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6.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filterPrivacy="1" showInkAnnotation="0" codeName="ThisWorkbook" defaultThemeVersion="124226"/>
  <xr:revisionPtr revIDLastSave="0" documentId="13_ncr:20001_{FA2399FF-C681-42D7-85BB-F7FBCA106C5F}" xr6:coauthVersionLast="36" xr6:coauthVersionMax="47" xr10:uidLastSave="{00000000-0000-0000-0000-000000000000}"/>
  <bookViews>
    <workbookView xWindow="0" yWindow="0" windowWidth="20490" windowHeight="8220" tabRatio="519" firstSheet="3" activeTab="4"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12" sheetId="196" r:id="rId5"/>
    <sheet name="IVI_Buglist" sheetId="199" r:id="rId6"/>
    <sheet name="R06_Hotfix4 buglist" sheetId="175" state="hidden" r:id="rId7"/>
    <sheet name="R06_Hotfix4 chime buglist" sheetId="177" state="hidden" r:id="rId8"/>
    <sheet name="R05" sheetId="173" state="hidden" r:id="rId9"/>
    <sheet name="R05_Buglist" sheetId="171" state="hidden" r:id="rId10"/>
    <sheet name="R05_Buglist_Chime" sheetId="172" state="hidden" r:id="rId11"/>
    <sheet name="R00" sheetId="160" state="hidden" r:id="rId12"/>
    <sheet name="R00 buglist" sheetId="158" state="hidden" r:id="rId13"/>
    <sheet name="R00 DI chime bug list" sheetId="159" state="hidden" r:id="rId14"/>
    <sheet name="R04" sheetId="162" state="hidden" r:id="rId15"/>
    <sheet name="R04Full" sheetId="166" state="hidden" r:id="rId16"/>
    <sheet name="R04Focusbuglist" sheetId="163" state="hidden" r:id="rId17"/>
    <sheet name="R04HF3 Smoke" sheetId="169" state="hidden" r:id="rId18"/>
    <sheet name="R04HF3 Smokebuglist_IV_bug" sheetId="170" state="hidden" r:id="rId19"/>
    <sheet name="R04Fullbuglist_IVI" sheetId="167" state="hidden" r:id="rId20"/>
    <sheet name="R04Fullbuglist_DI" sheetId="168" state="hidden" r:id="rId21"/>
    <sheet name="DI_R04新增buglist" sheetId="164" state="hidden" r:id="rId22"/>
    <sheet name="Issue list" sheetId="110" state="hidden" r:id="rId23"/>
  </sheets>
  <externalReferences>
    <externalReference r:id="rId24"/>
    <externalReference r:id="rId25"/>
    <externalReference r:id="rId26"/>
  </externalReferences>
  <definedNames>
    <definedName name="_xlnm._FilterDatabase" localSheetId="0" hidden="1">'DCV5-hotfix'!$A$29:$M$94</definedName>
    <definedName name="_xlnm._FilterDatabase" localSheetId="22" hidden="1">'Issue list'!$A$1:$AE$529</definedName>
    <definedName name="_xlnm._FilterDatabase" localSheetId="1" hidden="1">'IVI DCV5新增buglist'!$G$1:$G$189</definedName>
    <definedName name="_xlnm._FilterDatabase" localSheetId="5" hidden="1">IVI_Buglist!$A$1:$J$62</definedName>
    <definedName name="_xlnm._FilterDatabase" localSheetId="11" hidden="1">R00!$A$22:$BC$147</definedName>
    <definedName name="_xlnm._FilterDatabase" localSheetId="12" hidden="1">'R00 buglist'!$H$1:$H$366</definedName>
    <definedName name="_xlnm._FilterDatabase" localSheetId="14" hidden="1">'R04'!$A$22:$BC$147</definedName>
    <definedName name="_xlnm._FilterDatabase" localSheetId="16" hidden="1">'R04Focusbuglist'!$E$1:$E$327</definedName>
    <definedName name="_xlnm._FilterDatabase" localSheetId="15" hidden="1">'R04Full'!$A$22:$O$147</definedName>
    <definedName name="_xlnm._FilterDatabase" localSheetId="17" hidden="1">'R04HF3 Smoke'!$A$22:$O$147</definedName>
    <definedName name="_xlnm._FilterDatabase" localSheetId="18" hidden="1">'R04HF3 Smokebuglist_IV_bug'!$A$1:$M$13</definedName>
    <definedName name="_xlnm._FilterDatabase" localSheetId="8" hidden="1">'R05'!$A$22:$P$149</definedName>
    <definedName name="_xlnm._FilterDatabase" localSheetId="9" hidden="1">'R05_Buglist'!$A$1:$M$256</definedName>
    <definedName name="_xlnm._FilterDatabase" localSheetId="10" hidden="1">'R05_Buglist_Chime'!$A$1:$O$1</definedName>
    <definedName name="_xlnm._FilterDatabase" localSheetId="6" hidden="1">'R06_Hotfix4 buglist'!$A$1:$H$116</definedName>
    <definedName name="_xlnm._FilterDatabase" localSheetId="7" hidden="1">'R06_Hotfix4 chime buglist'!$A$1:$O$5</definedName>
    <definedName name="_xlnm._FilterDatabase" localSheetId="4" hidden="1">'R12'!$A$22:$AM$151</definedName>
    <definedName name="_xlnm.Print_Area" localSheetId="3">'Summary '!$A$1:$S$248</definedName>
  </definedNames>
  <calcPr calcId="191029"/>
</workbook>
</file>

<file path=xl/calcChain.xml><?xml version="1.0" encoding="utf-8"?>
<calcChain xmlns="http://schemas.openxmlformats.org/spreadsheetml/2006/main">
  <c r="E212" i="196" l="1"/>
  <c r="E197" i="196" l="1"/>
  <c r="E211" i="196"/>
  <c r="E200" i="196"/>
  <c r="E196" i="196" l="1"/>
  <c r="J196" i="196" s="1"/>
  <c r="H211" i="196"/>
  <c r="G213" i="196"/>
  <c r="F213" i="196"/>
  <c r="D213" i="196"/>
  <c r="I212" i="196"/>
  <c r="H212" i="196"/>
  <c r="I211" i="196"/>
  <c r="I210" i="196"/>
  <c r="E210" i="196"/>
  <c r="H210" i="196" s="1"/>
  <c r="I209" i="196"/>
  <c r="E209" i="196"/>
  <c r="J209" i="196" s="1"/>
  <c r="I208" i="196"/>
  <c r="E208" i="196"/>
  <c r="H208" i="196" s="1"/>
  <c r="I207" i="196"/>
  <c r="E207" i="196"/>
  <c r="J207" i="196" s="1"/>
  <c r="I206" i="196"/>
  <c r="E206" i="196"/>
  <c r="H206" i="196" s="1"/>
  <c r="I205" i="196"/>
  <c r="K205" i="196" s="1"/>
  <c r="E205" i="196"/>
  <c r="J205" i="196" s="1"/>
  <c r="I204" i="196"/>
  <c r="E204" i="196"/>
  <c r="J204" i="196" s="1"/>
  <c r="I203" i="196"/>
  <c r="E203" i="196"/>
  <c r="H203" i="196" s="1"/>
  <c r="I202" i="196"/>
  <c r="E202" i="196"/>
  <c r="J202" i="196" s="1"/>
  <c r="I201" i="196"/>
  <c r="E201" i="196"/>
  <c r="J201" i="196" s="1"/>
  <c r="J200" i="196"/>
  <c r="I200" i="196"/>
  <c r="H200" i="196"/>
  <c r="I199" i="196"/>
  <c r="E199" i="196"/>
  <c r="J199" i="196" s="1"/>
  <c r="I198" i="196"/>
  <c r="E198" i="196"/>
  <c r="H198" i="196" s="1"/>
  <c r="I197" i="196"/>
  <c r="J197" i="196"/>
  <c r="I196" i="196"/>
  <c r="I195" i="196"/>
  <c r="E195" i="196"/>
  <c r="H195" i="196" s="1"/>
  <c r="I194" i="196"/>
  <c r="E194" i="196"/>
  <c r="J194" i="196" s="1"/>
  <c r="I193" i="196"/>
  <c r="E193" i="196"/>
  <c r="J193" i="196" s="1"/>
  <c r="I192" i="196"/>
  <c r="E192" i="196"/>
  <c r="H192" i="196" s="1"/>
  <c r="I191" i="196"/>
  <c r="E191" i="196"/>
  <c r="J191" i="196" s="1"/>
  <c r="I190" i="196"/>
  <c r="E190" i="196"/>
  <c r="H190" i="196" s="1"/>
  <c r="I189" i="196"/>
  <c r="E189" i="196"/>
  <c r="J189" i="196" s="1"/>
  <c r="I188" i="196"/>
  <c r="E188" i="196"/>
  <c r="J188" i="196" s="1"/>
  <c r="I187" i="196"/>
  <c r="E187" i="196"/>
  <c r="H187" i="196" s="1"/>
  <c r="I186" i="196"/>
  <c r="E186" i="196"/>
  <c r="J186" i="196" s="1"/>
  <c r="I185" i="196"/>
  <c r="E185" i="196"/>
  <c r="H185" i="196" s="1"/>
  <c r="I184" i="196"/>
  <c r="E184" i="196"/>
  <c r="J184" i="196" s="1"/>
  <c r="I183" i="196"/>
  <c r="E183" i="196"/>
  <c r="J183" i="196" s="1"/>
  <c r="J150" i="196"/>
  <c r="H150" i="196"/>
  <c r="F150" i="196"/>
  <c r="E150" i="196"/>
  <c r="D149" i="196"/>
  <c r="D148" i="196"/>
  <c r="D147" i="196"/>
  <c r="D146" i="196"/>
  <c r="D145" i="196"/>
  <c r="D144" i="196"/>
  <c r="D143" i="196"/>
  <c r="D142" i="196"/>
  <c r="D141" i="196"/>
  <c r="D140" i="196"/>
  <c r="D139" i="196"/>
  <c r="D138" i="196"/>
  <c r="D137" i="196"/>
  <c r="D136" i="196"/>
  <c r="D135" i="196"/>
  <c r="D134" i="196"/>
  <c r="D133" i="196"/>
  <c r="D132" i="196"/>
  <c r="D131" i="196"/>
  <c r="D130" i="196"/>
  <c r="D129" i="196"/>
  <c r="D128" i="196"/>
  <c r="D127" i="196"/>
  <c r="D126" i="196"/>
  <c r="D125" i="196"/>
  <c r="D124" i="196"/>
  <c r="D123" i="196"/>
  <c r="D122" i="196"/>
  <c r="D121" i="196"/>
  <c r="D120" i="196"/>
  <c r="K201" i="196" l="1"/>
  <c r="K199" i="196"/>
  <c r="H191" i="196"/>
  <c r="J195" i="196"/>
  <c r="K184" i="196"/>
  <c r="K183" i="196"/>
  <c r="K195" i="196"/>
  <c r="H199" i="196"/>
  <c r="J208" i="196"/>
  <c r="K208" i="196" s="1"/>
  <c r="J206" i="196"/>
  <c r="K206" i="196" s="1"/>
  <c r="J212" i="196"/>
  <c r="K193" i="196"/>
  <c r="J203" i="196"/>
  <c r="K203" i="196" s="1"/>
  <c r="H207" i="196"/>
  <c r="J210" i="196"/>
  <c r="K210" i="196" s="1"/>
  <c r="J198" i="196"/>
  <c r="K198" i="196" s="1"/>
  <c r="K202" i="196"/>
  <c r="D150" i="196"/>
  <c r="F151" i="196" s="1"/>
  <c r="J187" i="196"/>
  <c r="K187" i="196" s="1"/>
  <c r="K200" i="196"/>
  <c r="K204" i="196"/>
  <c r="J185" i="196"/>
  <c r="K185" i="196" s="1"/>
  <c r="J190" i="196"/>
  <c r="K190" i="196" s="1"/>
  <c r="K196" i="196"/>
  <c r="J211" i="196"/>
  <c r="K211" i="196" s="1"/>
  <c r="I213" i="196"/>
  <c r="K212" i="196"/>
  <c r="J192" i="196"/>
  <c r="K192" i="196" s="1"/>
  <c r="K194" i="196"/>
  <c r="K209" i="196"/>
  <c r="K197" i="196"/>
  <c r="K191" i="196"/>
  <c r="K188" i="196"/>
  <c r="K207" i="196"/>
  <c r="K189" i="196"/>
  <c r="K186" i="196"/>
  <c r="E213" i="196"/>
  <c r="J213" i="196" s="1"/>
  <c r="H189" i="196"/>
  <c r="H205" i="196"/>
  <c r="H194" i="196"/>
  <c r="H202" i="196"/>
  <c r="H196" i="196"/>
  <c r="H204" i="196"/>
  <c r="H193" i="196"/>
  <c r="H201" i="196"/>
  <c r="H209" i="196"/>
  <c r="H197" i="196"/>
  <c r="H184" i="196"/>
  <c r="H183" i="196"/>
  <c r="H188" i="196"/>
  <c r="E151" i="196" l="1"/>
  <c r="H151" i="196"/>
  <c r="J151" i="196"/>
  <c r="K213" i="196"/>
  <c r="H213" i="196"/>
  <c r="E37" i="161" l="1"/>
  <c r="E38" i="161" s="1"/>
  <c r="E39" i="161" s="1"/>
  <c r="E40" i="161" s="1"/>
  <c r="E41" i="161" s="1"/>
  <c r="E42" i="161" s="1"/>
  <c r="E43" i="161" s="1"/>
  <c r="E44" i="161" s="1"/>
  <c r="E45" i="161" s="1"/>
  <c r="E46" i="161" s="1"/>
  <c r="E47" i="161" s="1"/>
  <c r="E48" i="161" s="1"/>
  <c r="E49" i="161" s="1"/>
  <c r="E50" i="161" s="1"/>
  <c r="E51" i="161" s="1"/>
  <c r="E52" i="161" s="1"/>
  <c r="E53" i="161" s="1"/>
  <c r="E54" i="161" s="1"/>
  <c r="E55" i="161" s="1"/>
  <c r="F24" i="161"/>
  <c r="E24" i="161"/>
  <c r="E25" i="161" s="1"/>
  <c r="F25" i="161" l="1"/>
  <c r="K25" i="161"/>
  <c r="E26" i="161"/>
  <c r="K26" i="161" l="1"/>
  <c r="E27" i="161"/>
  <c r="F26" i="161"/>
  <c r="E28" i="161" l="1"/>
  <c r="K27" i="161"/>
  <c r="K28" i="161" l="1"/>
  <c r="E29" i="161"/>
  <c r="E30" i="161" s="1"/>
  <c r="E31" i="161" s="1"/>
  <c r="E32" i="161" s="1"/>
  <c r="E33" i="161" s="1"/>
  <c r="E34" i="161" s="1"/>
  <c r="H211" i="173" l="1"/>
  <c r="G211" i="173"/>
  <c r="F211" i="173"/>
  <c r="I210" i="173"/>
  <c r="E210" i="173"/>
  <c r="D210" i="173"/>
  <c r="I209" i="173"/>
  <c r="E209" i="173"/>
  <c r="D209" i="173"/>
  <c r="I208" i="173"/>
  <c r="E208" i="173"/>
  <c r="D208" i="173"/>
  <c r="J208" i="173" s="1"/>
  <c r="I207" i="173"/>
  <c r="E207" i="173"/>
  <c r="D207" i="173"/>
  <c r="I206" i="173"/>
  <c r="E206" i="173"/>
  <c r="D206" i="173"/>
  <c r="I205" i="173"/>
  <c r="E205" i="173"/>
  <c r="D205" i="173"/>
  <c r="I204" i="173"/>
  <c r="E204" i="173"/>
  <c r="D204" i="173"/>
  <c r="I203" i="173"/>
  <c r="E203" i="173"/>
  <c r="D203" i="173"/>
  <c r="I202" i="173"/>
  <c r="E202" i="173"/>
  <c r="D202" i="173"/>
  <c r="I201" i="173"/>
  <c r="E201" i="173"/>
  <c r="D201" i="173"/>
  <c r="I200" i="173"/>
  <c r="E200" i="173"/>
  <c r="D200" i="173"/>
  <c r="J200" i="173" s="1"/>
  <c r="I199" i="173"/>
  <c r="E199" i="173"/>
  <c r="D199" i="173"/>
  <c r="I198" i="173"/>
  <c r="E198" i="173"/>
  <c r="D198" i="173"/>
  <c r="I197" i="173"/>
  <c r="E197" i="173"/>
  <c r="D197" i="173"/>
  <c r="I196" i="173"/>
  <c r="E196" i="173"/>
  <c r="D196" i="173"/>
  <c r="I195" i="173"/>
  <c r="E195" i="173"/>
  <c r="J195" i="173" s="1"/>
  <c r="K195" i="173" s="1"/>
  <c r="D195" i="173"/>
  <c r="I194" i="173"/>
  <c r="E194" i="173"/>
  <c r="D194" i="173"/>
  <c r="I193" i="173"/>
  <c r="E193" i="173"/>
  <c r="D193" i="173"/>
  <c r="I192" i="173"/>
  <c r="E192" i="173"/>
  <c r="D192" i="173"/>
  <c r="J192" i="173" s="1"/>
  <c r="I191" i="173"/>
  <c r="E191" i="173"/>
  <c r="D191" i="173"/>
  <c r="I190" i="173"/>
  <c r="E190" i="173"/>
  <c r="D190" i="173"/>
  <c r="I189" i="173"/>
  <c r="E189" i="173"/>
  <c r="D189" i="173"/>
  <c r="I188" i="173"/>
  <c r="E188" i="173"/>
  <c r="D188" i="173"/>
  <c r="I187" i="173"/>
  <c r="E187" i="173"/>
  <c r="J187" i="173" s="1"/>
  <c r="K187" i="173" s="1"/>
  <c r="D187" i="173"/>
  <c r="I186" i="173"/>
  <c r="E186" i="173"/>
  <c r="D186" i="173"/>
  <c r="I185" i="173"/>
  <c r="E185" i="173"/>
  <c r="D185" i="173"/>
  <c r="I184" i="173"/>
  <c r="E184" i="173"/>
  <c r="D184" i="173"/>
  <c r="J184" i="173" s="1"/>
  <c r="I183" i="173"/>
  <c r="E183" i="173"/>
  <c r="D183" i="173"/>
  <c r="I182" i="173"/>
  <c r="E182" i="173"/>
  <c r="D182" i="173"/>
  <c r="I181" i="173"/>
  <c r="E181" i="173"/>
  <c r="D181" i="173"/>
  <c r="J148" i="173"/>
  <c r="H148" i="173"/>
  <c r="F148" i="173"/>
  <c r="E148" i="173"/>
  <c r="D147" i="173"/>
  <c r="D146" i="173"/>
  <c r="D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J183" i="173" l="1"/>
  <c r="K183" i="173" s="1"/>
  <c r="J191" i="173"/>
  <c r="K191" i="173" s="1"/>
  <c r="J199" i="173"/>
  <c r="K199" i="173" s="1"/>
  <c r="J197" i="173"/>
  <c r="J181" i="173"/>
  <c r="K181" i="173" s="1"/>
  <c r="J189" i="173"/>
  <c r="K189" i="173" s="1"/>
  <c r="J205" i="173"/>
  <c r="K205" i="173" s="1"/>
  <c r="J209" i="173"/>
  <c r="K209" i="173" s="1"/>
  <c r="I211" i="173"/>
  <c r="J185" i="173"/>
  <c r="K185" i="173" s="1"/>
  <c r="J193" i="173"/>
  <c r="J201" i="173"/>
  <c r="J206" i="173"/>
  <c r="K206" i="173" s="1"/>
  <c r="K208" i="173"/>
  <c r="K184" i="173"/>
  <c r="K192" i="173"/>
  <c r="K200" i="173"/>
  <c r="J188" i="173"/>
  <c r="K188" i="173" s="1"/>
  <c r="J196" i="173"/>
  <c r="K196" i="173" s="1"/>
  <c r="J204" i="173"/>
  <c r="K204" i="173" s="1"/>
  <c r="K193" i="173"/>
  <c r="E211" i="173"/>
  <c r="J190" i="173"/>
  <c r="J198" i="173"/>
  <c r="K197" i="173"/>
  <c r="J203" i="173"/>
  <c r="K203" i="173" s="1"/>
  <c r="D148" i="173"/>
  <c r="H149" i="173" s="1"/>
  <c r="D211" i="173"/>
  <c r="J186" i="173"/>
  <c r="K186" i="173" s="1"/>
  <c r="J194" i="173"/>
  <c r="K194" i="173" s="1"/>
  <c r="J202" i="173"/>
  <c r="K202" i="173" s="1"/>
  <c r="J210" i="173"/>
  <c r="K210" i="173" s="1"/>
  <c r="K201" i="173"/>
  <c r="J207" i="173"/>
  <c r="K207" i="173" s="1"/>
  <c r="K190" i="173"/>
  <c r="K198" i="173"/>
  <c r="J182" i="173"/>
  <c r="K182" i="173" s="1"/>
  <c r="E149" i="173" l="1"/>
  <c r="J211" i="173"/>
  <c r="K211" i="173" s="1"/>
  <c r="F149" i="173"/>
  <c r="J149" i="173"/>
  <c r="E180" i="169" l="1"/>
  <c r="E181" i="169"/>
  <c r="G209" i="169" l="1"/>
  <c r="F209" i="169"/>
  <c r="D209" i="169"/>
  <c r="I208" i="169"/>
  <c r="E208" i="169"/>
  <c r="J208" i="169" s="1"/>
  <c r="I207" i="169"/>
  <c r="E207" i="169"/>
  <c r="H207" i="169" s="1"/>
  <c r="I206" i="169"/>
  <c r="E206" i="169"/>
  <c r="H206" i="169" s="1"/>
  <c r="I205" i="169"/>
  <c r="E205" i="169"/>
  <c r="J205" i="169" s="1"/>
  <c r="I204" i="169"/>
  <c r="E204" i="169"/>
  <c r="H204" i="169" s="1"/>
  <c r="I203" i="169"/>
  <c r="E203" i="169"/>
  <c r="H203" i="169" s="1"/>
  <c r="I202" i="169"/>
  <c r="E202" i="169"/>
  <c r="H202" i="169" s="1"/>
  <c r="I201" i="169"/>
  <c r="E201" i="169"/>
  <c r="J201" i="169" s="1"/>
  <c r="I200" i="169"/>
  <c r="E200" i="169"/>
  <c r="H200" i="169" s="1"/>
  <c r="I199" i="169"/>
  <c r="E199" i="169"/>
  <c r="I198" i="169"/>
  <c r="E198" i="169"/>
  <c r="H198" i="169" s="1"/>
  <c r="I197" i="169"/>
  <c r="E197" i="169"/>
  <c r="H197" i="169" s="1"/>
  <c r="I196" i="169"/>
  <c r="E196" i="169"/>
  <c r="J196" i="169" s="1"/>
  <c r="I195" i="169"/>
  <c r="E195" i="169"/>
  <c r="J195" i="169" s="1"/>
  <c r="K195" i="169" s="1"/>
  <c r="I194" i="169"/>
  <c r="E194" i="169"/>
  <c r="H194" i="169" s="1"/>
  <c r="I193" i="169"/>
  <c r="E193" i="169"/>
  <c r="H193" i="169" s="1"/>
  <c r="I192" i="169"/>
  <c r="E192" i="169"/>
  <c r="J192" i="169" s="1"/>
  <c r="I191" i="169"/>
  <c r="E191" i="169"/>
  <c r="J191" i="169" s="1"/>
  <c r="I190" i="169"/>
  <c r="E190" i="169"/>
  <c r="H190" i="169" s="1"/>
  <c r="I189" i="169"/>
  <c r="E189" i="169"/>
  <c r="H189" i="169" s="1"/>
  <c r="I188" i="169"/>
  <c r="E188" i="169"/>
  <c r="J188" i="169" s="1"/>
  <c r="I187" i="169"/>
  <c r="E187" i="169"/>
  <c r="J187" i="169" s="1"/>
  <c r="K187" i="169" s="1"/>
  <c r="I186" i="169"/>
  <c r="E186" i="169"/>
  <c r="H186" i="169" s="1"/>
  <c r="I185" i="169"/>
  <c r="E185" i="169"/>
  <c r="H185" i="169" s="1"/>
  <c r="I184" i="169"/>
  <c r="E184" i="169"/>
  <c r="J184" i="169" s="1"/>
  <c r="I183" i="169"/>
  <c r="E183" i="169"/>
  <c r="J183" i="169" s="1"/>
  <c r="K183" i="169" s="1"/>
  <c r="I182" i="169"/>
  <c r="E182" i="169"/>
  <c r="H182" i="169" s="1"/>
  <c r="I181" i="169"/>
  <c r="H181" i="169"/>
  <c r="I180" i="169"/>
  <c r="J180" i="169"/>
  <c r="I179" i="169"/>
  <c r="E179" i="169"/>
  <c r="J179" i="169" s="1"/>
  <c r="J146" i="169"/>
  <c r="H146" i="169"/>
  <c r="F146" i="169"/>
  <c r="E146" i="169"/>
  <c r="D145" i="169"/>
  <c r="D144" i="169"/>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K208" i="169" l="1"/>
  <c r="H179" i="169"/>
  <c r="K201" i="169"/>
  <c r="J204" i="169"/>
  <c r="K204" i="169" s="1"/>
  <c r="J203" i="169"/>
  <c r="K203" i="169" s="1"/>
  <c r="K180" i="169"/>
  <c r="H201" i="169"/>
  <c r="J197" i="169"/>
  <c r="H195" i="169"/>
  <c r="J193" i="169"/>
  <c r="K193" i="169" s="1"/>
  <c r="J189" i="169"/>
  <c r="J185" i="169"/>
  <c r="K185" i="169" s="1"/>
  <c r="H183" i="169"/>
  <c r="J181" i="169"/>
  <c r="I209" i="169"/>
  <c r="H187" i="169"/>
  <c r="K191" i="169"/>
  <c r="H191" i="169"/>
  <c r="K179" i="169"/>
  <c r="J199" i="169"/>
  <c r="K199" i="169" s="1"/>
  <c r="J200" i="169"/>
  <c r="K200" i="169" s="1"/>
  <c r="K181" i="169"/>
  <c r="K189" i="169"/>
  <c r="K197" i="169"/>
  <c r="J207" i="169"/>
  <c r="K207" i="169" s="1"/>
  <c r="E209" i="169"/>
  <c r="J209" i="169" s="1"/>
  <c r="H205" i="169"/>
  <c r="H208" i="169"/>
  <c r="K196" i="169"/>
  <c r="K192" i="169"/>
  <c r="K184" i="169"/>
  <c r="K188" i="169"/>
  <c r="D146" i="169"/>
  <c r="H147" i="169" s="1"/>
  <c r="K205" i="169"/>
  <c r="J182" i="169"/>
  <c r="K182" i="169" s="1"/>
  <c r="H184" i="169"/>
  <c r="J186" i="169"/>
  <c r="K186" i="169" s="1"/>
  <c r="H188" i="169"/>
  <c r="J190" i="169"/>
  <c r="K190" i="169" s="1"/>
  <c r="H192" i="169"/>
  <c r="J194" i="169"/>
  <c r="K194" i="169" s="1"/>
  <c r="H196" i="169"/>
  <c r="J198" i="169"/>
  <c r="K198" i="169" s="1"/>
  <c r="J202" i="169"/>
  <c r="K202" i="169" s="1"/>
  <c r="J206" i="169"/>
  <c r="K206" i="169" s="1"/>
  <c r="D209" i="166"/>
  <c r="D118" i="166"/>
  <c r="K209" i="169" l="1"/>
  <c r="H209" i="169"/>
  <c r="J147" i="169"/>
  <c r="F147" i="169"/>
  <c r="E147" i="169"/>
  <c r="G139" i="161"/>
  <c r="E139" i="161"/>
  <c r="F139" i="161"/>
  <c r="H139"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J204" i="166"/>
  <c r="H195" i="166"/>
  <c r="H202" i="166"/>
  <c r="K195" i="166"/>
  <c r="J197" i="166"/>
  <c r="K197" i="166" s="1"/>
  <c r="H197" i="166"/>
  <c r="K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6" i="162" l="1"/>
  <c r="H196" i="162"/>
  <c r="H188" i="162"/>
  <c r="K182" i="162"/>
  <c r="K207" i="162"/>
  <c r="H194" i="162"/>
  <c r="H192" i="162"/>
  <c r="K184" i="162"/>
  <c r="K180"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D208" i="160"/>
  <c r="I208" i="160" l="1"/>
  <c r="I209" i="162"/>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37" i="161"/>
  <c r="D138" i="161"/>
  <c r="G247" i="161" l="1"/>
  <c r="F247" i="161"/>
  <c r="E247" i="161"/>
  <c r="D247" i="161"/>
  <c r="D136" i="161"/>
  <c r="D135" i="161"/>
  <c r="D134" i="161"/>
  <c r="D133" i="161"/>
  <c r="D132" i="161"/>
  <c r="D131" i="161"/>
  <c r="D130" i="161"/>
  <c r="D129" i="161"/>
  <c r="D128" i="161"/>
  <c r="D127" i="161"/>
  <c r="D126" i="161"/>
  <c r="D125" i="161"/>
  <c r="D124" i="161"/>
  <c r="D123" i="161"/>
  <c r="D122" i="161"/>
  <c r="D121" i="161"/>
  <c r="D120" i="161"/>
  <c r="D119" i="161"/>
  <c r="D118" i="161"/>
  <c r="D117" i="161"/>
  <c r="D116" i="161"/>
  <c r="D115" i="161"/>
  <c r="D114" i="161"/>
  <c r="D113" i="161"/>
  <c r="D112" i="161"/>
  <c r="D111" i="161"/>
  <c r="D110" i="161"/>
  <c r="D21" i="161"/>
  <c r="D139"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K203" i="160" s="1"/>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I194" i="160"/>
  <c r="E181" i="160"/>
  <c r="K204" i="160"/>
  <c r="I186" i="160"/>
  <c r="K186" i="160" s="1"/>
  <c r="E200" i="160"/>
  <c r="I182" i="160"/>
  <c r="I193" i="160"/>
  <c r="E184" i="160"/>
  <c r="I190" i="160"/>
  <c r="I183" i="160"/>
  <c r="I187" i="160"/>
  <c r="I191" i="160"/>
  <c r="I195" i="160"/>
  <c r="K183" i="160" l="1"/>
  <c r="K189" i="160"/>
  <c r="K191" i="160"/>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1647B76C-81A0-4435-B205-E4E886447252}">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C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F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0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2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<sst xmlns="http://schemas.openxmlformats.org/spreadsheetml/2006/main" count="32859" uniqueCount="7832">
  <si>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</si>
  <si>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</si>
  <si>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</si>
  <si>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</si>
  <si>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</si>
  <si>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</si>
  <si>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</si>
  <si>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</si>
  <si>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</si>
  <si>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</si>
  <si>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</si>
  <si>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</si>
  <si>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</si>
  <si>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</si>
  <si>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</si>
  <si>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</si>
  <si>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</si>
  <si>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</si>
  <si>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</si>
  <si>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</si>
  <si>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</si>
  <si>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</si>
  <si>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</si>
  <si>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</si>
  <si>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</si>
  <si>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</si>
  <si>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</si>
  <si>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</si>
  <si>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</si>
  <si>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</si>
  <si>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</si>
  <si>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</si>
  <si>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</si>
  <si>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</si>
  <si>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</si>
  <si>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</si>
  <si>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</si>
  <si>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</si>
  <si>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</si>
  <si>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</si>
  <si>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</si>
  <si>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</si>
  <si>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</si>
  <si>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</si>
  <si>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</si>
  <si>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</si>
  <si>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</si>
  <si>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</si>
  <si>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</si>
  <si>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</si>
  <si>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</si>
  <si>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</si>
  <si>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</si>
  <si>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</si>
  <si>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</si>
  <si>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</si>
  <si>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</si>
  <si>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</si>
  <si>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</si>
  <si>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</si>
  <si>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</si>
  <si>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</si>
  <si>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</si>
  <si>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</si>
  <si>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</si>
  <si>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</si>
  <si>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</si>
  <si>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</si>
  <si>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</si>
  <si>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</si>
  <si>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</si>
  <si>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</si>
  <si>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</si>
  <si>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</si>
  <si>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</si>
  <si>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</si>
  <si>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</si>
  <si>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</si>
  <si>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</si>
  <si>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</si>
  <si>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</si>
  <si>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</si>
  <si>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</si>
  <si>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</si>
  <si>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</si>
  <si>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</si>
  <si>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</si>
  <si>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</si>
  <si>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</si>
  <si>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</si>
  <si>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</si>
  <si>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</si>
  <si>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</si>
  <si>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</si>
  <si>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</si>
  <si>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</si>
  <si>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</si>
  <si>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</si>
  <si>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</si>
  <si>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</si>
  <si>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</si>
  <si>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</si>
  <si>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</si>
  <si>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</si>
  <si>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</si>
  <si>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</si>
  <si>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</si>
  <si>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</si>
  <si>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</si>
  <si>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</si>
  <si>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</si>
  <si>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</si>
  <si>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</si>
  <si>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</si>
  <si>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</si>
  <si>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</si>
  <si>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</si>
  <si>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</si>
  <si>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</si>
  <si>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</si>
  <si>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</si>
  <si>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</si>
  <si>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</si>
  <si>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</si>
  <si>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</si>
  <si>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</si>
  <si>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</si>
  <si>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</si>
  <si>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</si>
  <si>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</si>
  <si>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</si>
  <si>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</si>
  <si>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</si>
  <si>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</si>
  <si>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</si>
  <si>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</si>
  <si>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</si>
  <si>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</si>
  <si>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</si>
  <si>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</si>
  <si>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</si>
  <si>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</si>
  <si>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</si>
  <si>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</si>
  <si>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</si>
  <si>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</si>
  <si>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</si>
  <si>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</si>
  <si>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</si>
  <si>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</si>
  <si>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</si>
  <si>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</si>
  <si>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</si>
  <si>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</si>
  <si>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</si>
  <si>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</si>
  <si>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</si>
  <si>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</si>
  <si>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</si>
  <si>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</si>
  <si>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</si>
  <si>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</si>
  <si>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</si>
  <si>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</si>
  <si>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</si>
  <si>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</si>
  <si>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</si>
  <si>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</si>
  <si>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</si>
  <si>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</si>
  <si>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</si>
  <si>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</si>
  <si>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</si>
  <si>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</si>
  <si>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</si>
  <si>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</si>
  <si>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</si>
  <si>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</si>
  <si>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</si>
  <si>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</si>
  <si>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</si>
  <si>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</si>
  <si>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</si>
  <si>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</si>
  <si>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</si>
  <si>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</si>
  <si>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</si>
  <si>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</si>
  <si>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</si>
  <si>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</si>
  <si>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</si>
  <si>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</si>
  <si>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</si>
  <si>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</si>
  <si>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</si>
  <si>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</si>
  <si>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</si>
  <si>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</si>
  <si>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</si>
  <si>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</si>
  <si>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</si>
  <si>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</si>
  <si>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</si>
  <si>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</si>
  <si>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</si>
  <si>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</si>
  <si>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</si>
  <si>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</si>
  <si>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</si>
  <si>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</si>
  <si>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</si>
  <si>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</si>
  <si>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</si>
  <si>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</si>
  <si>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</si>
  <si>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</si>
  <si>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</si>
  <si>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</si>
  <si>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</si>
  <si>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</si>
  <si>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</si>
  <si>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</si>
  <si>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</si>
  <si>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</si>
  <si>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</si>
  <si>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</si>
  <si>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</si>
  <si>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</si>
  <si>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</si>
  <si>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</si>
  <si>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</si>
  <si>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</si>
  <si>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</si>
  <si>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</si>
  <si>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</si>
  <si>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</si>
  <si>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</si>
  <si>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</si>
  <si>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</si>
  <si>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</si>
  <si>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</si>
  <si>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</si>
  <si>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</si>
  <si>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</si>
  <si>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</si>
  <si>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</si>
  <si>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</si>
  <si>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</si>
  <si>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</si>
  <si>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</si>
  <si>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</si>
  <si>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</si>
  <si>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</si>
  <si>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</si>
  <si>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</si>
  <si>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</si>
  <si>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</si>
  <si>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</si>
  <si>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</si>
  <si>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</si>
  <si>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</si>
  <si>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</si>
  <si>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</si>
  <si>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</si>
  <si>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</si>
  <si>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</si>
  <si>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</si>
  <si>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</si>
  <si>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</si>
  <si>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</si>
  <si>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</si>
  <si>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</si>
  <si>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</si>
  <si>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</si>
  <si>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</si>
  <si>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</si>
  <si>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</si>
  <si>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</si>
  <si>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</si>
  <si>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</si>
  <si>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</si>
  <si>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</si>
  <si>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</si>
  <si>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</si>
  <si>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</si>
  <si>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</si>
  <si>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</si>
  <si>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</si>
  <si>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</si>
  <si>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</si>
  <si>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</si>
  <si>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</si>
  <si>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</si>
  <si>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</si>
  <si>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</si>
  <si>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</si>
  <si>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</si>
  <si>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</si>
  <si>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</si>
  <si>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</si>
  <si>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</si>
  <si>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</si>
  <si>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</si>
  <si>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</si>
  <si>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</si>
  <si>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</si>
  <si>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</si>
  <si>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</si>
  <si>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</si>
  <si>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</si>
  <si>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</si>
  <si>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</si>
  <si>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</si>
  <si>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</si>
  <si>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</si>
  <si>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</si>
  <si>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</si>
  <si>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</si>
  <si>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</si>
  <si>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</si>
  <si>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</si>
  <si>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</si>
  <si>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</si>
  <si>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</si>
  <si>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</si>
  <si>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</si>
  <si>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</si>
  <si>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</si>
  <si>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</si>
  <si>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</si>
  <si>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</si>
  <si>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</si>
  <si>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</si>
  <si>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</si>
  <si>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</si>
  <si>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</si>
  <si>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</si>
  <si>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</si>
  <si>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</si>
  <si>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</si>
  <si>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</si>
  <si>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</si>
  <si>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</si>
  <si>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</si>
  <si>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</si>
  <si>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</si>
  <si>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</si>
  <si>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</si>
  <si>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</si>
  <si>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</si>
  <si>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</si>
  <si>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</si>
  <si>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</si>
  <si>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</si>
  <si>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</si>
  <si>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</si>
  <si>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</si>
  <si>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</si>
  <si>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</si>
  <si>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</si>
  <si>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</si>
  <si>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</si>
  <si>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</si>
  <si>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</si>
  <si>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</si>
  <si>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</si>
  <si>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</si>
  <si>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</si>
  <si>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</si>
  <si>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</si>
  <si>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</si>
  <si>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</si>
  <si>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</si>
  <si>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</si>
  <si>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</si>
  <si>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</si>
  <si>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</si>
  <si>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</si>
  <si>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</si>
  <si>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</si>
  <si>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</si>
  <si>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</si>
  <si>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</si>
  <si>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</si>
  <si>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</si>
  <si>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</si>
  <si>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</si>
  <si>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</si>
  <si>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</si>
  <si>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</si>
  <si>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</si>
  <si>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</si>
  <si>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</si>
  <si>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</si>
  <si>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</si>
  <si>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</si>
  <si>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</si>
  <si>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</si>
  <si>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</si>
  <si>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</si>
  <si>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</si>
  <si>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</si>
  <si>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</si>
  <si>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</si>
  <si>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</si>
  <si>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</si>
  <si>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</si>
  <si>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</si>
  <si>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</si>
  <si>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</si>
  <si>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</si>
  <si>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</si>
  <si>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</si>
  <si>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</si>
  <si>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</si>
  <si>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</si>
  <si>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</si>
  <si>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</si>
  <si>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</si>
  <si>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</si>
  <si>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</si>
  <si>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</si>
  <si>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</si>
  <si>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</si>
  <si>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</si>
  <si>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</si>
  <si>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</si>
  <si>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</si>
  <si>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</si>
  <si>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</si>
  <si>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</si>
  <si>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</si>
  <si>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</si>
  <si>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</si>
  <si>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</si>
  <si>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</si>
  <si>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</si>
  <si>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</si>
  <si>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</si>
  <si>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</si>
  <si>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</si>
  <si>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</si>
  <si>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</si>
  <si>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</si>
  <si>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</si>
  <si>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</si>
  <si>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</si>
  <si>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</si>
  <si>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</si>
  <si>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</si>
  <si>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</si>
  <si>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</si>
  <si>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</si>
  <si>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</si>
  <si>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</si>
  <si>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</si>
  <si>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</si>
  <si>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</si>
  <si>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</si>
  <si>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</si>
  <si>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</si>
  <si>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</si>
  <si>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</si>
  <si>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</si>
  <si>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</si>
  <si>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</si>
  <si>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</si>
  <si>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</si>
  <si>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</si>
  <si>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</si>
  <si>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</si>
  <si>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</si>
  <si>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</si>
  <si>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</si>
  <si>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</si>
  <si>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</si>
  <si>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</si>
  <si>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</si>
  <si>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</si>
  <si>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</si>
  <si>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</si>
  <si>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</si>
  <si>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</si>
  <si>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</si>
  <si>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</si>
  <si>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</si>
  <si>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</si>
  <si>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</si>
  <si>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</si>
  <si>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</si>
  <si>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</si>
  <si>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</si>
  <si>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</si>
  <si>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</si>
  <si>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</si>
  <si>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</si>
  <si>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</si>
  <si>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</si>
  <si>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</si>
  <si>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</si>
  <si>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</si>
  <si>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</si>
  <si>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</si>
  <si>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</si>
  <si>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</si>
  <si>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</si>
  <si>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</si>
  <si>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</si>
  <si>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</si>
  <si>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</si>
  <si>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</si>
  <si>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</si>
  <si>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</si>
  <si>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</si>
  <si>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</si>
  <si>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</si>
  <si>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</si>
  <si>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</si>
  <si>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</si>
  <si>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</si>
  <si>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</si>
  <si>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</si>
  <si>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</si>
  <si>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</si>
  <si>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</si>
  <si>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</si>
  <si>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</si>
  <si>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</si>
  <si>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</si>
  <si>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</si>
  <si>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</si>
  <si>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</si>
  <si>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</si>
  <si>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</si>
  <si>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</si>
  <si>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</si>
  <si>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</si>
  <si>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</si>
  <si>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</si>
  <si>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</si>
  <si>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</si>
  <si>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</si>
  <si>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</si>
  <si>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</si>
  <si>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</si>
  <si>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</si>
  <si>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</si>
  <si>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</si>
  <si>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</si>
  <si>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</si>
  <si>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</si>
  <si>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</si>
  <si>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</si>
  <si>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</si>
  <si>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</si>
  <si>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</si>
  <si>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</si>
  <si>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</si>
  <si>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</si>
  <si>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</si>
  <si>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</si>
  <si>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</si>
  <si>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</si>
  <si>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</si>
  <si>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</si>
  <si>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</si>
  <si>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</si>
  <si>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</si>
  <si>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</si>
  <si>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</si>
  <si>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</si>
  <si>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</si>
  <si>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</si>
  <si>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</si>
  <si>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</si>
  <si>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</si>
  <si>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</si>
  <si>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</si>
  <si>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</si>
  <si>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</si>
  <si>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</si>
  <si>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</si>
  <si>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</si>
  <si>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</si>
  <si>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</si>
  <si>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</si>
  <si>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</si>
  <si>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</si>
  <si>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</si>
  <si>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</si>
  <si>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</si>
  <si>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</si>
  <si>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</si>
  <si>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</si>
  <si>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</si>
  <si>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</si>
  <si>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</si>
  <si>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</si>
  <si>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</si>
  <si>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</si>
  <si>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</si>
  <si>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</si>
  <si>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</si>
  <si>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</si>
  <si>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</si>
  <si>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</si>
  <si>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</si>
  <si>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</si>
  <si>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</si>
  <si>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</si>
  <si>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</si>
  <si>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</si>
  <si>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</si>
  <si>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</si>
  <si>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</si>
  <si>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</si>
  <si>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</si>
  <si>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</si>
  <si>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</si>
  <si>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</si>
  <si>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</si>
  <si>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</si>
  <si>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</si>
  <si>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</si>
  <si>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</si>
  <si>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</si>
  <si>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</si>
  <si>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</si>
  <si>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</si>
  <si>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</si>
  <si>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</si>
  <si>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</si>
  <si>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</si>
  <si>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</si>
  <si>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</si>
  <si>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</si>
  <si>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</si>
  <si>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</si>
  <si>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</si>
  <si>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</si>
  <si>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</si>
  <si>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</si>
  <si>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</si>
  <si>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</si>
  <si>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</si>
  <si>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</si>
  <si>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</si>
  <si>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</si>
  <si>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</si>
  <si>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</si>
  <si>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</si>
  <si>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</si>
  <si>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</si>
  <si>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</si>
  <si>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</si>
  <si>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</si>
  <si>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</si>
  <si>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</si>
  <si>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</si>
  <si>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</si>
  <si>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</si>
  <si>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</si>
  <si>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</si>
  <si>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</si>
  <si>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</si>
  <si>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</si>
  <si>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</si>
  <si>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</si>
  <si>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</si>
  <si>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</si>
  <si>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</si>
  <si>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</si>
  <si>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</si>
  <si>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</si>
  <si>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</si>
  <si>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</si>
  <si>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</si>
  <si>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</si>
  <si>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</si>
  <si>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</si>
  <si>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</si>
  <si>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</si>
  <si>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</si>
  <si>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</si>
  <si>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</si>
  <si>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</si>
  <si>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</si>
  <si>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</si>
  <si>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</si>
  <si>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</si>
  <si>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</si>
  <si>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</si>
  <si>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</si>
  <si>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</si>
  <si>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</si>
  <si>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</si>
  <si>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</si>
  <si>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</si>
  <si>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</si>
  <si>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</si>
  <si>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</si>
  <si>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</si>
  <si>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</si>
  <si>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</si>
  <si>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</si>
  <si>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</si>
  <si>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</si>
  <si>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</si>
  <si>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</si>
  <si>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</si>
  <si>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</si>
  <si>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</si>
  <si>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</si>
  <si>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</si>
  <si>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</si>
  <si>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</si>
  <si>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</si>
  <si>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</si>
  <si>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</si>
  <si>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</si>
  <si>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</si>
  <si>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</si>
  <si>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</si>
  <si>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</si>
  <si>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</si>
  <si>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</si>
  <si>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</si>
  <si>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</si>
  <si>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</si>
  <si>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</si>
  <si>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</si>
  <si>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</si>
  <si>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</si>
  <si>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</si>
  <si>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</si>
  <si>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</si>
  <si>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</si>
  <si>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</si>
  <si>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</si>
  <si>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</si>
  <si>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</si>
  <si>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</si>
  <si>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</si>
  <si>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</si>
  <si>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</si>
  <si>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</si>
  <si>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</si>
  <si>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</si>
  <si>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</si>
  <si>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</si>
  <si>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</si>
  <si>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</si>
  <si>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</si>
  <si>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</si>
  <si>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</si>
  <si>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</si>
  <si>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</si>
  <si>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</si>
  <si>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</si>
  <si>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</si>
  <si>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</si>
  <si>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</si>
  <si>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</si>
  <si>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</si>
  <si>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</si>
  <si>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</si>
  <si>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</si>
  <si>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</si>
  <si>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</si>
  <si>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</si>
  <si>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</si>
  <si>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</si>
  <si>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</si>
  <si>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</si>
  <si>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</si>
  <si>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</si>
  <si>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</si>
  <si>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</si>
  <si>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</si>
  <si>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</si>
  <si>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</si>
  <si>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</si>
  <si>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</si>
  <si>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</si>
  <si>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</si>
  <si>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</si>
  <si>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</si>
  <si>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</si>
  <si>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</si>
  <si>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</si>
  <si>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</si>
  <si>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</si>
  <si>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</si>
  <si>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</si>
  <si>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</si>
  <si>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</si>
  <si>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</si>
  <si>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</si>
  <si>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</si>
  <si>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</si>
  <si>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</si>
  <si>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</si>
  <si>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</si>
  <si>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</si>
  <si>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</si>
  <si>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</si>
  <si>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</si>
  <si>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</si>
  <si>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</si>
  <si>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</si>
  <si>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</si>
  <si>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</si>
  <si>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</si>
  <si>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</si>
  <si>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</si>
  <si>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</si>
  <si>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</si>
  <si>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</si>
  <si>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</si>
  <si>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</si>
  <si>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</si>
  <si>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</si>
  <si>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</si>
  <si>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</si>
  <si>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</si>
  <si>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</si>
  <si>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</si>
  <si>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</si>
  <si>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</si>
  <si>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</si>
  <si>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</si>
  <si>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</si>
  <si>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</si>
  <si>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</si>
  <si>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</si>
  <si>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</si>
  <si>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</si>
  <si>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</si>
  <si>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</si>
  <si>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</si>
  <si>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</si>
  <si>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</si>
  <si>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</si>
  <si>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</si>
  <si>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</si>
  <si>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</si>
  <si>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</si>
  <si>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</si>
  <si>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</si>
  <si>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</si>
  <si>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</si>
  <si>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</si>
  <si>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</si>
  <si>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</si>
  <si>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</si>
  <si>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</si>
  <si>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</si>
  <si>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</si>
  <si>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</si>
  <si>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</si>
  <si>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</si>
  <si>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</si>
  <si>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</si>
  <si>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</si>
  <si>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</si>
  <si>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</si>
  <si>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</si>
  <si>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</si>
  <si>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</si>
  <si>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</si>
  <si>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</si>
  <si>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</si>
  <si>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</si>
  <si>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</si>
  <si>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</si>
  <si>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</si>
  <si>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</si>
  <si>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</si>
  <si>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</si>
  <si>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</si>
  <si>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</si>
  <si>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</si>
  <si>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</si>
  <si>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</si>
  <si>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</si>
  <si>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</si>
  <si>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</si>
  <si>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</si>
  <si>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</si>
  <si>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</si>
  <si>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</si>
  <si>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</si>
  <si>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</si>
  <si>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</si>
  <si>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</si>
  <si>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</si>
  <si>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</si>
  <si>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</si>
  <si>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</si>
  <si>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</si>
  <si>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</si>
  <si>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</si>
  <si>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</si>
  <si>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</si>
  <si>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</si>
  <si>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</si>
  <si>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</si>
  <si>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</si>
  <si>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</si>
  <si>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</si>
  <si>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</si>
  <si>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</si>
  <si>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</si>
  <si>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</si>
  <si>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</si>
  <si>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</si>
  <si>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</si>
  <si>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</si>
  <si>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</si>
  <si>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</si>
  <si>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</si>
  <si>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</si>
  <si>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</si>
  <si>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</si>
  <si>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</si>
  <si>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</si>
  <si>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</si>
  <si>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</si>
  <si>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</si>
  <si>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</si>
  <si>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</si>
  <si>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</si>
  <si>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</si>
  <si>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</si>
  <si>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</si>
  <si>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</si>
  <si>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</si>
  <si>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</si>
  <si>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</si>
  <si>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</si>
  <si>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</si>
  <si>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</si>
  <si>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</si>
  <si>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</si>
  <si>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</si>
  <si>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</si>
  <si>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</si>
  <si>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</si>
  <si>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</si>
  <si>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</si>
  <si>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</si>
  <si>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</si>
  <si>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</si>
  <si>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</si>
  <si>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</si>
  <si>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</si>
  <si>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</si>
  <si>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</si>
  <si>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</si>
  <si>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</si>
  <si>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</si>
  <si>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</si>
  <si>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</si>
  <si>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</si>
  <si>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</si>
  <si>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</si>
  <si>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</si>
  <si>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</si>
  <si>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</si>
  <si>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</si>
  <si>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</si>
  <si>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</si>
  <si>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</si>
  <si>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</si>
  <si>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</si>
  <si>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</si>
  <si>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</si>
  <si>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</si>
  <si>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</si>
  <si>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</si>
  <si>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</si>
  <si>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</si>
  <si>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</si>
  <si>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</si>
  <si>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</si>
  <si>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</si>
  <si>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</si>
  <si>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</si>
  <si>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</si>
  <si>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</si>
  <si>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</si>
  <si>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</si>
  <si>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</si>
  <si>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</si>
  <si>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</si>
  <si>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</si>
  <si>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</si>
  <si>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</si>
  <si>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</si>
  <si>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</si>
  <si>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</si>
  <si>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</si>
  <si>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</si>
  <si>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</si>
  <si>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</si>
  <si>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</si>
  <si>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</si>
  <si>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</si>
  <si>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</si>
  <si>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</si>
  <si>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</si>
  <si>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</si>
  <si>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</si>
  <si>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</si>
  <si>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</si>
  <si>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</si>
  <si>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</si>
  <si>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</si>
  <si>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</si>
  <si>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</si>
  <si>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</si>
  <si>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</si>
  <si>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</si>
  <si>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</si>
  <si>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</si>
  <si>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</si>
  <si>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</si>
  <si>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</si>
  <si>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</si>
  <si>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</si>
  <si>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</si>
  <si>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</si>
  <si>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</si>
  <si>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</si>
  <si>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</si>
  <si>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</si>
  <si>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</si>
  <si>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</si>
  <si>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</si>
  <si>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</si>
  <si>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</si>
  <si>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</si>
  <si>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</si>
  <si>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</si>
  <si>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</si>
  <si>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</si>
  <si>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</si>
  <si>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</si>
  <si>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</si>
  <si>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</si>
  <si>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</si>
  <si>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</si>
  <si>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</si>
  <si>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</si>
  <si>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</si>
  <si>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</si>
  <si>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</si>
  <si>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</si>
  <si>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</si>
  <si>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</si>
  <si>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</si>
  <si>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</si>
  <si>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</si>
  <si>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</si>
  <si>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</si>
  <si>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</si>
  <si>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</si>
  <si>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</si>
  <si>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</si>
  <si>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</si>
  <si>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</si>
  <si>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</si>
  <si>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</si>
  <si>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</si>
  <si>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</si>
  <si>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</si>
  <si>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</si>
  <si>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</si>
  <si>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</si>
  <si>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</si>
  <si>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</si>
  <si>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</si>
  <si>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</si>
  <si>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</si>
  <si>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</si>
  <si>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</si>
  <si>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</si>
  <si>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</si>
  <si>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</si>
  <si>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</si>
  <si>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</si>
  <si>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</si>
  <si>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</si>
  <si>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</si>
  <si>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</si>
  <si>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</si>
  <si>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</si>
  <si>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</si>
  <si>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</si>
  <si>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</si>
  <si>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</si>
  <si>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</si>
  <si>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</si>
  <si>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</si>
  <si>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</si>
  <si>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</si>
  <si>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</si>
  <si>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</si>
  <si>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</si>
  <si>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</si>
  <si>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</si>
  <si>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</si>
  <si>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</si>
  <si>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</si>
  <si>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</si>
  <si>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</si>
  <si>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</si>
  <si>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</si>
  <si>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</si>
  <si>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</si>
  <si>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</si>
  <si>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</si>
  <si>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</si>
  <si>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</si>
  <si>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</si>
  <si>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</si>
  <si>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</si>
  <si>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</si>
  <si>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</si>
  <si>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</si>
  <si>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</si>
  <si>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</si>
  <si>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</si>
  <si>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</si>
  <si>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</si>
  <si>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</si>
  <si>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</si>
  <si>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</si>
  <si>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</si>
  <si>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</si>
  <si>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</si>
  <si>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</si>
  <si>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</si>
  <si>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</si>
  <si>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</si>
  <si>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</si>
  <si>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</si>
  <si>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</si>
  <si>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</si>
  <si>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</si>
  <si>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</si>
  <si>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</si>
  <si>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</si>
  <si>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</si>
  <si>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</si>
  <si>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</si>
  <si>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</si>
  <si>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</si>
  <si>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</si>
  <si>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</si>
  <si>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</si>
  <si>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</si>
  <si>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</si>
  <si>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</si>
  <si>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</si>
  <si>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</si>
  <si>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</si>
  <si>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</si>
  <si>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</si>
  <si>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</si>
  <si>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</si>
  <si>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</si>
  <si>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</si>
  <si>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</si>
  <si>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</si>
  <si>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</si>
  <si>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</si>
  <si>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</si>
  <si>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</si>
  <si>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</si>
  <si>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</si>
  <si>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</si>
  <si>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</si>
  <si>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</si>
  <si>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</si>
  <si>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</si>
  <si>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</si>
  <si>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</si>
  <si>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</si>
  <si>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</si>
  <si>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</si>
  <si>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</si>
  <si>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</si>
  <si>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</si>
  <si>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</si>
  <si>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</si>
  <si>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</si>
  <si>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</si>
  <si>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</si>
  <si>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</si>
  <si>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</si>
  <si>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</si>
  <si>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</si>
  <si>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</si>
  <si>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</si>
  <si>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</si>
  <si>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</si>
  <si>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</si>
  <si>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</si>
  <si>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</si>
  <si>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</si>
  <si>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</si>
  <si>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</si>
  <si>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</si>
  <si>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</si>
  <si>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</si>
  <si>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</si>
  <si>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</si>
  <si>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</si>
  <si>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</si>
  <si>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</si>
  <si>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</si>
  <si>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</si>
  <si>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</si>
  <si>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</si>
  <si>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</si>
  <si>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</si>
  <si>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</si>
  <si>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</si>
  <si>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</si>
  <si>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</si>
  <si>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</si>
  <si>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</si>
  <si>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</si>
  <si>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</si>
  <si>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</si>
  <si>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</si>
  <si>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</si>
  <si>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</si>
  <si>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</si>
  <si>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</si>
  <si>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</si>
  <si>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</si>
  <si>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</si>
  <si>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</si>
  <si>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</si>
  <si>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</si>
  <si>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</si>
  <si>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</si>
  <si>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</si>
  <si>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</si>
  <si>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</si>
  <si>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</si>
  <si>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</si>
  <si>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</si>
  <si>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</si>
  <si>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</si>
  <si>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</si>
  <si>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</si>
  <si>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</si>
  <si>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</si>
  <si>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</si>
  <si>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</si>
  <si>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</si>
  <si>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</si>
  <si>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</si>
  <si>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</si>
  <si>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</si>
  <si>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</si>
  <si>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</si>
  <si>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</si>
  <si>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</si>
  <si>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</si>
  <si>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</si>
  <si>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</si>
  <si>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</si>
  <si>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</si>
  <si>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</si>
  <si>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</si>
  <si>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</si>
  <si>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</si>
  <si>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</si>
  <si>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</si>
  <si>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</si>
  <si>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</si>
  <si>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</si>
  <si>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</si>
  <si>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</si>
  <si>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</si>
  <si>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</si>
  <si>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</si>
  <si>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</si>
  <si>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</si>
  <si>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</si>
  <si>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</si>
  <si>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</si>
  <si>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</si>
  <si>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</si>
  <si>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</si>
  <si>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</si>
  <si>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</si>
  <si>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</si>
  <si>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</si>
  <si>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</si>
  <si>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</si>
  <si>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</si>
  <si>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</si>
  <si>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</si>
  <si>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</si>
  <si>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</si>
  <si>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</si>
  <si>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</si>
  <si>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</si>
  <si>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</si>
  <si>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</si>
  <si>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</si>
  <si>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</si>
  <si>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</si>
  <si>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</si>
  <si>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</si>
  <si>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</si>
  <si>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</si>
  <si>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</si>
  <si>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</si>
  <si>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</si>
  <si>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</si>
  <si>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</si>
  <si>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</si>
  <si>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</si>
  <si>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</si>
  <si>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</si>
  <si>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</si>
  <si>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</si>
  <si>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</si>
  <si>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</si>
  <si>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</si>
  <si>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</si>
  <si>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</si>
  <si>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</si>
  <si>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</si>
  <si>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</si>
  <si>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</si>
  <si>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</si>
  <si>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</si>
  <si>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</si>
  <si>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</si>
  <si>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</si>
  <si>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</si>
  <si>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</si>
  <si>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</si>
  <si>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</si>
  <si>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</si>
  <si>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</si>
  <si>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</si>
  <si>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</si>
  <si>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</si>
  <si>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</si>
  <si>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</si>
  <si>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</si>
  <si>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</si>
  <si>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</si>
  <si>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</si>
  <si>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</si>
  <si>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</si>
  <si>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</si>
  <si>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</si>
  <si>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</si>
  <si>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</si>
  <si>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</si>
  <si>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</si>
  <si>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</si>
  <si>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</si>
  <si>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</si>
  <si>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</si>
  <si>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</si>
  <si>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</si>
  <si>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</si>
  <si>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</si>
  <si>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</si>
  <si>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</si>
  <si>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</si>
  <si>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</si>
  <si>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</si>
  <si>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</si>
  <si>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</si>
  <si>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</si>
  <si>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</si>
  <si>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</si>
  <si>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</si>
  <si>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</si>
  <si>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</si>
  <si>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</si>
  <si>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</si>
  <si>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</si>
  <si>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</si>
  <si>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</si>
  <si>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</si>
  <si>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</si>
  <si>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</si>
  <si>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</si>
  <si>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</si>
  <si>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</si>
  <si>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</si>
  <si>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</si>
  <si>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</si>
  <si>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</si>
  <si>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</si>
  <si>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</si>
  <si>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</si>
  <si>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</si>
  <si>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</si>
  <si>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</si>
  <si>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</si>
  <si>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</si>
  <si>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</si>
  <si>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</si>
  <si>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</si>
  <si>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</si>
  <si>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</si>
  <si>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</si>
  <si>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</si>
  <si>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</si>
  <si>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</si>
  <si>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</si>
  <si>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</si>
  <si>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</si>
  <si>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</si>
  <si>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</si>
  <si>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</si>
  <si>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</si>
  <si>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</si>
  <si>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</si>
  <si>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</si>
  <si>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</si>
  <si>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</si>
  <si>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</si>
  <si>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</si>
  <si>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</si>
  <si>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</si>
  <si>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</si>
  <si>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</si>
  <si>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</si>
  <si>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</si>
  <si>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</si>
  <si>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</si>
  <si>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</si>
  <si>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</si>
  <si>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</si>
  <si>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</si>
  <si>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</si>
  <si>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</si>
  <si>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</si>
  <si>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</si>
  <si>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</si>
  <si>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</si>
  <si>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</si>
  <si>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</si>
  <si>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</si>
  <si>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</si>
  <si>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</si>
  <si>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</si>
  <si>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</si>
  <si>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</si>
  <si>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</si>
  <si>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</si>
  <si>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</si>
  <si>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</si>
  <si>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</si>
  <si>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</si>
  <si>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</si>
  <si>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</si>
  <si>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</si>
  <si>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</si>
  <si>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</si>
  <si>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</si>
  <si>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</si>
  <si>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</si>
  <si>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</si>
  <si>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</si>
  <si>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</si>
  <si>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</si>
  <si>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</si>
  <si>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</si>
  <si>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</si>
  <si>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</si>
  <si>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</si>
  <si>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</si>
  <si>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</si>
  <si>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</si>
  <si>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</si>
  <si>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</si>
  <si>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</si>
  <si>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</si>
  <si>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</si>
  <si>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</si>
  <si>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</si>
  <si>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</si>
  <si>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</si>
  <si>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</si>
  <si>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</si>
  <si>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</si>
  <si>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</si>
  <si>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</si>
  <si>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</si>
  <si>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</si>
  <si>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</si>
  <si>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</si>
  <si>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</si>
  <si>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</si>
  <si>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</si>
  <si>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</si>
  <si>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</si>
  <si>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</si>
  <si>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</si>
  <si>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</si>
  <si>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</si>
  <si>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</si>
  <si>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</si>
  <si>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</si>
  <si>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</si>
  <si>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</si>
  <si>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</si>
  <si>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</si>
  <si>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</si>
  <si>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</si>
  <si>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</si>
  <si>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</si>
  <si>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</si>
  <si>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</si>
  <si>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</si>
  <si>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</si>
  <si>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</si>
  <si>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</si>
  <si>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</si>
  <si>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</si>
  <si>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</si>
  <si>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</si>
  <si>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</si>
  <si>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</si>
  <si>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</si>
  <si>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</si>
  <si>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</si>
  <si>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</si>
  <si>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</si>
  <si>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</si>
  <si>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</si>
  <si>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</si>
  <si>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</si>
  <si>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</si>
  <si>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</si>
  <si>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</si>
  <si>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</si>
  <si>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</si>
  <si>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</si>
  <si>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</si>
  <si>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</si>
  <si>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</si>
  <si>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</si>
  <si>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</si>
  <si>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</si>
  <si>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</si>
  <si>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</si>
  <si>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</si>
  <si>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</si>
  <si>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</si>
  <si>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</si>
  <si>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</si>
  <si>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</si>
  <si>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</si>
  <si>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</si>
  <si>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</si>
  <si>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</si>
  <si>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</si>
  <si>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</si>
  <si>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</si>
  <si>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</si>
  <si>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</si>
  <si>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</si>
  <si>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</si>
  <si>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</si>
  <si>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</si>
  <si>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</si>
  <si>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</si>
  <si>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</si>
  <si>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</si>
  <si>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</si>
  <si>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</si>
  <si>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</si>
  <si>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</si>
  <si>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</si>
  <si>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</si>
  <si>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</si>
  <si>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</si>
  <si>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</si>
  <si>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</si>
  <si>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</si>
  <si>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</si>
  <si>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</si>
  <si>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</si>
  <si>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</si>
  <si>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</si>
  <si>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</si>
  <si>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</si>
  <si>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</si>
  <si>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</si>
  <si>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</si>
  <si>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</si>
  <si>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</si>
  <si>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</si>
  <si>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</si>
  <si>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</si>
  <si>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</si>
  <si>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</si>
  <si>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</si>
  <si>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</si>
  <si>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</si>
  <si>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</si>
  <si>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</si>
  <si>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</si>
  <si>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</si>
  <si>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</si>
  <si>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</si>
  <si>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</si>
  <si>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</si>
  <si>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</si>
  <si>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</si>
  <si>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</si>
  <si>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</si>
  <si>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</si>
  <si>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</si>
  <si>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</si>
  <si>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</si>
  <si>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</si>
  <si>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</si>
  <si>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</si>
  <si>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</si>
  <si>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</si>
  <si>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</si>
  <si>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</si>
  <si>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</si>
  <si>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</si>
  <si>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</si>
  <si>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</si>
  <si>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</si>
  <si>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</si>
  <si>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</si>
  <si>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</si>
  <si>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</si>
  <si>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</si>
  <si>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</si>
  <si>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</si>
  <si>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</si>
  <si>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</si>
  <si>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</si>
  <si>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</si>
  <si>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</si>
  <si>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</si>
  <si>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</si>
  <si>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</si>
  <si>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</si>
  <si>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</si>
  <si>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</si>
  <si>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</si>
  <si>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</si>
  <si>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</si>
  <si>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</si>
  <si>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</si>
  <si>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</si>
  <si>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</si>
  <si>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</si>
  <si>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</si>
  <si>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</si>
  <si>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</si>
  <si>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</si>
  <si>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</si>
  <si>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</si>
  <si>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</si>
  <si>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</si>
  <si>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</si>
  <si>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</si>
  <si>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</si>
  <si>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</si>
  <si>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</si>
  <si>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</si>
  <si>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</si>
  <si>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</si>
  <si>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</si>
  <si>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</si>
  <si>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</si>
  <si>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</si>
  <si>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</si>
  <si>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</si>
  <si>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</si>
  <si>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</si>
  <si>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</si>
  <si>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</si>
  <si>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</si>
  <si>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</si>
  <si>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</si>
  <si>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</si>
  <si>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</si>
  <si>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</si>
  <si>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</si>
  <si>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</si>
  <si>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</si>
  <si>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</si>
  <si>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</si>
  <si>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</si>
  <si>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</si>
  <si>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</si>
  <si>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</si>
  <si>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</si>
  <si>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</si>
  <si>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</si>
  <si>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</si>
  <si>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</si>
  <si>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</si>
  <si>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</si>
  <si>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</si>
  <si>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</si>
  <si>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</si>
  <si>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</si>
  <si>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</si>
  <si>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</si>
  <si>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</si>
  <si>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</si>
  <si>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</si>
  <si>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</si>
  <si>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</si>
  <si>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</si>
  <si>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</si>
  <si>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</si>
  <si>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</si>
  <si>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</si>
  <si>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</si>
  <si>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</si>
  <si>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</si>
  <si>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</si>
  <si>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</si>
  <si>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</si>
  <si>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</si>
  <si>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</si>
  <si>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</si>
  <si>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</si>
  <si>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</si>
  <si>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</si>
  <si>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</si>
  <si>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</si>
  <si>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</si>
  <si>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</si>
  <si>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</si>
  <si>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</si>
  <si>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</si>
  <si>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</si>
  <si>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</si>
  <si>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</si>
  <si>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</si>
  <si>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</si>
  <si>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</si>
  <si>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</si>
  <si>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</si>
  <si>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</si>
  <si>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</si>
  <si>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</si>
  <si>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</si>
  <si>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</si>
  <si>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</si>
  <si>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</si>
  <si>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</si>
  <si>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</si>
  <si>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</si>
  <si>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</si>
  <si>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</si>
  <si>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</si>
  <si>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</si>
  <si>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</si>
  <si>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</si>
  <si>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</si>
  <si>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</si>
  <si>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</si>
  <si>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</si>
  <si>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</si>
  <si>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</si>
  <si>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</si>
  <si>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</si>
  <si>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</si>
  <si>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</si>
  <si>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</si>
  <si>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</si>
  <si>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</si>
  <si>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</si>
  <si>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</si>
  <si>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</si>
  <si>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</si>
  <si>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</si>
  <si>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</si>
  <si>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</si>
  <si>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</si>
  <si>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</si>
  <si>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</si>
  <si>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</si>
  <si>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</si>
  <si>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</si>
  <si>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</si>
  <si>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</si>
  <si>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</si>
  <si>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</si>
  <si>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</si>
  <si>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</si>
  <si>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</si>
  <si>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</si>
  <si>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</si>
  <si>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</si>
  <si>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</si>
  <si>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</si>
  <si>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</si>
  <si>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</si>
  <si>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</si>
  <si>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</si>
  <si>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</si>
  <si>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</si>
  <si>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</si>
  <si>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</si>
  <si>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</si>
  <si>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</si>
  <si>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</si>
  <si>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</si>
  <si>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</si>
  <si>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</si>
  <si>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</si>
  <si>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</si>
  <si>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</si>
  <si>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</si>
  <si>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</si>
  <si>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</si>
  <si>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</si>
  <si>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</si>
  <si>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</si>
  <si>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</si>
  <si>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</si>
  <si>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</si>
  <si>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</si>
  <si>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</si>
  <si>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</si>
  <si>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</si>
  <si>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</si>
  <si>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</si>
  <si>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</si>
  <si>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</si>
  <si>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</si>
  <si>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</si>
  <si>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</si>
  <si>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</si>
  <si>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</si>
  <si>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</si>
  <si>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</si>
  <si>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</si>
  <si>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</si>
  <si>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</si>
  <si>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</si>
  <si>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</si>
  <si>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</si>
  <si>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</si>
  <si>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</si>
  <si>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</si>
  <si>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</si>
  <si>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</si>
  <si>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</si>
  <si>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</si>
  <si>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</si>
  <si>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</si>
  <si>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</si>
  <si>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</si>
  <si>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</si>
  <si>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</si>
  <si>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</si>
  <si>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</si>
  <si>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</si>
  <si>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</si>
  <si>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</si>
  <si>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</si>
  <si>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</si>
  <si>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</si>
  <si>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</si>
  <si>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</si>
  <si>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</si>
  <si>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</si>
  <si>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</si>
  <si>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</si>
  <si>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</si>
  <si>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</si>
  <si>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</si>
  <si>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</si>
  <si>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</si>
  <si>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</si>
  <si>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</si>
  <si>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</si>
  <si>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</si>
  <si>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</si>
  <si>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</si>
  <si>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</si>
  <si>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</si>
  <si>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</si>
  <si>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</si>
  <si>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</si>
  <si>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</si>
  <si>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</si>
  <si>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</si>
  <si>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</si>
  <si>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</si>
  <si>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</si>
  <si>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</si>
  <si>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</si>
  <si>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</si>
  <si>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</si>
  <si>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</si>
  <si>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</si>
  <si>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</si>
  <si>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</si>
  <si>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</si>
  <si>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</si>
  <si>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</si>
  <si>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</si>
  <si>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</si>
  <si>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</si>
  <si>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</si>
  <si>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</si>
  <si>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</si>
  <si>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</si>
  <si>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</si>
  <si>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</si>
  <si>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</si>
  <si>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</si>
  <si>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</si>
  <si>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</si>
  <si>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</si>
  <si>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</si>
  <si>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</si>
  <si>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</si>
  <si>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</si>
  <si>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</si>
  <si>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</si>
  <si>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</si>
  <si>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</si>
  <si>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</si>
  <si>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</si>
  <si>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</si>
  <si>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</si>
  <si>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</si>
  <si>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</si>
  <si>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</si>
  <si>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</si>
  <si>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</si>
  <si>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</si>
  <si>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</si>
  <si>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</si>
  <si>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</si>
  <si>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</si>
  <si>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</si>
  <si>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</si>
  <si>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</si>
  <si>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</si>
  <si>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</si>
  <si>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</si>
  <si>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</si>
  <si>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</si>
  <si>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</si>
  <si>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</si>
  <si>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</si>
  <si>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</si>
  <si>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</si>
  <si>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</si>
  <si>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</si>
  <si>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</si>
  <si>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</si>
  <si>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</si>
  <si>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</si>
  <si>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</si>
  <si>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</si>
  <si>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</si>
  <si>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</si>
  <si>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</si>
  <si>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</si>
  <si>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</si>
  <si>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</si>
  <si>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</si>
  <si>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</si>
  <si>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</si>
  <si>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</si>
  <si>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</si>
  <si>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</si>
  <si>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</si>
  <si>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</si>
  <si>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</si>
  <si>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</si>
  <si>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</si>
  <si>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</si>
  <si>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</si>
  <si>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</si>
  <si>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</si>
  <si>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</si>
  <si>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</si>
  <si>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</si>
  <si>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</si>
  <si>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</si>
  <si>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</si>
  <si>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</si>
  <si>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</si>
  <si>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</si>
  <si>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</si>
  <si>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</si>
  <si>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</si>
  <si>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</si>
  <si>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</si>
  <si>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</si>
  <si>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</si>
  <si>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</si>
  <si>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</si>
  <si>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</si>
  <si>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</si>
  <si>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</si>
  <si>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</si>
  <si>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</si>
  <si>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</si>
  <si>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</si>
  <si>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</si>
  <si>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</si>
  <si>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</si>
  <si>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</si>
  <si>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</si>
  <si>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</si>
  <si>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</si>
  <si>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</si>
  <si>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</si>
  <si>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</si>
  <si>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</si>
  <si>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</si>
  <si>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</si>
  <si>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</si>
  <si>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</si>
  <si>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</si>
  <si>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</si>
  <si>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</si>
  <si>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</si>
  <si>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</si>
  <si>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</si>
  <si>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</si>
  <si>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</si>
  <si>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</si>
  <si>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</si>
  <si>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</si>
  <si>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</si>
  <si>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</si>
  <si>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</si>
  <si>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</si>
  <si>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</si>
  <si>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</si>
  <si>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</si>
  <si>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</si>
  <si>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</si>
  <si>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</si>
  <si>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</si>
  <si>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</si>
  <si>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</si>
  <si>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</si>
  <si>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</si>
  <si>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</si>
  <si>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</si>
  <si>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</si>
  <si>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</si>
  <si>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</si>
  <si>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</si>
  <si>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</si>
  <si>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</si>
  <si>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</si>
  <si>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</si>
  <si>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</si>
  <si>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</si>
  <si>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</si>
  <si>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</si>
  <si>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</si>
  <si>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</si>
  <si>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</si>
  <si>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</si>
  <si>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</si>
  <si>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</si>
  <si>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</si>
  <si>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</si>
  <si>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</si>
  <si>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</si>
  <si>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</si>
  <si>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</si>
  <si>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</si>
  <si>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</si>
  <si>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</si>
  <si>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</si>
  <si>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</si>
  <si>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</si>
  <si>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</si>
  <si>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</si>
  <si>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</si>
  <si>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</si>
  <si>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</si>
  <si>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</si>
  <si>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</si>
  <si>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</si>
  <si>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</si>
  <si>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</si>
  <si>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</si>
  <si>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</si>
  <si>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</si>
  <si>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</si>
  <si>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</si>
  <si>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</si>
  <si>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</si>
  <si>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</si>
  <si>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</si>
  <si>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</si>
  <si>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</si>
  <si>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</si>
  <si>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</si>
  <si>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</si>
  <si>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</si>
  <si>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</si>
  <si>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</si>
  <si>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</si>
  <si>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</si>
  <si>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</si>
  <si>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</si>
  <si>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</si>
  <si>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</si>
  <si>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</si>
  <si>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</si>
  <si>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</si>
  <si>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</si>
  <si>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</si>
  <si>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</si>
  <si>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</si>
  <si>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</si>
  <si>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</si>
  <si>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</si>
  <si>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</si>
  <si>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</si>
  <si>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</si>
  <si>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</si>
  <si>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</si>
  <si>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</si>
  <si>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</si>
  <si>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</si>
  <si>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</si>
  <si>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</si>
  <si>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</si>
  <si>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</si>
  <si>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</si>
  <si>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</si>
  <si>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</si>
  <si>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</si>
  <si>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</si>
  <si>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</si>
  <si>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</si>
  <si>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</si>
  <si>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</si>
  <si>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</si>
  <si>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</si>
  <si>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</si>
  <si>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</si>
  <si>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</si>
  <si>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</si>
  <si>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</si>
  <si>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</si>
  <si>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</si>
  <si>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</si>
  <si>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</si>
  <si>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</si>
  <si>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</si>
  <si>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</si>
  <si>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</si>
  <si>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</si>
  <si>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</si>
  <si>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</si>
  <si>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</si>
  <si>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</si>
  <si>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</si>
  <si>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</si>
  <si>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</si>
  <si>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</si>
  <si>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</si>
  <si>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</si>
  <si>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</si>
  <si>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</si>
  <si>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</si>
  <si>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</si>
  <si>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</si>
  <si>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</si>
  <si>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</si>
  <si>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</si>
  <si>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</si>
  <si>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</si>
  <si>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</si>
  <si>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</si>
  <si>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</si>
  <si>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</si>
  <si>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</si>
  <si>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</si>
  <si>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</si>
  <si>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</si>
  <si>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</si>
  <si>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</si>
  <si>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</si>
  <si>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</si>
  <si>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</si>
  <si>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</si>
  <si>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</si>
  <si>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</si>
  <si>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</si>
  <si>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</si>
  <si>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</si>
  <si>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</si>
  <si>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</si>
  <si>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</si>
  <si>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</si>
  <si>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</si>
  <si>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</si>
  <si>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</si>
  <si>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</si>
  <si>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</si>
  <si>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</si>
  <si>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</si>
  <si>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</si>
  <si>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</si>
  <si>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</si>
  <si>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</si>
  <si>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</si>
  <si>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</si>
  <si>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</si>
  <si>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</si>
  <si>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</si>
  <si>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</si>
  <si>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</si>
  <si>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</si>
  <si>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</si>
  <si>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</si>
  <si>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</si>
  <si>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</si>
  <si>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</si>
  <si>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</si>
  <si>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</si>
  <si>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</si>
  <si>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</si>
  <si>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</si>
  <si>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</si>
  <si>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</si>
  <si>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</si>
  <si>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</si>
  <si>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</si>
  <si>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</si>
  <si>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</si>
  <si>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</si>
  <si>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</si>
  <si>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</si>
  <si>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</si>
  <si>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</si>
  <si>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</si>
  <si>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</si>
  <si>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</si>
  <si>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</si>
  <si>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</si>
  <si>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</si>
  <si>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</si>
  <si>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</si>
  <si>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</si>
  <si>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</si>
  <si>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</si>
  <si>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</si>
  <si>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</si>
  <si>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</si>
  <si>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</si>
  <si>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</si>
  <si>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</si>
  <si>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</si>
  <si>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</si>
  <si>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</si>
  <si>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</si>
  <si>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</si>
  <si>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</si>
  <si>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</si>
  <si>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</si>
  <si>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</si>
  <si>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</si>
  <si>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</si>
  <si>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</si>
  <si>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</si>
  <si>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</si>
  <si>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</si>
  <si>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</si>
  <si>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</si>
  <si>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</si>
  <si>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</si>
  <si>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</si>
  <si>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</si>
  <si>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</si>
  <si>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</si>
  <si>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</si>
  <si>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</si>
  <si>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</si>
  <si>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</si>
  <si>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</si>
  <si>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</si>
  <si>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</si>
  <si>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</si>
  <si>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</si>
  <si>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</si>
  <si>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</si>
  <si>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</si>
  <si>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</si>
  <si>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</si>
  <si>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</si>
  <si>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</si>
  <si>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</si>
  <si>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</si>
  <si>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</si>
  <si>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</si>
  <si>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</si>
  <si>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</si>
  <si>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</si>
  <si>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</si>
  <si>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</si>
  <si>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</si>
  <si>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</si>
  <si>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</si>
  <si>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</si>
  <si>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</si>
  <si>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</si>
  <si>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</si>
  <si>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</si>
  <si>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</si>
  <si>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</si>
  <si>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</si>
  <si>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</si>
  <si>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</si>
  <si>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</si>
  <si>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</si>
  <si>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</si>
  <si>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</si>
  <si>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</si>
  <si>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</si>
  <si>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</si>
  <si>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</si>
  <si>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</si>
  <si>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</si>
  <si>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</si>
  <si>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</si>
  <si>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</si>
  <si>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</si>
  <si>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</si>
  <si>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</si>
  <si>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</si>
  <si>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</si>
  <si>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</si>
  <si>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</si>
  <si>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</si>
  <si>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</si>
  <si>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</si>
  <si>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</si>
  <si>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</si>
  <si>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</si>
  <si>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</si>
  <si>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</si>
  <si>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</si>
  <si>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</si>
  <si>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</si>
  <si>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</si>
  <si>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</si>
  <si>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</si>
  <si>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</si>
  <si>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</si>
  <si>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</si>
  <si>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</si>
  <si>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</si>
  <si>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</si>
  <si>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</si>
  <si>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</si>
  <si>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</si>
  <si>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</si>
  <si>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</si>
  <si>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</si>
  <si>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</si>
  <si>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</si>
  <si>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</si>
  <si>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</si>
  <si>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</si>
  <si>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</si>
  <si>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</si>
  <si>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</si>
  <si>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</si>
  <si>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</si>
  <si>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</si>
  <si>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</si>
  <si>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</si>
  <si>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</si>
  <si>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</si>
  <si>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</si>
  <si>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</si>
  <si>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</si>
  <si>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</si>
  <si>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</si>
  <si>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</si>
  <si>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</si>
  <si>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</si>
  <si>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</si>
  <si>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</si>
  <si>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</si>
  <si>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</si>
  <si>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</si>
  <si>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</si>
  <si>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</si>
  <si>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</si>
  <si>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</si>
  <si>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</si>
  <si>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</si>
  <si>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</si>
  <si>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</si>
  <si>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</si>
  <si>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</si>
  <si>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</si>
  <si>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</si>
  <si>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</si>
  <si>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</si>
  <si>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</si>
  <si>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</si>
  <si>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</si>
  <si>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</si>
  <si>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</si>
  <si>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</si>
  <si>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</si>
  <si>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</si>
  <si>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</si>
  <si>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</si>
  <si>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</si>
  <si>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</si>
  <si>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</si>
  <si>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</si>
  <si>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</si>
  <si>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</si>
  <si>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</si>
  <si>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</si>
  <si>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</si>
  <si>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</si>
  <si>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</si>
  <si>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</si>
  <si>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</si>
  <si>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</si>
  <si>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</si>
  <si>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</si>
  <si>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</si>
  <si>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</si>
  <si>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</si>
  <si>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</si>
  <si>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</si>
  <si>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</si>
  <si>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</si>
  <si>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</si>
  <si>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</si>
  <si>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</si>
  <si>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</si>
  <si>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</si>
  <si>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</si>
  <si>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</si>
  <si>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</si>
  <si>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</si>
  <si>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</si>
  <si>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</si>
  <si>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</si>
  <si>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</si>
  <si>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</si>
  <si>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</si>
  <si>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</si>
  <si>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</si>
  <si>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</si>
  <si>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</si>
  <si>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</si>
  <si>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</si>
  <si>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</si>
  <si>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</si>
  <si>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</si>
  <si>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</si>
  <si>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</si>
  <si>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</si>
  <si>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</si>
  <si>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</si>
  <si>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</si>
  <si>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</si>
  <si>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</si>
  <si>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</si>
  <si>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</si>
  <si>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</si>
  <si>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</si>
  <si>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</si>
  <si>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</si>
  <si>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</si>
  <si>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</si>
  <si>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</si>
  <si>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</si>
  <si>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</si>
  <si>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</si>
  <si>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</si>
  <si>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</si>
  <si>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</si>
  <si>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</si>
  <si>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</si>
  <si>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</si>
  <si>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</si>
  <si>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</si>
  <si>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</si>
  <si>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</si>
  <si>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</si>
  <si>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</si>
  <si>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</si>
  <si>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</si>
  <si>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</si>
  <si>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</si>
  <si>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</si>
  <si>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</si>
  <si>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</si>
  <si>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</si>
  <si>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</si>
  <si>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</si>
  <si>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</si>
  <si>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</si>
  <si>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</si>
  <si>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</si>
  <si>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</si>
  <si>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</si>
  <si>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</si>
  <si>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</si>
  <si>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</si>
  <si>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</si>
  <si>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</si>
  <si>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</si>
  <si>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</si>
  <si>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</si>
  <si>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</si>
  <si>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</si>
  <si>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</si>
  <si>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</si>
  <si>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</si>
  <si>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</si>
  <si>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</si>
  <si>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</si>
  <si>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</si>
  <si>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</si>
  <si>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</si>
  <si>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</si>
  <si>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</si>
  <si>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</si>
  <si>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</si>
  <si>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</si>
  <si>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</si>
  <si>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</si>
  <si>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</si>
  <si>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</si>
  <si>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</si>
  <si>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</si>
  <si>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</si>
  <si>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</si>
  <si>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</si>
  <si>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</si>
  <si>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</si>
  <si>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</si>
  <si>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</si>
  <si>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</si>
  <si>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</si>
  <si>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</si>
  <si>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</si>
  <si>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</si>
  <si>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</si>
  <si>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</si>
  <si>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</si>
  <si>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</si>
  <si>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</si>
  <si>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</si>
  <si>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</si>
  <si>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</si>
  <si>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</si>
  <si>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</si>
  <si>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</si>
  <si>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</si>
  <si>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</si>
  <si>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</si>
  <si>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</si>
  <si>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</si>
  <si>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</si>
  <si>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</si>
  <si>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</si>
  <si>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</si>
  <si>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</si>
  <si>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</si>
  <si>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</si>
  <si>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</si>
  <si>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</si>
  <si>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</si>
  <si>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</si>
  <si>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</si>
  <si>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</si>
  <si>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</si>
  <si>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</si>
  <si>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</si>
  <si>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</si>
  <si>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</si>
  <si>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</si>
  <si>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</si>
  <si>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</si>
  <si>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</si>
  <si>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</si>
  <si>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</si>
  <si>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</si>
  <si>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</si>
  <si>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</si>
  <si>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</si>
  <si>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</si>
  <si>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</si>
  <si>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</si>
  <si>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</si>
  <si>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</si>
  <si>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</si>
  <si>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</si>
  <si>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</si>
  <si>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</si>
  <si>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</si>
  <si>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</si>
  <si>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</si>
  <si>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</si>
  <si>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</si>
  <si>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</si>
  <si>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</si>
  <si>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</si>
  <si>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</si>
  <si>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</si>
  <si>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</si>
  <si>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</si>
  <si>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</si>
  <si>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</si>
  <si>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</si>
  <si>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</si>
  <si>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</si>
  <si>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</si>
  <si>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</si>
  <si>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</si>
  <si>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</si>
  <si>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</si>
  <si>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</si>
  <si>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</si>
  <si>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</si>
  <si>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</si>
  <si>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</si>
  <si>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</si>
  <si>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</si>
  <si>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</si>
  <si>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</si>
  <si>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</si>
  <si>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</si>
  <si>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</si>
  <si>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</si>
  <si>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</si>
  <si>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</si>
  <si>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</si>
  <si>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</si>
  <si>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</si>
  <si>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</si>
  <si>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</si>
  <si>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</si>
  <si>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</si>
  <si>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</si>
  <si>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</si>
  <si>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</si>
  <si>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</si>
  <si>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</si>
  <si>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</si>
  <si>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</si>
  <si>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</si>
  <si>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</si>
  <si>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</si>
  <si>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</si>
  <si>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</si>
  <si>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</si>
  <si>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</si>
  <si>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</si>
  <si>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</si>
  <si>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</si>
  <si>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</si>
  <si>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</si>
  <si>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</si>
  <si>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</si>
  <si>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</si>
  <si>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</si>
  <si>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</si>
  <si>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</si>
  <si>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</si>
  <si>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</si>
  <si>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</si>
  <si>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</si>
  <si>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</si>
  <si>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</si>
  <si>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</si>
  <si>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</si>
  <si>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</si>
  <si>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</si>
  <si>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</si>
  <si>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</si>
  <si>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</si>
  <si>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</si>
  <si>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</si>
  <si>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</si>
  <si>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</si>
  <si>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</si>
  <si>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</si>
  <si>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</si>
  <si>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</si>
  <si>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</si>
  <si>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</si>
  <si>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</si>
  <si>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</si>
  <si>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</si>
  <si>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</si>
  <si>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</si>
  <si>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</si>
  <si>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</si>
  <si>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</si>
  <si>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</si>
  <si>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</si>
  <si>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</si>
  <si>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</si>
  <si>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</si>
  <si>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</si>
  <si>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</si>
  <si>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</si>
  <si>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</si>
  <si>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</si>
  <si>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</si>
  <si>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</si>
  <si>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</si>
  <si>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</si>
  <si>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</si>
  <si>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</si>
  <si>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</si>
  <si>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</si>
  <si>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</si>
  <si>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</si>
  <si>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</si>
  <si>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</si>
  <si>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</si>
  <si>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</si>
  <si>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</si>
  <si>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</si>
  <si>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</si>
  <si>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</si>
  <si>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</si>
  <si>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</si>
  <si>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</si>
  <si>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</si>
  <si>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</si>
  <si>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</si>
  <si>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</si>
  <si>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</si>
  <si>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</si>
  <si>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</si>
  <si>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</si>
  <si>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</si>
  <si>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</si>
  <si>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</si>
  <si>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</si>
  <si>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</si>
  <si>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</si>
  <si>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</si>
  <si>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</si>
  <si>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</si>
  <si>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</si>
  <si>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</si>
  <si>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</si>
  <si>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</si>
  <si>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</si>
  <si>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</si>
  <si>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</si>
  <si>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</si>
  <si>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</si>
  <si>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</si>
  <si>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</si>
  <si>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</si>
  <si>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</si>
  <si>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</si>
  <si>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</si>
  <si>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</si>
  <si>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</si>
  <si>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</si>
  <si>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</si>
  <si>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</si>
  <si>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</si>
  <si>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</si>
  <si>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</si>
  <si>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</si>
  <si>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</si>
  <si>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</si>
  <si>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</si>
  <si>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</si>
  <si>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</si>
  <si>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</si>
  <si>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</si>
  <si>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</si>
  <si>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</si>
  <si>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</si>
  <si>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</si>
  <si>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</si>
  <si>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</si>
  <si>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</si>
  <si>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</si>
  <si>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</si>
  <si>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</si>
  <si>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</si>
  <si>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</si>
  <si>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</si>
  <si>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</si>
  <si>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</si>
  <si>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</si>
  <si>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</si>
  <si>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</si>
  <si>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</si>
  <si>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</si>
  <si>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</si>
  <si>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</si>
  <si>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</si>
  <si>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</si>
  <si>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</si>
  <si>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</si>
  <si>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</si>
  <si>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</si>
  <si>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</si>
  <si>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</si>
  <si>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</si>
  <si>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</si>
  <si>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</si>
  <si>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</si>
  <si>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</si>
  <si>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</si>
  <si>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</si>
  <si>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</si>
  <si>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</si>
  <si>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</si>
  <si>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</si>
  <si>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</si>
  <si>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</si>
  <si>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</si>
  <si>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</si>
  <si>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</si>
  <si>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</si>
  <si>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</si>
  <si>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</si>
  <si>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</si>
  <si>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</si>
  <si>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</si>
  <si>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</si>
  <si>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</si>
  <si>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</si>
  <si>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</si>
  <si>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</si>
  <si>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</si>
  <si>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</si>
  <si>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</si>
  <si>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</si>
  <si>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</si>
  <si>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</si>
  <si>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</si>
  <si>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</si>
  <si>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</si>
  <si>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</si>
  <si>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</si>
  <si>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</si>
  <si>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</si>
  <si>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</si>
  <si>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</si>
  <si>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</si>
  <si>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</si>
  <si>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</si>
  <si>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</si>
  <si>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</si>
  <si>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</si>
  <si>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</si>
  <si>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</si>
  <si>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</si>
  <si>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</si>
  <si>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</si>
  <si>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</si>
  <si>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</si>
  <si>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</si>
  <si>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</si>
  <si>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</si>
  <si>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</si>
  <si>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</si>
  <si>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</si>
  <si>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</si>
  <si>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</si>
  <si>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</si>
  <si>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</si>
  <si>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</si>
  <si>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</si>
  <si>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</si>
  <si>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</si>
  <si>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</si>
  <si>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</si>
  <si>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</si>
  <si>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</si>
  <si>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</si>
  <si>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</si>
  <si>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</si>
  <si>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</si>
  <si>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</si>
  <si>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</si>
  <si>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</si>
  <si>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</si>
  <si>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</si>
  <si>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</si>
  <si>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</si>
  <si>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</si>
  <si>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</si>
  <si>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</si>
  <si>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</si>
  <si>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</si>
  <si>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</si>
  <si>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</si>
  <si>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</si>
  <si>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</si>
  <si>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</si>
  <si>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</si>
  <si>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</si>
  <si>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</si>
  <si>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</si>
  <si>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</si>
  <si>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</si>
  <si>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</si>
  <si>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</si>
  <si>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</si>
  <si>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</si>
  <si>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</si>
  <si>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</si>
  <si>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</si>
  <si>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</si>
  <si>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</si>
  <si>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</si>
  <si>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</si>
  <si>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</si>
  <si>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</si>
  <si>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</si>
  <si>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</si>
  <si>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</si>
  <si>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</si>
  <si>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</si>
  <si>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</si>
  <si>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</si>
  <si>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</si>
  <si>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</si>
  <si>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</si>
  <si>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</si>
  <si>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</si>
  <si>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</si>
  <si>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</si>
  <si>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</si>
  <si>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</si>
  <si>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</si>
  <si>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</si>
  <si>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</si>
  <si>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</si>
  <si>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</si>
  <si>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</si>
  <si>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</si>
  <si>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</si>
  <si>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</si>
  <si>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</si>
  <si>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</si>
  <si>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</si>
  <si>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</si>
  <si>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</si>
  <si>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</si>
  <si>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</si>
  <si>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</si>
  <si>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</si>
  <si>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</si>
  <si>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</si>
  <si>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</si>
  <si>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</si>
  <si>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</si>
  <si>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</si>
  <si>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</si>
  <si>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</si>
  <si>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</si>
  <si>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</si>
  <si>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</si>
  <si>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</si>
  <si>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</si>
  <si>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</si>
  <si>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</si>
  <si>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</si>
  <si>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</si>
  <si>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</si>
  <si>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</si>
  <si>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</si>
  <si>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</si>
  <si>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</si>
  <si>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</si>
  <si>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</si>
  <si>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</si>
  <si>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</si>
  <si>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</si>
  <si>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</si>
  <si>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</si>
  <si>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</si>
  <si>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</si>
  <si>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</si>
  <si>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</si>
  <si>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</si>
  <si>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</si>
  <si>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</si>
  <si>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</si>
  <si>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</si>
  <si>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</si>
  <si>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</si>
  <si>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</si>
  <si>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</si>
  <si>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</si>
  <si>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</si>
  <si>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</si>
  <si>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</si>
  <si>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</si>
  <si>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</si>
  <si>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</si>
  <si>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</si>
  <si>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</si>
  <si>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</si>
  <si>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</si>
  <si>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</si>
  <si>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</si>
  <si>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</si>
  <si>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</si>
  <si>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</si>
  <si>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</si>
  <si>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</si>
  <si>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</si>
  <si>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</si>
  <si>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</si>
  <si>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</si>
  <si>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</si>
  <si>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</si>
  <si>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</si>
  <si>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</si>
  <si>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</si>
  <si>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</si>
  <si>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</si>
  <si>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</si>
  <si>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</si>
  <si>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</si>
  <si>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</si>
  <si>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</si>
  <si>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</si>
  <si>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</si>
  <si>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</si>
  <si>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</si>
  <si>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</si>
  <si>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</si>
  <si>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</si>
  <si>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</si>
  <si>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</si>
  <si>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</si>
  <si>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</si>
  <si>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</si>
  <si>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</si>
  <si>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</si>
  <si>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</si>
  <si>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</si>
  <si>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</si>
  <si>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</si>
  <si>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</si>
  <si>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</si>
  <si>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</si>
  <si>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</si>
  <si>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</si>
  <si>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</si>
  <si>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</si>
  <si>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</si>
  <si>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</si>
  <si>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</si>
  <si>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</si>
  <si>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</si>
  <si>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</si>
  <si>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</si>
  <si>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</si>
  <si>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</si>
  <si>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</si>
  <si>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</si>
  <si>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</si>
  <si>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</si>
  <si>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</si>
  <si>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</si>
  <si>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</si>
  <si>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</si>
  <si>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</si>
  <si>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</si>
  <si>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</si>
  <si>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</si>
  <si>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</si>
  <si>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</si>
  <si>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</si>
  <si>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</si>
  <si>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</si>
  <si>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</si>
  <si>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</si>
  <si>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</si>
  <si>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</si>
  <si>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</si>
  <si>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</si>
  <si>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</si>
  <si>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</si>
  <si>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</si>
  <si>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</si>
  <si>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</si>
  <si>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</si>
  <si>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</si>
  <si>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</si>
  <si>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</si>
  <si>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</si>
  <si>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</si>
  <si>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</si>
  <si>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</si>
  <si>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</si>
  <si>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</si>
  <si>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</si>
  <si>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</si>
  <si>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</si>
  <si>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</si>
  <si>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</si>
  <si>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</si>
  <si>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</si>
  <si>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</si>
  <si>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</si>
  <si>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</si>
  <si>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</si>
  <si>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</si>
  <si>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</si>
  <si>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</si>
  <si>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</si>
  <si>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</si>
  <si>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</si>
  <si>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</si>
  <si>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</si>
  <si>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</si>
  <si>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</si>
  <si>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</si>
  <si>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</si>
  <si>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</si>
  <si>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</si>
  <si>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</si>
  <si>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</si>
  <si>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</si>
  <si>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</si>
  <si>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</si>
  <si>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</si>
  <si>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</si>
  <si>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</si>
  <si>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</si>
  <si>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</si>
  <si>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</si>
  <si>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</si>
  <si>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</si>
  <si>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</si>
  <si>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</si>
  <si>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</si>
  <si>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</si>
  <si>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</si>
  <si>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</si>
  <si>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</si>
  <si>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</si>
  <si>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</si>
  <si>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</si>
  <si>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</si>
  <si>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</si>
  <si>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</si>
  <si>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</si>
  <si>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</si>
  <si>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</si>
  <si>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</si>
  <si>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</si>
  <si>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</si>
  <si>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</si>
  <si>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</si>
  <si>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</si>
  <si>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</si>
  <si>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</si>
  <si>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</si>
  <si>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</si>
  <si>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</si>
  <si>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</si>
  <si>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</si>
  <si>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</si>
  <si>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</si>
  <si>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</si>
  <si>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</si>
  <si>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</si>
  <si>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</si>
  <si>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</si>
  <si>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</si>
  <si>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</si>
  <si>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</si>
  <si>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</si>
  <si>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</si>
  <si>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</si>
  <si>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</si>
  <si>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</si>
  <si>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</si>
  <si>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</si>
  <si>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</si>
  <si>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</si>
  <si>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</si>
  <si>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</si>
  <si>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</si>
  <si>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</si>
  <si>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</si>
  <si>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</si>
  <si>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</si>
  <si>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</si>
  <si>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</si>
  <si>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</si>
  <si>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</si>
  <si>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</si>
  <si>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</si>
  <si>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</si>
  <si>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</si>
  <si>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</si>
  <si>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</si>
  <si>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</si>
  <si>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</si>
  <si>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</si>
  <si>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</si>
  <si>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</si>
  <si>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</si>
  <si>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</si>
  <si>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</si>
  <si>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</si>
  <si>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</si>
  <si>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</si>
  <si>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</si>
  <si>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</si>
  <si>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</si>
  <si>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</si>
  <si>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</si>
  <si>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</si>
  <si>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</si>
  <si>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</si>
  <si>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</si>
  <si>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</si>
  <si>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</si>
  <si>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</si>
  <si>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</si>
  <si>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</si>
  <si>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</si>
  <si>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</si>
  <si>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</si>
  <si>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</si>
  <si>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</si>
  <si>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</si>
  <si>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</si>
  <si>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</si>
  <si>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</si>
  <si>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</si>
  <si>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</si>
  <si>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</si>
  <si>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</si>
  <si>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</si>
  <si>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</si>
  <si>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</si>
  <si>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</si>
  <si>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</si>
  <si>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</si>
  <si>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</si>
  <si>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</si>
  <si>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</si>
  <si>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</si>
  <si>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</si>
  <si>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</si>
  <si>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</si>
  <si>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</si>
  <si>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</si>
  <si>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</si>
  <si>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</si>
  <si>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</si>
  <si>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</si>
  <si>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</si>
  <si>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</si>
  <si>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</si>
  <si>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</si>
  <si>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</si>
  <si>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</si>
  <si>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</si>
  <si>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</si>
  <si>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</si>
  <si>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</si>
  <si>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</si>
  <si>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</si>
  <si>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</si>
  <si>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</si>
  <si>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</si>
  <si>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</si>
  <si>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</si>
  <si>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</si>
  <si>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</si>
  <si>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</si>
  <si>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</si>
  <si>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</si>
  <si>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</si>
  <si>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</si>
  <si>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</si>
  <si>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</si>
  <si>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</si>
  <si>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</si>
  <si>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</si>
  <si>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</si>
  <si>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</si>
  <si>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</si>
  <si>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</si>
  <si>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</si>
  <si>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</si>
  <si>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</si>
  <si>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</si>
  <si>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</si>
  <si>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</si>
  <si>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</si>
  <si>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</si>
  <si>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</si>
  <si>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</si>
  <si>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</si>
  <si>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</si>
  <si>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</si>
  <si>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</si>
  <si>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</si>
  <si>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</si>
  <si>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</si>
  <si>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</si>
  <si>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</si>
  <si>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</si>
  <si>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</si>
  <si>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</si>
  <si>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</si>
  <si>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</si>
  <si>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</si>
  <si>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</si>
  <si>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</si>
  <si>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</si>
  <si>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</si>
  <si>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</si>
  <si>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</si>
  <si>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</si>
  <si>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</si>
  <si>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</si>
  <si>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</si>
  <si>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</si>
  <si>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</si>
  <si>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</si>
  <si>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</si>
  <si>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</si>
  <si>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</si>
  <si>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</si>
  <si>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</si>
  <si>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</si>
  <si>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</si>
  <si>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</si>
  <si>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</si>
  <si>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</si>
  <si>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</si>
  <si>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</si>
  <si>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</si>
  <si>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</si>
  <si>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</si>
  <si>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</si>
  <si>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</si>
  <si>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</si>
  <si>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</si>
  <si>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</si>
  <si>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</si>
  <si>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</si>
  <si>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</si>
  <si>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</si>
  <si>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</si>
  <si>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</si>
  <si>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</si>
  <si>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</si>
  <si>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</si>
  <si>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</si>
  <si>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</si>
  <si>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</si>
  <si>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</si>
  <si>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</si>
  <si>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</si>
  <si>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</si>
  <si>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</si>
  <si>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</si>
  <si>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</si>
  <si>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</si>
  <si>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</si>
  <si>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</si>
  <si>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</si>
  <si>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</si>
  <si>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</si>
  <si>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</si>
  <si>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</si>
  <si>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</si>
  <si>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</si>
  <si>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</si>
  <si>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</si>
  <si>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</si>
  <si>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</si>
  <si>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</si>
  <si>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</si>
  <si>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</si>
  <si>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</si>
  <si>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</si>
  <si>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</si>
  <si>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</si>
  <si>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</si>
  <si>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</si>
  <si>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</si>
  <si>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</si>
  <si>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</si>
  <si>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</si>
  <si>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</si>
  <si>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</si>
  <si>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</si>
  <si>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</si>
  <si>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</si>
  <si>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</si>
  <si>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</si>
  <si>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</si>
  <si>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DCV5</t>
    <phoneticPr fontId="10" type="noConversion"/>
  </si>
  <si>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</si>
  <si>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</si>
  <si>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</si>
  <si>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</si>
  <si>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</si>
  <si>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</si>
  <si>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</si>
  <si>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</si>
  <si>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</si>
  <si>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</si>
  <si>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</si>
  <si>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</si>
  <si>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</si>
  <si>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</si>
  <si>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</si>
  <si>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</si>
  <si>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</si>
  <si>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</si>
  <si>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</si>
  <si>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</si>
  <si>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</si>
  <si>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</si>
  <si>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</si>
  <si>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</si>
  <si>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</si>
  <si>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</si>
  <si>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</si>
  <si>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</si>
  <si>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</si>
  <si>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</si>
  <si>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</si>
  <si>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</si>
  <si>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</si>
  <si>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</si>
  <si>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</si>
  <si>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</si>
  <si>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</si>
  <si>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</si>
  <si>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</si>
  <si>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</si>
  <si>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</si>
  <si>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</si>
  <si>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</si>
  <si>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</si>
  <si>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</si>
  <si>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</si>
  <si>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</si>
  <si>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</si>
  <si>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</si>
  <si>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</si>
  <si>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</si>
  <si>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</si>
  <si>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</si>
  <si>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</si>
  <si>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</si>
  <si>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</si>
  <si>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</si>
  <si>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</si>
  <si>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</si>
  <si>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</si>
  <si>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</si>
  <si>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</si>
  <si>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</si>
  <si>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</si>
  <si>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</si>
  <si>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</si>
  <si>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</si>
  <si>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</si>
  <si>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</si>
  <si>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</si>
  <si>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</si>
  <si>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</si>
  <si>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</si>
  <si>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</si>
  <si>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</si>
  <si>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</si>
  <si>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</si>
  <si>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</si>
  <si>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</si>
  <si>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</si>
  <si>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</si>
  <si>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</si>
  <si>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</si>
  <si>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</si>
  <si>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</si>
  <si>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</si>
  <si>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</si>
  <si>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</si>
  <si>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</si>
  <si>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</si>
  <si>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</si>
  <si>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</si>
  <si>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</si>
  <si>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</si>
  <si>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</si>
  <si>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</si>
  <si>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</si>
  <si>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</si>
  <si>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</si>
  <si>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</si>
  <si>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</si>
  <si>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</si>
  <si>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</si>
  <si>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</si>
  <si>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</si>
  <si>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</si>
  <si>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</si>
  <si>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</si>
  <si>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</si>
  <si>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</si>
  <si>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</si>
  <si>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</si>
  <si>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</si>
  <si>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</si>
  <si>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</si>
  <si>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</si>
  <si>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</si>
  <si>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</si>
  <si>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</si>
  <si>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</si>
  <si>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</si>
  <si>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</si>
  <si>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</si>
  <si>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</si>
  <si>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</si>
  <si>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</si>
  <si>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</si>
  <si>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</si>
  <si>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</si>
  <si>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</si>
  <si>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</si>
  <si>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</si>
  <si>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</si>
  <si>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</si>
  <si>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</si>
  <si>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</si>
  <si>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</si>
  <si>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</si>
  <si>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</si>
  <si>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</si>
  <si>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</si>
  <si>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</si>
  <si>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</si>
  <si>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</si>
  <si>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</si>
  <si>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</si>
  <si>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</si>
  <si>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</si>
  <si>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</si>
  <si>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</si>
  <si>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</si>
  <si>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</si>
  <si>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</si>
  <si>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</si>
  <si>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</si>
  <si>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</si>
  <si>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</si>
  <si>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</si>
  <si>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</si>
  <si>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</si>
  <si>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</si>
  <si>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</si>
  <si>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</si>
  <si>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</si>
  <si>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</si>
  <si>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</si>
  <si>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</si>
  <si>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</si>
  <si>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</si>
  <si>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</si>
  <si>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</si>
  <si>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</si>
  <si>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</si>
  <si>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</si>
  <si>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</si>
  <si>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</si>
  <si>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</si>
  <si>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</si>
  <si>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</si>
  <si>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</si>
  <si>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</si>
  <si>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</si>
  <si>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</si>
  <si>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</si>
  <si>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</si>
  <si>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</si>
  <si>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</si>
  <si>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</si>
  <si>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</si>
  <si>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</si>
  <si>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</si>
  <si>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</si>
  <si>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</si>
  <si>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</si>
  <si>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</si>
  <si>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</si>
  <si>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</si>
  <si>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</si>
  <si>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</si>
  <si>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</si>
  <si>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</si>
  <si>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</si>
  <si>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</si>
  <si>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</si>
  <si>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</si>
  <si>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</si>
  <si>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</si>
  <si>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</si>
  <si>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</si>
  <si>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</si>
  <si>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</si>
  <si>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</si>
  <si>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</si>
  <si>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</si>
  <si>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</si>
  <si>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</si>
  <si>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</si>
  <si>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</si>
  <si>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</si>
  <si>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</si>
  <si>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</si>
  <si>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</si>
  <si>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</si>
  <si>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</si>
  <si>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</si>
  <si>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</si>
  <si>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</si>
  <si>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</si>
  <si>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</si>
  <si>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</si>
  <si>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</si>
  <si>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</si>
  <si>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</si>
  <si>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</si>
  <si>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</si>
  <si>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</si>
  <si>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</si>
  <si>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</si>
  <si>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</si>
  <si>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</si>
  <si>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</si>
  <si>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</si>
  <si>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</si>
  <si>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</si>
  <si>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</si>
  <si>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</si>
  <si>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</si>
  <si>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</si>
  <si>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</si>
  <si>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</si>
  <si>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</si>
  <si>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</si>
  <si>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</si>
  <si>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</si>
  <si>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</si>
  <si>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</si>
  <si>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</si>
  <si>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</si>
  <si>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</si>
  <si>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</si>
  <si>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</si>
  <si>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</si>
  <si>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</si>
  <si>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</si>
  <si>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</si>
  <si>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</si>
  <si>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</si>
  <si>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</si>
  <si>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</si>
  <si>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</si>
  <si>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</si>
  <si>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</si>
  <si>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</si>
  <si>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</si>
  <si>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</si>
  <si>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</si>
  <si>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</si>
  <si>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</si>
  <si>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</si>
  <si>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</si>
  <si>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</si>
  <si>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</si>
  <si>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</si>
  <si>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</si>
  <si>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</si>
  <si>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</si>
  <si>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</si>
  <si>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</si>
  <si>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</si>
  <si>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</si>
  <si>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</si>
  <si>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</si>
  <si>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</si>
  <si>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</si>
  <si>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</si>
  <si>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</si>
  <si>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</si>
  <si>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</si>
  <si>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</si>
  <si>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</si>
  <si>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</si>
  <si>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</si>
  <si>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</si>
  <si>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</si>
  <si>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</si>
  <si>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</si>
  <si>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</si>
  <si>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</si>
  <si>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</si>
  <si>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</si>
  <si>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</si>
  <si>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</si>
  <si>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</si>
  <si>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</si>
  <si>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</si>
  <si>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</si>
  <si>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</si>
  <si>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</si>
  <si>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</si>
  <si>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</si>
  <si>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</si>
  <si>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</si>
  <si>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</si>
  <si>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</si>
  <si>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</si>
  <si>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</si>
  <si>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</si>
  <si>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</si>
  <si>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</si>
  <si>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</si>
  <si>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</si>
  <si>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</si>
  <si>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</si>
  <si>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</si>
  <si>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</si>
  <si>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</si>
  <si>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</si>
  <si>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</si>
  <si>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</si>
  <si>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</si>
  <si>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</si>
  <si>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</si>
  <si>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</si>
  <si>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</si>
  <si>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</si>
  <si>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</si>
  <si>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</si>
  <si>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</si>
  <si>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</si>
  <si>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</si>
  <si>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</si>
  <si>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</si>
  <si>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</si>
  <si>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</si>
  <si>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</si>
  <si>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</si>
  <si>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</si>
  <si>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</si>
  <si>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</si>
  <si>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</si>
  <si>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</si>
  <si>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</si>
  <si>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</si>
  <si>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</si>
  <si>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</si>
  <si>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</si>
  <si>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</si>
  <si>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</si>
  <si>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</si>
  <si>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</si>
  <si>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</si>
  <si>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</si>
  <si>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</si>
  <si>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</si>
  <si>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</si>
  <si>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</si>
  <si>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</si>
  <si>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</si>
  <si>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</si>
  <si>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</si>
  <si>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</si>
  <si>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</si>
  <si>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</si>
  <si>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</si>
  <si>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</si>
  <si>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</si>
  <si>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</si>
  <si>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</si>
  <si>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</si>
  <si>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</si>
  <si>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</si>
  <si>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</si>
  <si>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</si>
  <si>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</si>
  <si>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</si>
  <si>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</si>
  <si>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</si>
  <si>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</si>
  <si>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</si>
  <si>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</si>
  <si>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</si>
  <si>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</si>
  <si>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</si>
  <si>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</si>
  <si>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</si>
  <si>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</si>
  <si>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</si>
  <si>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</si>
  <si>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</si>
  <si>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</si>
  <si>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</si>
  <si>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</si>
  <si>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</si>
  <si>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</si>
  <si>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</si>
  <si>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</si>
  <si>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</si>
  <si>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</si>
  <si>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</si>
  <si>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</si>
  <si>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</si>
  <si>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</si>
  <si>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</si>
  <si>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</si>
  <si>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</si>
  <si>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</si>
  <si>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</si>
  <si>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</si>
  <si>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</si>
  <si>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</si>
  <si>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</si>
  <si>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</si>
  <si>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</si>
  <si>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</si>
  <si>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</si>
  <si>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</si>
  <si>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</si>
  <si>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</si>
  <si>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</si>
  <si>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</si>
  <si>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</si>
  <si>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</si>
  <si>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</si>
  <si>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</si>
  <si>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</si>
  <si>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</si>
  <si>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</si>
  <si>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</si>
  <si>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</si>
  <si>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</si>
  <si>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</si>
  <si>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</si>
  <si>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</si>
  <si>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</si>
  <si>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</si>
  <si>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</si>
  <si>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</si>
  <si>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</si>
  <si>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</si>
  <si>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</si>
  <si>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</si>
  <si>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</si>
  <si>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</si>
  <si>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</si>
  <si>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</si>
  <si>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</si>
  <si>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</si>
  <si>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</si>
  <si>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</si>
  <si>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</si>
  <si>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</si>
  <si>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</si>
  <si>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</si>
  <si>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</si>
  <si>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</si>
  <si>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</si>
  <si>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</si>
  <si>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</si>
  <si>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</si>
  <si>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</si>
  <si>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</si>
  <si>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</si>
  <si>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</si>
  <si>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</si>
  <si>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</si>
  <si>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</si>
  <si>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</si>
  <si>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</si>
  <si>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</si>
  <si>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</si>
  <si>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</si>
  <si>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</si>
  <si>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</si>
  <si>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</si>
  <si>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</si>
  <si>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</si>
  <si>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</si>
  <si>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</si>
  <si>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</si>
  <si>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</si>
  <si>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</si>
  <si>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</si>
  <si>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</si>
  <si>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</si>
  <si>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</si>
  <si>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</si>
  <si>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</si>
  <si>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</si>
  <si>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</si>
  <si>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</si>
  <si>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</si>
  <si>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</si>
  <si>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</si>
  <si>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</si>
  <si>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</si>
  <si>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</si>
  <si>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</si>
  <si>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</si>
  <si>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</si>
  <si>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</si>
  <si>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</si>
  <si>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</si>
  <si>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</si>
  <si>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</si>
  <si>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</si>
  <si>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</si>
  <si>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</si>
  <si>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</si>
  <si>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</si>
  <si>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</si>
  <si>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</si>
  <si>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</si>
  <si>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</si>
  <si>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</si>
  <si>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</si>
  <si>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</si>
  <si>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</si>
  <si>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</si>
  <si>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</si>
  <si>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</si>
  <si>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</si>
  <si>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</si>
  <si>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</si>
  <si>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</si>
  <si>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</si>
  <si>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</si>
  <si>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</si>
  <si>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</si>
  <si>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</si>
  <si>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</si>
  <si>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</si>
  <si>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</si>
  <si>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</si>
  <si>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</si>
  <si>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</si>
  <si>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</si>
  <si>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</si>
  <si>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</si>
  <si>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</si>
  <si>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</si>
  <si>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</si>
  <si>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</si>
  <si>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</si>
  <si>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</si>
  <si>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</si>
  <si>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</si>
  <si>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</si>
  <si>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</si>
  <si>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</si>
  <si>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</si>
  <si>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</si>
  <si>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</si>
  <si>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</si>
  <si>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</si>
  <si>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</si>
  <si>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</si>
  <si>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</si>
  <si>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</si>
  <si>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</si>
  <si>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</si>
  <si>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</si>
  <si>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</si>
  <si>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</si>
  <si>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</si>
  <si>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</si>
  <si>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</si>
  <si>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</si>
  <si>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</si>
  <si>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</si>
  <si>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</si>
  <si>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</si>
  <si>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</si>
  <si>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</si>
  <si>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</si>
  <si>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</si>
  <si>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</si>
  <si>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</si>
  <si>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</si>
  <si>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</si>
  <si>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</si>
  <si>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</si>
  <si>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</si>
  <si>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</si>
  <si>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</si>
  <si>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</si>
  <si>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</si>
  <si>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</si>
  <si>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</si>
  <si>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</si>
  <si>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</si>
  <si>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</si>
  <si>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</si>
  <si>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</si>
  <si>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</si>
  <si>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</si>
  <si>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</si>
  <si>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</si>
  <si>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</si>
  <si>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</si>
  <si>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</si>
  <si>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</si>
  <si>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</si>
  <si>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</si>
  <si>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</si>
  <si>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</si>
  <si>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</si>
  <si>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</si>
  <si>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</si>
  <si>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</si>
  <si>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</si>
  <si>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</si>
  <si>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</si>
  <si>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</si>
  <si>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</si>
  <si>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</si>
  <si>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</si>
  <si>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</si>
  <si>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</si>
  <si>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</si>
  <si>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</si>
  <si>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</si>
  <si>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</si>
  <si>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</si>
  <si>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</si>
  <si>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</si>
  <si>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</si>
  <si>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</si>
  <si>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</si>
  <si>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</si>
  <si>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</si>
  <si>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</si>
  <si>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</si>
  <si>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</si>
  <si>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</si>
  <si>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</si>
  <si>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</si>
  <si>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</si>
  <si>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</si>
  <si>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</si>
  <si>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</si>
  <si>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</si>
  <si>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</si>
  <si>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</si>
  <si>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</si>
  <si>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</si>
  <si>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</si>
  <si>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</si>
  <si>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</si>
  <si>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</si>
  <si>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</si>
  <si>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</si>
  <si>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</si>
  <si>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</si>
  <si>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</si>
  <si>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</si>
  <si>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</si>
  <si>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</si>
  <si>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</si>
  <si>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</si>
  <si>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</si>
  <si>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</si>
  <si>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</si>
  <si>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</si>
  <si>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</si>
  <si>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</si>
  <si>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</si>
  <si>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</si>
  <si>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</si>
  <si>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</si>
  <si>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</si>
  <si>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</si>
  <si>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</si>
  <si>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</si>
  <si>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</si>
  <si>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</si>
  <si>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</si>
  <si>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</si>
  <si>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</si>
  <si>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</si>
  <si>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</si>
  <si>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</si>
  <si>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</si>
  <si>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</si>
  <si>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</si>
  <si>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</si>
  <si>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</si>
  <si>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</si>
  <si>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</si>
  <si>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</si>
  <si>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</si>
  <si>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</si>
  <si>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</si>
  <si>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</si>
  <si>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</si>
  <si>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</si>
  <si>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</si>
  <si>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</si>
  <si>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</si>
  <si>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</si>
  <si>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</si>
  <si>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</si>
  <si>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</si>
  <si>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</si>
  <si>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</si>
  <si>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</si>
  <si>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</si>
  <si>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</si>
  <si>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</si>
  <si>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</si>
  <si>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</si>
  <si>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</si>
  <si>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</si>
  <si>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</si>
  <si>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</si>
  <si>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</si>
  <si>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</si>
  <si>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</si>
  <si>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</si>
  <si>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</si>
  <si>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</si>
  <si>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</si>
  <si>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</si>
  <si>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</si>
  <si>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</si>
  <si>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</si>
  <si>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</si>
  <si>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</si>
  <si>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</si>
  <si>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</si>
  <si>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</si>
  <si>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</si>
  <si>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</si>
  <si>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</si>
  <si>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</si>
  <si>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</si>
  <si>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</si>
  <si>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</si>
  <si>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</si>
  <si>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</si>
  <si>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</si>
  <si>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</si>
  <si>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</si>
  <si>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</si>
  <si>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</si>
  <si>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</si>
  <si>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</si>
  <si>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</si>
  <si>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</si>
  <si>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</si>
  <si>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</si>
  <si>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</si>
  <si>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</si>
  <si>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</si>
  <si>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</si>
  <si>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</si>
  <si>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</si>
  <si>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</si>
  <si>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</si>
  <si>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</si>
  <si>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</si>
  <si>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</si>
  <si>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</si>
  <si>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</si>
  <si>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</si>
  <si>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</si>
  <si>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</si>
  <si>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</si>
  <si>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</si>
  <si>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</si>
  <si>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</si>
  <si>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</si>
  <si>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</si>
  <si>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</si>
  <si>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</si>
  <si>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</si>
  <si>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</si>
  <si>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</si>
  <si>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</si>
  <si>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</si>
  <si>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</si>
  <si>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</si>
  <si>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</si>
  <si>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</si>
  <si>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</si>
  <si>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</si>
  <si>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</si>
  <si>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</si>
  <si>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</si>
  <si>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</si>
  <si>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</si>
  <si>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</si>
  <si>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</si>
  <si>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</si>
  <si>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</si>
  <si>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</si>
  <si>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</si>
  <si>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</si>
  <si>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</si>
  <si>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</si>
  <si>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</si>
  <si>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</si>
  <si>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</si>
  <si>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</si>
  <si>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</si>
  <si>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</si>
  <si>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</si>
  <si>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</si>
  <si>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</si>
  <si>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</si>
  <si>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</si>
  <si>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</si>
  <si>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</si>
  <si>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</si>
  <si>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</si>
  <si>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</si>
  <si>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</si>
  <si>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</si>
  <si>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</si>
  <si>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</si>
  <si>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</si>
  <si>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</si>
  <si>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</si>
  <si>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</si>
  <si>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</si>
  <si>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</si>
  <si>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</si>
  <si>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</si>
  <si>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</si>
  <si>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</si>
  <si>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</si>
  <si>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</si>
  <si>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</si>
  <si>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</si>
  <si>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</si>
  <si>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</si>
  <si>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</si>
  <si>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</si>
  <si>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</si>
  <si>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</si>
  <si>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</si>
  <si>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</si>
  <si>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</si>
  <si>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</si>
  <si>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</si>
  <si>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</si>
  <si>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</si>
  <si>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</si>
  <si>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</si>
  <si>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</si>
  <si>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</si>
  <si>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</si>
  <si>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</si>
  <si>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</si>
  <si>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</si>
  <si>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</si>
  <si>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</si>
  <si>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</si>
  <si>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</si>
  <si>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</si>
  <si>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</si>
  <si>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</si>
  <si>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</si>
  <si>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</si>
  <si>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</si>
  <si>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</si>
  <si>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</si>
  <si>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</si>
  <si>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</si>
  <si>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</si>
  <si>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</si>
  <si>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</si>
  <si>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</si>
  <si>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</si>
  <si>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</si>
  <si>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</si>
  <si>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</si>
  <si>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</si>
  <si>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</si>
  <si>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</si>
  <si>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</si>
  <si>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</si>
  <si>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</si>
  <si>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</si>
  <si>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</si>
  <si>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</si>
  <si>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</si>
  <si>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</si>
  <si>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</si>
  <si>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</si>
  <si>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</si>
  <si>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</si>
  <si>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</si>
  <si>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</si>
  <si>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</si>
  <si>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</si>
  <si>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</si>
  <si>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</si>
  <si>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</si>
  <si>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</si>
  <si>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</si>
  <si>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</si>
  <si>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</si>
  <si>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</si>
  <si>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</si>
  <si>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</si>
  <si>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</si>
  <si>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</si>
  <si>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</si>
  <si>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</si>
  <si>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</si>
  <si>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</si>
  <si>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</si>
  <si>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</si>
  <si>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</si>
  <si>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</si>
  <si>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</si>
  <si>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</si>
  <si>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</si>
  <si>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</si>
  <si>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</si>
  <si>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</si>
  <si>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</si>
  <si>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</si>
  <si>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</si>
  <si>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</si>
  <si>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</si>
  <si>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</si>
  <si>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</si>
  <si>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</si>
  <si>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</si>
  <si>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</si>
  <si>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</si>
  <si>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</si>
  <si>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</si>
  <si>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</si>
  <si>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</si>
  <si>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</si>
  <si>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</si>
  <si>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</si>
  <si>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</si>
  <si>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</si>
  <si>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</si>
  <si>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</si>
  <si>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</si>
  <si>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</si>
  <si>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</si>
  <si>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</si>
  <si>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</si>
  <si>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</si>
  <si>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</si>
  <si>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</si>
  <si>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</si>
  <si>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</si>
  <si>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</si>
  <si>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</si>
  <si>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</si>
  <si>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</si>
  <si>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</si>
  <si>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</si>
  <si>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</si>
  <si>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</si>
  <si>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</si>
  <si>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</si>
  <si>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</si>
  <si>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</si>
  <si>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</si>
  <si>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</si>
  <si>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</si>
  <si>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</si>
  <si>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</si>
  <si>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</si>
  <si>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</si>
  <si>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</si>
  <si>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</si>
  <si>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</si>
  <si>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</si>
  <si>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</si>
  <si>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</si>
  <si>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</si>
  <si>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</si>
  <si>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</si>
  <si>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</si>
  <si>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</si>
  <si>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</si>
  <si>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</si>
  <si>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</si>
  <si>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</si>
  <si>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</si>
  <si>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</si>
  <si>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</si>
  <si>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</si>
  <si>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</si>
  <si>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</si>
  <si>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</si>
  <si>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</si>
  <si>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</si>
  <si>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</si>
  <si>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</si>
  <si>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</si>
  <si>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</si>
  <si>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</si>
  <si>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</si>
  <si>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</si>
  <si>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</si>
  <si>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</si>
  <si>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</si>
  <si>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</si>
  <si>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</si>
  <si>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</si>
  <si>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</si>
  <si>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</si>
  <si>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</si>
  <si>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</si>
  <si>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</si>
  <si>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</si>
  <si>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</si>
  <si>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</si>
  <si>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</si>
  <si>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</si>
  <si>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</si>
  <si>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</si>
  <si>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</si>
  <si>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</si>
  <si>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</si>
  <si>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</si>
  <si>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</si>
  <si>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</si>
  <si>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</si>
  <si>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</si>
  <si>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</si>
  <si>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</si>
  <si>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</si>
  <si>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</si>
  <si>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</si>
  <si>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</si>
  <si>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</si>
  <si>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</si>
  <si>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</si>
  <si>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</si>
  <si>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</si>
  <si>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</si>
  <si>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</si>
  <si>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</si>
  <si>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</si>
  <si>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</si>
  <si>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</si>
  <si>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</si>
  <si>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</si>
  <si>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</si>
  <si>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</si>
  <si>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</si>
  <si>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</si>
  <si>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</si>
  <si>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</si>
  <si>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</si>
  <si>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</si>
  <si>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</si>
  <si>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</si>
  <si>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</si>
  <si>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</si>
  <si>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</si>
  <si>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</si>
  <si>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</si>
  <si>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</si>
  <si>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</si>
  <si>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</si>
  <si>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</si>
  <si>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</si>
  <si>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</si>
  <si>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</si>
  <si>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</si>
  <si>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</si>
  <si>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</si>
  <si>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</si>
  <si>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</si>
  <si>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</si>
  <si>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</si>
  <si>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</si>
  <si>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</si>
  <si>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</si>
  <si>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</si>
  <si>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</si>
  <si>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</si>
  <si>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</si>
  <si>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</si>
  <si>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</si>
  <si>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</si>
  <si>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</si>
  <si>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</si>
  <si>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</si>
  <si>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</si>
  <si>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</si>
  <si>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</si>
  <si>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</si>
  <si>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</si>
  <si>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</si>
  <si>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</si>
  <si>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</si>
  <si>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</si>
  <si>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</si>
  <si>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</si>
  <si>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</si>
  <si>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</si>
  <si>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</si>
  <si>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</si>
  <si>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</si>
  <si>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</si>
  <si>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</si>
  <si>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</si>
  <si>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</si>
  <si>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</si>
  <si>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</si>
  <si>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</si>
  <si>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</si>
  <si>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</si>
  <si>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</si>
  <si>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</si>
  <si>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</si>
  <si>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</si>
  <si>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</si>
  <si>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</si>
  <si>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</si>
  <si>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</si>
  <si>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</si>
  <si>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</si>
  <si>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</si>
  <si>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</si>
  <si>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</si>
  <si>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</si>
  <si>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</si>
  <si>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</si>
  <si>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</si>
  <si>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</si>
  <si>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</si>
  <si>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R04</t>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</si>
  <si>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</si>
  <si>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</si>
  <si>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</si>
  <si>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</si>
  <si>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</si>
  <si>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</si>
  <si>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</si>
  <si>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</si>
  <si>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</si>
  <si>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</si>
  <si>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</si>
  <si>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</si>
  <si>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</si>
  <si>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</si>
  <si>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</si>
  <si>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</si>
  <si>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</si>
  <si>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</si>
  <si>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</si>
  <si>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</si>
  <si>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</si>
  <si>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</si>
  <si>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</si>
  <si>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</si>
  <si>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</si>
  <si>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</si>
  <si>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</si>
  <si>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</si>
  <si>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</si>
  <si>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</si>
  <si>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</si>
  <si>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</si>
  <si>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</si>
  <si>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</si>
  <si>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</si>
  <si>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</si>
  <si>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</si>
  <si>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</si>
  <si>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</si>
  <si>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</si>
  <si>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</si>
  <si>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</si>
  <si>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</si>
  <si>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</si>
  <si>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</si>
  <si>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</si>
  <si>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</si>
  <si>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</si>
  <si>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</si>
  <si>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</si>
  <si>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</si>
  <si>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</si>
  <si>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</si>
  <si>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</si>
  <si>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</si>
  <si>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</si>
  <si>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</si>
  <si>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</si>
  <si>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</si>
  <si>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</si>
  <si>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</si>
  <si>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</si>
  <si>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</si>
  <si>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</si>
  <si>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</si>
  <si>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</si>
  <si>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</si>
  <si>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</si>
  <si>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</si>
  <si>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</si>
  <si>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</si>
  <si>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</si>
  <si>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</si>
  <si>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</si>
  <si>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</si>
  <si>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</si>
  <si>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</si>
  <si>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</si>
  <si>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</si>
  <si>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</si>
  <si>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</si>
  <si>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</si>
  <si>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</si>
  <si>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</si>
  <si>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</si>
  <si>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</si>
  <si>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</si>
  <si>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</si>
  <si>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</si>
  <si>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</si>
  <si>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</si>
  <si>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</si>
  <si>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</si>
  <si>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</si>
  <si>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</si>
  <si>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</si>
  <si>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</si>
  <si>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</si>
  <si>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</si>
  <si>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</si>
  <si>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</si>
  <si>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</si>
  <si>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</si>
  <si>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</si>
  <si>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</si>
  <si>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</si>
  <si>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</si>
  <si>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</si>
  <si>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</si>
  <si>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</si>
  <si>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</si>
  <si>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</si>
  <si>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</si>
  <si>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</si>
  <si>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</si>
  <si>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</si>
  <si>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</si>
  <si>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</si>
  <si>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</si>
  <si>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</si>
  <si>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</si>
  <si>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</si>
  <si>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</si>
  <si>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</si>
  <si>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</si>
  <si>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</si>
  <si>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</si>
  <si>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</si>
  <si>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</si>
  <si>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</si>
  <si>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</si>
  <si>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</si>
  <si>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</si>
  <si>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</si>
  <si>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</si>
  <si>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</si>
  <si>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</si>
  <si>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</si>
  <si>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</si>
  <si>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</si>
  <si>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</si>
  <si>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</si>
  <si>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</si>
  <si>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</si>
  <si>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</si>
  <si>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</si>
  <si>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</si>
  <si>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</si>
  <si>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</si>
  <si>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</si>
  <si>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</si>
  <si>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</si>
  <si>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</si>
  <si>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</si>
  <si>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</si>
  <si>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</si>
  <si>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</si>
  <si>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</si>
  <si>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</si>
  <si>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</si>
  <si>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</si>
  <si>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</si>
  <si>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</si>
  <si>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</si>
  <si>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</si>
  <si>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</si>
  <si>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</si>
  <si>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</si>
  <si>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</si>
  <si>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</si>
  <si>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</si>
  <si>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</si>
  <si>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</si>
  <si>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</si>
  <si>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</si>
  <si>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</si>
  <si>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</si>
  <si>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</si>
  <si>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</si>
  <si>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</si>
  <si>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</si>
  <si>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</si>
  <si>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</si>
  <si>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</si>
  <si>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</si>
  <si>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</si>
  <si>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</si>
  <si>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</si>
  <si>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</si>
  <si>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</si>
  <si>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</si>
  <si>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</si>
  <si>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</si>
  <si>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</si>
  <si>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</si>
  <si>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</si>
  <si>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</si>
  <si>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</si>
  <si>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</si>
  <si>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</si>
  <si>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</si>
  <si>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</si>
  <si>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</si>
  <si>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</si>
  <si>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</si>
  <si>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</si>
  <si>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</si>
  <si>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</si>
  <si>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</si>
  <si>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</si>
  <si>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</si>
  <si>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</si>
  <si>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</si>
  <si>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</si>
  <si>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</si>
  <si>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</si>
  <si>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</si>
  <si>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</si>
  <si>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</si>
  <si>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</si>
  <si>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</si>
  <si>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</si>
  <si>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</si>
  <si>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</si>
  <si>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</si>
  <si>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</si>
  <si>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</si>
  <si>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</si>
  <si>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</si>
  <si>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</si>
  <si>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</si>
  <si>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</si>
  <si>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</si>
  <si>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</si>
  <si>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</si>
  <si>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</si>
  <si>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</si>
  <si>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</si>
  <si>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</si>
  <si>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</si>
  <si>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</si>
  <si>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</si>
  <si>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</si>
  <si>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</si>
  <si>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</si>
  <si>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</si>
  <si>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</si>
  <si>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</si>
  <si>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</si>
  <si>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</si>
  <si>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</si>
  <si>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</si>
  <si>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</si>
  <si>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</si>
  <si>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</si>
  <si>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</si>
  <si>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</si>
  <si>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</si>
  <si>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</si>
  <si>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</si>
  <si>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</si>
  <si>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</si>
  <si>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</si>
  <si>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</si>
  <si>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</si>
  <si>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</si>
  <si>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</si>
  <si>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</si>
  <si>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</si>
  <si>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</si>
  <si>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</si>
  <si>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</si>
  <si>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</si>
  <si>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</si>
  <si>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</si>
  <si>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</si>
  <si>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</si>
  <si>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</si>
  <si>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</si>
  <si>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</si>
  <si>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</si>
  <si>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</si>
  <si>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</si>
  <si>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</si>
  <si>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</si>
  <si>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</si>
  <si>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</si>
  <si>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</si>
  <si>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</si>
  <si>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</si>
  <si>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</si>
  <si>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</si>
  <si>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</si>
  <si>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</si>
  <si>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</si>
  <si>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</si>
  <si>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</si>
  <si>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</si>
  <si>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</si>
  <si>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</si>
  <si>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</si>
  <si>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</si>
  <si>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</si>
  <si>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</si>
  <si>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</si>
  <si>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</si>
  <si>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</si>
  <si>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</si>
  <si>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</si>
  <si>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</si>
  <si>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</si>
  <si>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</si>
  <si>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</si>
  <si>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</si>
  <si>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</si>
  <si>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</si>
  <si>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</si>
  <si>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</si>
  <si>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</si>
  <si>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</si>
  <si>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</si>
  <si>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</si>
  <si>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</si>
  <si>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</si>
  <si>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</si>
  <si>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</si>
  <si>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</si>
  <si>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</si>
  <si>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</si>
  <si>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</si>
  <si>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</si>
  <si>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</si>
  <si>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</si>
  <si>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</si>
  <si>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</si>
  <si>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</si>
  <si>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</si>
  <si>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</si>
  <si>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</si>
  <si>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</si>
  <si>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</si>
  <si>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</si>
  <si>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</si>
  <si>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</si>
  <si>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</si>
  <si>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</si>
  <si>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</si>
  <si>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</si>
  <si>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</si>
  <si>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</si>
  <si>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</si>
  <si>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</si>
  <si>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</si>
  <si>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</si>
  <si>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</si>
  <si>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</si>
  <si>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</si>
  <si>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</si>
  <si>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</si>
  <si>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</si>
  <si>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</si>
  <si>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</si>
  <si>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</si>
  <si>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</si>
  <si>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</si>
  <si>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</si>
  <si>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</si>
  <si>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</si>
  <si>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</si>
  <si>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</si>
  <si>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</si>
  <si>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</si>
  <si>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</si>
  <si>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</si>
  <si>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</si>
  <si>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</si>
  <si>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</si>
  <si>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</si>
  <si>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</si>
  <si>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</si>
  <si>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</si>
  <si>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</si>
  <si>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</si>
  <si>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</si>
  <si>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</si>
  <si>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</si>
  <si>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</si>
  <si>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</si>
  <si>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</si>
  <si>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</si>
  <si>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</si>
  <si>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</si>
  <si>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</si>
  <si>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</si>
  <si>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</si>
  <si>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</si>
  <si>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</si>
  <si>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</si>
  <si>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</si>
  <si>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</si>
  <si>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</si>
  <si>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</si>
  <si>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</si>
  <si>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</si>
  <si>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</si>
  <si>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</si>
  <si>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</si>
  <si>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</si>
  <si>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</si>
  <si>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</si>
  <si>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</si>
  <si>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</si>
  <si>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</si>
  <si>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</si>
  <si>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</si>
  <si>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</si>
  <si>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</si>
  <si>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</si>
  <si>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</si>
  <si>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</si>
  <si>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</si>
  <si>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</si>
  <si>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</si>
  <si>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</si>
  <si>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</si>
  <si>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</si>
  <si>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</si>
  <si>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</si>
  <si>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</si>
  <si>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</si>
  <si>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</si>
  <si>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</si>
  <si>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</si>
  <si>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</si>
  <si>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</si>
  <si>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</si>
  <si>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</si>
  <si>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</si>
  <si>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</si>
  <si>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</si>
  <si>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</si>
  <si>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</si>
  <si>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</si>
  <si>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</si>
  <si>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</si>
  <si>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</si>
  <si>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</si>
  <si>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</si>
  <si>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</si>
  <si>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</si>
  <si>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</si>
  <si>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</si>
  <si>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</si>
  <si>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</si>
  <si>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</si>
  <si>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</si>
  <si>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</si>
  <si>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</si>
  <si>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</si>
  <si>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</si>
  <si>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</si>
  <si>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</si>
  <si>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</si>
  <si>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</si>
  <si>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</si>
  <si>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</si>
  <si>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</si>
  <si>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</si>
  <si>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</si>
  <si>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</si>
  <si>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</si>
  <si>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</si>
  <si>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</si>
  <si>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</si>
  <si>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</si>
  <si>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</si>
  <si>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</si>
  <si>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</si>
  <si>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</si>
  <si>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</si>
  <si>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</si>
  <si>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</si>
  <si>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</si>
  <si>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</si>
  <si>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</si>
  <si>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</si>
  <si>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</si>
  <si>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</si>
  <si>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</si>
  <si>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</si>
  <si>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</si>
  <si>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</si>
  <si>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</si>
  <si>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</si>
  <si>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</si>
  <si>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</si>
  <si>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</si>
  <si>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</si>
  <si>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</si>
  <si>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</si>
  <si>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</si>
  <si>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</si>
  <si>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</si>
  <si>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</si>
  <si>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</si>
  <si>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</si>
  <si>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</si>
  <si>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</si>
  <si>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</si>
  <si>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</si>
  <si>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</si>
  <si>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</si>
  <si>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</si>
  <si>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</si>
  <si>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</si>
  <si>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</si>
  <si>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</si>
  <si>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</si>
  <si>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</si>
  <si>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</si>
  <si>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</si>
  <si>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</si>
  <si>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</si>
  <si>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</si>
  <si>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</si>
  <si>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</si>
  <si>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</si>
  <si>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</si>
  <si>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</si>
  <si>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</si>
  <si>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</si>
  <si>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</si>
  <si>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</si>
  <si>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</si>
  <si>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</si>
  <si>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</si>
  <si>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</si>
  <si>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</si>
  <si>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</si>
  <si>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</si>
  <si>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</si>
  <si>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</si>
  <si>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</si>
  <si>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</si>
  <si>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</si>
  <si>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</si>
  <si>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</si>
  <si>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</si>
  <si>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</si>
  <si>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</si>
  <si>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</si>
  <si>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</si>
  <si>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</si>
  <si>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</si>
  <si>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</si>
  <si>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</si>
  <si>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</si>
  <si>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</si>
  <si>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</si>
  <si>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</si>
  <si>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</si>
  <si>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</si>
  <si>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</si>
  <si>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</si>
  <si>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</si>
  <si>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</si>
  <si>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</si>
  <si>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</si>
  <si>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</si>
  <si>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</si>
  <si>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</si>
  <si>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</si>
  <si>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</si>
  <si>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</si>
  <si>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</si>
  <si>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</si>
  <si>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</si>
  <si>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</si>
  <si>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</si>
  <si>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</si>
  <si>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</si>
  <si>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</si>
  <si>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</si>
  <si>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</si>
  <si>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</si>
  <si>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</si>
  <si>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</si>
  <si>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</si>
  <si>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</si>
  <si>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</si>
  <si>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</si>
  <si>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</si>
  <si>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</si>
  <si>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</si>
  <si>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</si>
  <si>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</si>
  <si>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</si>
  <si>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</si>
  <si>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</si>
  <si>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</si>
  <si>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</si>
  <si>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</si>
  <si>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</si>
  <si>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</si>
  <si>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</si>
  <si>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</si>
  <si>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</si>
  <si>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</si>
  <si>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</si>
  <si>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</si>
  <si>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</si>
  <si>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</si>
  <si>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</si>
  <si>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</si>
  <si>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</si>
  <si>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</si>
  <si>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</si>
  <si>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</si>
  <si>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</si>
  <si>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</si>
  <si>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</si>
  <si>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</si>
  <si>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</si>
  <si>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</si>
  <si>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</si>
  <si>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</si>
  <si>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</si>
  <si>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</si>
  <si>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</si>
  <si>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</si>
  <si>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</si>
  <si>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</si>
  <si>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</si>
  <si>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</si>
  <si>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</si>
  <si>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</si>
  <si>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</si>
  <si>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</si>
  <si>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</si>
  <si>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</si>
  <si>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</si>
  <si>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</si>
  <si>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</si>
  <si>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</si>
  <si>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</si>
  <si>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</si>
  <si>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</si>
  <si>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</si>
  <si>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</si>
  <si>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</si>
  <si>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</si>
  <si>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</si>
  <si>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</si>
  <si>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</si>
  <si>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</si>
  <si>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</si>
  <si>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</si>
  <si>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</si>
  <si>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</si>
  <si>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</si>
  <si>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</si>
  <si>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</si>
  <si>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</si>
  <si>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</si>
  <si>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</si>
  <si>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</si>
  <si>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</si>
  <si>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</si>
  <si>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</si>
  <si>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</si>
  <si>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</si>
  <si>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</si>
  <si>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</si>
  <si>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</si>
  <si>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</si>
  <si>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</si>
  <si>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</si>
  <si>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</si>
  <si>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</si>
  <si>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</si>
  <si>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</si>
  <si>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</si>
  <si>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</si>
  <si>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</si>
  <si>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</si>
  <si>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</si>
  <si>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</si>
  <si>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</si>
  <si>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</si>
  <si>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</si>
  <si>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</si>
  <si>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</si>
  <si>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</si>
  <si>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</si>
  <si>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</si>
  <si>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</si>
  <si>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</si>
  <si>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</si>
  <si>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</si>
  <si>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</si>
  <si>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</si>
  <si>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</si>
  <si>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</si>
  <si>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</si>
  <si>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</si>
  <si>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</si>
  <si>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</si>
  <si>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</si>
  <si>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</si>
  <si>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</si>
  <si>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</si>
  <si>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</si>
  <si>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</si>
  <si>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</si>
  <si>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</si>
  <si>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</si>
  <si>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</si>
  <si>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</si>
  <si>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</si>
  <si>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</si>
  <si>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</si>
  <si>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</si>
  <si>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</si>
  <si>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</si>
  <si>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</si>
  <si>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</si>
  <si>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</si>
  <si>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</si>
  <si>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</si>
  <si>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</si>
  <si>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</si>
  <si>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</si>
  <si>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</si>
  <si>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</si>
  <si>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</si>
  <si>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</si>
  <si>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</si>
  <si>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</si>
  <si>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</si>
  <si>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</si>
  <si>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</si>
  <si>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</si>
  <si>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</si>
  <si>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</si>
  <si>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</si>
  <si>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</si>
  <si>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</si>
  <si>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</si>
  <si>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</si>
  <si>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</si>
  <si>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</si>
  <si>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</si>
  <si>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</si>
  <si>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</si>
  <si>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</si>
  <si>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</si>
  <si>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</si>
  <si>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</si>
  <si>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</si>
  <si>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</si>
  <si>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</si>
  <si>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</si>
  <si>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</si>
  <si>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</si>
  <si>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</si>
  <si>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</si>
  <si>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</si>
  <si>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</si>
  <si>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</si>
  <si>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</si>
  <si>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</si>
  <si>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</si>
  <si>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</si>
  <si>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</si>
  <si>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</si>
  <si>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</si>
  <si>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</si>
  <si>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</si>
  <si>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</si>
  <si>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</si>
  <si>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</si>
  <si>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</si>
  <si>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</si>
  <si>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</si>
  <si>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</si>
  <si>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</si>
  <si>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</si>
  <si>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</si>
  <si>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</si>
  <si>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</si>
  <si>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</si>
  <si>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</si>
  <si>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</si>
  <si>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</si>
  <si>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</si>
  <si>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</si>
  <si>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</si>
  <si>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</si>
  <si>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</si>
  <si>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</si>
  <si>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</si>
  <si>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</si>
  <si>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</si>
  <si>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</si>
  <si>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</si>
  <si>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</si>
  <si>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</si>
  <si>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</si>
  <si>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</si>
  <si>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</si>
  <si>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</si>
  <si>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</si>
  <si>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</si>
  <si>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</si>
  <si>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</si>
  <si>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</si>
  <si>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</si>
  <si>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</si>
  <si>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</si>
  <si>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</si>
  <si>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</si>
  <si>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</si>
  <si>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</si>
  <si>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</si>
  <si>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</si>
  <si>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</si>
  <si>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</si>
  <si>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</si>
  <si>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</si>
  <si>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</si>
  <si>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</si>
  <si>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</si>
  <si>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</si>
  <si>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</si>
  <si>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</si>
  <si>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</si>
  <si>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</si>
  <si>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</si>
  <si>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</si>
  <si>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</si>
  <si>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</si>
  <si>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</si>
  <si>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</si>
  <si>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</si>
  <si>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</si>
  <si>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</si>
  <si>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</si>
  <si>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</si>
  <si>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</si>
  <si>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</si>
  <si>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</si>
  <si>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</si>
  <si>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</si>
  <si>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</si>
  <si>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</si>
  <si>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</si>
  <si>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</si>
  <si>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</si>
  <si>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</si>
  <si>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</si>
  <si>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</si>
  <si>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</si>
  <si>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</si>
  <si>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</si>
  <si>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</si>
  <si>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</si>
  <si>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</si>
  <si>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</si>
  <si>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</si>
  <si>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</si>
  <si>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</si>
  <si>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</si>
  <si>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</si>
  <si>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</si>
  <si>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</si>
  <si>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</si>
  <si>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</si>
  <si>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</si>
  <si>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</si>
  <si>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</si>
  <si>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</si>
  <si>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</si>
  <si>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</si>
  <si>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</si>
  <si>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</si>
  <si>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</si>
  <si>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</si>
  <si>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</si>
  <si>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</si>
  <si>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</si>
  <si>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</si>
  <si>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</si>
  <si>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</si>
  <si>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</si>
  <si>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</si>
  <si>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</si>
  <si>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</si>
  <si>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</si>
  <si>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</si>
  <si>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</si>
  <si>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</si>
  <si>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</si>
  <si>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</si>
  <si>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</si>
  <si>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</si>
  <si>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</si>
  <si>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</si>
  <si>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</si>
  <si>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</si>
  <si>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</si>
  <si>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</si>
  <si>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</si>
  <si>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</si>
  <si>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</si>
  <si>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</si>
  <si>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</si>
  <si>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</si>
  <si>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</si>
  <si>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</si>
  <si>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</si>
  <si>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</si>
  <si>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</si>
  <si>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</si>
  <si>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</si>
  <si>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</si>
  <si>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</si>
  <si>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</si>
  <si>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</si>
  <si>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</si>
  <si>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</si>
  <si>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</si>
  <si>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</si>
  <si>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</si>
  <si>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</si>
  <si>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</si>
  <si>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</si>
  <si>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</si>
  <si>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</si>
  <si>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</si>
  <si>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</si>
  <si>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</si>
  <si>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</si>
  <si>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</si>
  <si>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</si>
  <si>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</si>
  <si>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</si>
  <si>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</si>
  <si>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</si>
  <si>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</si>
  <si>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</si>
  <si>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</si>
  <si>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</si>
  <si>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</si>
  <si>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</si>
  <si>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</si>
  <si>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</si>
  <si>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</si>
  <si>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</si>
  <si>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</si>
  <si>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</si>
  <si>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</si>
  <si>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</si>
  <si>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</si>
  <si>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</si>
  <si>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</si>
  <si>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</si>
  <si>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</si>
  <si>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</si>
  <si>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</si>
  <si>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</si>
  <si>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</si>
  <si>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</si>
  <si>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</si>
  <si>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</si>
  <si>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</si>
  <si>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</si>
  <si>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</si>
  <si>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</si>
  <si>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</si>
  <si>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</si>
  <si>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</si>
  <si>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</si>
  <si>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</si>
  <si>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</si>
  <si>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</si>
  <si>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</si>
  <si>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</si>
  <si>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</si>
  <si>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</si>
  <si>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</si>
  <si>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</si>
  <si>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</si>
  <si>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</si>
  <si>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</si>
  <si>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</si>
  <si>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</si>
  <si>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</si>
  <si>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</si>
  <si>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</si>
  <si>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</si>
  <si>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</si>
  <si>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</si>
  <si>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</si>
  <si>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</si>
  <si>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</si>
  <si>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</si>
  <si>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</si>
  <si>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</si>
  <si>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</si>
  <si>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</si>
  <si>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</si>
  <si>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</si>
  <si>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</si>
  <si>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</si>
  <si>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</si>
  <si>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</si>
  <si>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</si>
  <si>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</si>
  <si>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</si>
  <si>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</si>
  <si>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</si>
  <si>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</si>
  <si>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</si>
  <si>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</si>
  <si>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</si>
  <si>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</si>
  <si>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</si>
  <si>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</si>
  <si>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</si>
  <si>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</si>
  <si>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</si>
  <si>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</si>
  <si>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</si>
  <si>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</si>
  <si>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</si>
  <si>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</si>
  <si>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</si>
  <si>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</si>
  <si>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</si>
  <si>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</si>
  <si>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</si>
  <si>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</si>
  <si>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</si>
  <si>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</si>
  <si>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</si>
  <si>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</si>
  <si>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</si>
  <si>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</si>
  <si>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</si>
  <si>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</si>
  <si>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</si>
  <si>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</si>
  <si>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</si>
  <si>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</si>
  <si>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</si>
  <si>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</si>
  <si>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</si>
  <si>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</si>
  <si>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</si>
  <si>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</si>
  <si>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</si>
  <si>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</si>
  <si>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</si>
  <si>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</si>
  <si>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</si>
  <si>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</si>
  <si>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</si>
  <si>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</si>
  <si>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</si>
  <si>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</si>
  <si>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</si>
  <si>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</si>
  <si>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</si>
  <si>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</si>
  <si>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</si>
  <si>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</si>
  <si>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</si>
  <si>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</si>
  <si>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</si>
  <si>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</si>
  <si>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</si>
  <si>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</si>
  <si>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</si>
  <si>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</si>
  <si>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</si>
  <si>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</si>
  <si>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</si>
  <si>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</si>
  <si>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</si>
  <si>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</si>
  <si>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</si>
  <si>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</si>
  <si>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</si>
  <si>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</si>
  <si>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</si>
  <si>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</si>
  <si>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</si>
  <si>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</si>
  <si>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</si>
  <si>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</si>
  <si>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</si>
  <si>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</si>
  <si>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</si>
  <si>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</si>
  <si>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</si>
  <si>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</si>
  <si>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</si>
  <si>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</si>
  <si>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</si>
  <si>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</si>
  <si>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</si>
  <si>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</si>
  <si>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</si>
  <si>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</si>
  <si>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</si>
  <si>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</si>
  <si>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</si>
  <si>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</si>
  <si>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</si>
  <si>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</si>
  <si>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</si>
  <si>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</si>
  <si>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</si>
  <si>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</si>
  <si>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</si>
  <si>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</si>
  <si>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</si>
  <si>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</si>
  <si>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</si>
  <si>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</si>
  <si>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</si>
  <si>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</si>
  <si>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</si>
  <si>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</si>
  <si>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</si>
  <si>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</si>
  <si>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</si>
  <si>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</si>
  <si>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</si>
  <si>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</si>
  <si>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</si>
  <si>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</si>
  <si>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</si>
  <si>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</si>
  <si>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</si>
  <si>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</si>
  <si>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</si>
  <si>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</si>
  <si>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</si>
  <si>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</si>
  <si>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</si>
  <si>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</si>
  <si>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</si>
  <si>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</si>
  <si>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</si>
  <si>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</si>
  <si>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</si>
  <si>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</si>
  <si>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</si>
  <si>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</si>
  <si>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</si>
  <si>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</si>
  <si>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</si>
  <si>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</si>
  <si>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</si>
  <si>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</si>
  <si>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</si>
  <si>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</si>
  <si>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</si>
  <si>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</si>
  <si>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</si>
  <si>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</si>
  <si>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</si>
  <si>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</si>
  <si>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</si>
  <si>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</si>
  <si>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</si>
  <si>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</si>
  <si>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</si>
  <si>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</si>
  <si>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</si>
  <si>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</si>
  <si>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</si>
  <si>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</si>
  <si>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</si>
  <si>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</si>
  <si>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</si>
  <si>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</si>
  <si>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</si>
  <si>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</si>
  <si>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</si>
  <si>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</si>
  <si>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</si>
  <si>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</si>
  <si>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</si>
  <si>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</si>
  <si>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</si>
  <si>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</si>
  <si>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</si>
  <si>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</si>
  <si>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</si>
  <si>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</si>
  <si>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</si>
  <si>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</si>
  <si>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</si>
  <si>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</si>
  <si>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</si>
  <si>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</si>
  <si>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</si>
  <si>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</si>
  <si>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</si>
  <si>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</si>
  <si>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</si>
  <si>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</si>
  <si>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</si>
  <si>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</si>
  <si>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</si>
  <si>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</si>
  <si>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</si>
  <si>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</si>
  <si>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</si>
  <si>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</si>
  <si>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</si>
  <si>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</si>
  <si>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</si>
  <si>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</si>
  <si>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</si>
  <si>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</si>
  <si>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</si>
  <si>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</si>
  <si>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</si>
  <si>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</si>
  <si>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</si>
  <si>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</si>
  <si>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</si>
  <si>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</si>
  <si>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</si>
  <si>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</si>
  <si>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</si>
  <si>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</si>
  <si>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</si>
  <si>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</si>
  <si>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</si>
  <si>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</si>
  <si>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</si>
  <si>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</si>
  <si>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</si>
  <si>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</si>
  <si>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</si>
  <si>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</si>
  <si>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</si>
  <si>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</si>
  <si>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</si>
  <si>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</si>
  <si>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</si>
  <si>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</si>
  <si>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</si>
  <si>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</si>
  <si>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</si>
  <si>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</si>
  <si>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</si>
  <si>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</si>
  <si>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</si>
  <si>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</si>
  <si>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</si>
  <si>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</si>
  <si>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</si>
  <si>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</si>
  <si>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</si>
  <si>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</si>
  <si>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</si>
  <si>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</si>
  <si>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</si>
  <si>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</si>
  <si>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</si>
  <si>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</si>
  <si>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</si>
  <si>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</si>
  <si>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</si>
  <si>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</si>
  <si>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</si>
  <si>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</si>
  <si>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</si>
  <si>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</si>
  <si>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</si>
  <si>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</si>
  <si>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</si>
  <si>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</si>
  <si>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</si>
  <si>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</si>
  <si>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</si>
  <si>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</si>
  <si>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</si>
  <si>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</si>
  <si>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</si>
  <si>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</si>
  <si>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</si>
  <si>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</si>
  <si>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</si>
  <si>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</si>
  <si>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</si>
  <si>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</si>
  <si>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</si>
  <si>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</si>
  <si>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</si>
  <si>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</si>
  <si>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</si>
  <si>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</si>
  <si>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</si>
  <si>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</si>
  <si>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</si>
  <si>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</si>
  <si>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</si>
  <si>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</si>
  <si>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</si>
  <si>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</si>
  <si>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</si>
  <si>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</si>
  <si>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</si>
  <si>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</si>
  <si>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</si>
  <si>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</si>
  <si>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</si>
  <si>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</si>
  <si>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</si>
  <si>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</si>
  <si>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</si>
  <si>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</si>
  <si>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</si>
  <si>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</si>
  <si>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</si>
  <si>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</si>
  <si>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</si>
  <si>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</si>
  <si>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</si>
  <si>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</si>
  <si>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</si>
  <si>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</si>
  <si>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</si>
  <si>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</si>
  <si>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</si>
  <si>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</si>
  <si>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</si>
  <si>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</si>
  <si>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</si>
  <si>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</si>
  <si>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</si>
  <si>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</si>
  <si>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</si>
  <si>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</si>
  <si>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</si>
  <si>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</si>
  <si>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</si>
  <si>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</si>
  <si>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</si>
  <si>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</si>
  <si>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r>
      <t>SOC</t>
    </r>
    <r>
      <rPr>
        <sz val="10"/>
        <rFont val="微软雅黑"/>
        <family val="2"/>
        <charset val="134"/>
      </rPr>
      <t>版本：</t>
    </r>
    <r>
      <rPr>
        <sz val="10"/>
        <rFont val="Calibri"/>
        <family val="2"/>
      </rPr>
      <t>20220709_LA_R04_PRO
MCU</t>
    </r>
    <r>
      <rPr>
        <sz val="10"/>
        <rFont val="微软雅黑"/>
        <family val="2"/>
        <charset val="134"/>
      </rPr>
      <t>版本：</t>
    </r>
    <r>
      <rPr>
        <sz val="10"/>
        <rFont val="Calibri"/>
        <family val="2"/>
      </rPr>
      <t>20220709_LA_R04_PRO</t>
    </r>
    <phoneticPr fontId="10" type="noConversion"/>
  </si>
  <si>
    <t>1days</t>
    <phoneticPr fontId="9" type="noConversion"/>
  </si>
  <si>
    <t>沈宇</t>
    <phoneticPr fontId="10" type="noConversion"/>
  </si>
  <si>
    <t>标签</t>
  </si>
  <si>
    <t>CDX707, IVI, IVI-test</t>
  </si>
  <si>
    <t>09/七月/22 3:09 下午</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</si>
  <si>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</si>
  <si>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</si>
  <si>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</si>
  <si>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</si>
  <si>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</si>
  <si>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</si>
  <si>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</si>
  <si>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</si>
  <si>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</si>
  <si>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</si>
  <si>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</si>
  <si>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</si>
  <si>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</si>
  <si>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</si>
  <si>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09/七月/22 1:35 下午</t>
  </si>
  <si>
    <t>FPHASEVCDC-6839</t>
  </si>
  <si>
    <t>【Phase V】【CDX707】【B】【Setting】System Setting 中的搜索无法搜索到主题设置</t>
  </si>
  <si>
    <t>09/七月/22 1:15 下午</t>
  </si>
  <si>
    <t>FPHASEVCDC-6834</t>
  </si>
  <si>
    <t>【Phase V】【CDX707】【B】【QQ音乐】随心听选QQ音乐，Pano屏显示新闻</t>
  </si>
  <si>
    <t>09/七月/22 11:53 上午</t>
  </si>
  <si>
    <t>Zhang, Xinyu (X.)</t>
  </si>
  <si>
    <t>08/七月/22 3:47 下午</t>
  </si>
  <si>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</si>
  <si>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rPr>
        <sz val="8"/>
        <rFont val="微软雅黑"/>
        <family val="2"/>
        <charset val="134"/>
      </rPr>
      <t>没有可用</t>
    </r>
    <r>
      <rPr>
        <sz val="8"/>
        <rFont val="Calibri"/>
        <family val="2"/>
      </rPr>
      <t>TCU</t>
    </r>
    <r>
      <rPr>
        <sz val="8"/>
        <rFont val="微软雅黑"/>
        <family val="2"/>
        <charset val="134"/>
      </rPr>
      <t>，热点界面打不开</t>
    </r>
    <phoneticPr fontId="10" type="noConversion"/>
  </si>
  <si>
    <r>
      <t>block 28</t>
    </r>
    <r>
      <rPr>
        <sz val="8"/>
        <rFont val="微软雅黑"/>
        <family val="2"/>
        <charset val="134"/>
      </rPr>
      <t>条：暂无实车测试。</t>
    </r>
    <phoneticPr fontId="10" type="noConversion"/>
  </si>
  <si>
    <r>
      <t>4</t>
    </r>
    <r>
      <rPr>
        <sz val="8"/>
        <rFont val="微软雅黑"/>
        <family val="2"/>
        <charset val="134"/>
      </rPr>
      <t>条因无</t>
    </r>
    <r>
      <rPr>
        <sz val="8"/>
        <rFont val="Calibri"/>
        <family val="2"/>
      </rPr>
      <t>TCUblock</t>
    </r>
    <r>
      <rPr>
        <sz val="8"/>
        <rFont val="微软雅黑"/>
        <family val="2"/>
        <charset val="134"/>
      </rPr>
      <t>，</t>
    </r>
    <r>
      <rPr>
        <sz val="8"/>
        <rFont val="Calibri"/>
        <family val="2"/>
      </rPr>
      <t>1</t>
    </r>
    <r>
      <rPr>
        <sz val="8"/>
        <rFont val="微软雅黑"/>
        <family val="2"/>
        <charset val="134"/>
      </rPr>
      <t>条需要实车测试</t>
    </r>
    <phoneticPr fontId="10" type="noConversion"/>
  </si>
  <si>
    <r>
      <t>11</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盘升降级</t>
    </r>
    <r>
      <rPr>
        <sz val="8"/>
        <rFont val="Calibri"/>
        <family val="2"/>
      </rPr>
      <t>block</t>
    </r>
    <phoneticPr fontId="10" type="noConversion"/>
  </si>
  <si>
    <r>
      <t xml:space="preserve">block </t>
    </r>
    <r>
      <rPr>
        <sz val="8"/>
        <rFont val="微软雅黑"/>
        <family val="2"/>
        <charset val="134"/>
      </rPr>
      <t>原因：需要设备</t>
    </r>
    <r>
      <rPr>
        <sz val="8"/>
        <rFont val="Calibri"/>
        <family val="2"/>
      </rPr>
      <t>TCU</t>
    </r>
    <phoneticPr fontId="10" type="noConversion"/>
  </si>
  <si>
    <t>09/七月/22 4:37 下午</t>
  </si>
  <si>
    <r>
      <t>1.FPHASEVCDC-6380  50</t>
    </r>
    <r>
      <rPr>
        <sz val="8"/>
        <rFont val="宋体"/>
        <family val="3"/>
        <charset val="134"/>
      </rPr>
      <t>条：
【</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DE08 Information chime =1</t>
    </r>
    <r>
      <rPr>
        <sz val="8"/>
        <rFont val="宋体"/>
        <family val="3"/>
        <charset val="134"/>
      </rPr>
      <t>，</t>
    </r>
    <r>
      <rPr>
        <sz val="8"/>
        <rFont val="Calibri"/>
        <family val="2"/>
      </rPr>
      <t>DE0A Chime_Menu_Cfg=0</t>
    </r>
    <r>
      <rPr>
        <sz val="8"/>
        <rFont val="宋体"/>
        <family val="3"/>
        <charset val="134"/>
      </rPr>
      <t>，</t>
    </r>
    <r>
      <rPr>
        <sz val="8"/>
        <rFont val="Calibri"/>
        <family val="2"/>
      </rPr>
      <t>IVI</t>
    </r>
    <r>
      <rPr>
        <sz val="8"/>
        <rFont val="宋体"/>
        <family val="3"/>
        <charset val="134"/>
      </rPr>
      <t>端关闭</t>
    </r>
    <r>
      <rPr>
        <sz val="8"/>
        <rFont val="Calibri"/>
        <family val="2"/>
      </rPr>
      <t>‘</t>
    </r>
    <r>
      <rPr>
        <sz val="8"/>
        <rFont val="宋体"/>
        <family val="3"/>
        <charset val="134"/>
      </rPr>
      <t>车辆状态提示音</t>
    </r>
    <r>
      <rPr>
        <sz val="8"/>
        <rFont val="Calibri"/>
        <family val="2"/>
      </rPr>
      <t>’</t>
    </r>
    <r>
      <rPr>
        <sz val="8"/>
        <rFont val="宋体"/>
        <family val="3"/>
        <charset val="134"/>
      </rPr>
      <t>，会静音所有</t>
    </r>
    <r>
      <rPr>
        <sz val="8"/>
        <rFont val="Calibri"/>
        <family val="2"/>
      </rPr>
      <t>information</t>
    </r>
    <r>
      <rPr>
        <sz val="8"/>
        <rFont val="宋体"/>
        <family val="3"/>
        <charset val="134"/>
      </rPr>
      <t>的</t>
    </r>
    <r>
      <rPr>
        <sz val="8"/>
        <rFont val="Calibri"/>
        <family val="2"/>
      </rPr>
      <t>chime</t>
    </r>
    <r>
      <rPr>
        <sz val="8"/>
        <rFont val="宋体"/>
        <family val="3"/>
        <charset val="134"/>
      </rPr>
      <t>（实际应关联</t>
    </r>
    <r>
      <rPr>
        <sz val="8"/>
        <rFont val="Calibri"/>
        <family val="2"/>
      </rPr>
      <t>DE0A Chime_Menu_Cfg</t>
    </r>
    <r>
      <rPr>
        <sz val="8"/>
        <rFont val="宋体"/>
        <family val="3"/>
        <charset val="134"/>
      </rPr>
      <t>，目前关联了</t>
    </r>
    <r>
      <rPr>
        <sz val="8"/>
        <rFont val="Calibri"/>
        <family val="2"/>
      </rPr>
      <t>DE0A
2. FPHASEVCDC-6319</t>
    </r>
    <r>
      <rPr>
        <sz val="8"/>
        <rFont val="宋体"/>
        <family val="3"/>
        <charset val="134"/>
      </rPr>
      <t>，【</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0x220.ChimeId_No_Rq</t>
    </r>
    <r>
      <rPr>
        <sz val="8"/>
        <rFont val="宋体"/>
        <family val="3"/>
        <charset val="134"/>
      </rPr>
      <t>没有按照最新的需求修改；</t>
    </r>
    <r>
      <rPr>
        <sz val="8"/>
        <rFont val="Calibri"/>
        <family val="2"/>
      </rPr>
      <t>357</t>
    </r>
    <r>
      <rPr>
        <sz val="8"/>
        <rFont val="宋体"/>
        <family val="3"/>
        <charset val="134"/>
      </rPr>
      <t>条</t>
    </r>
    <phoneticPr fontId="10" type="noConversion"/>
  </si>
  <si>
    <t>FPHASEVCDC-6865</t>
    <phoneticPr fontId="10" type="noConversion"/>
  </si>
  <si>
    <t>A</t>
    <phoneticPr fontId="10" type="noConversion"/>
  </si>
  <si>
    <t>【Phase V】【CDX707】【top】【system】【once】开机后pano左屏界面偏移，屏幕抖动</t>
    <phoneticPr fontId="10" type="noConversion"/>
  </si>
  <si>
    <t>FPHASEVCDC-6841</t>
    <phoneticPr fontId="10" type="noConversion"/>
  </si>
  <si>
    <t>【Phase V】【CDX707】【Top】【Upgrade】【5/5】U盘R04(7.9)升级到R04(7.9)升级60%页面闪退到工程模式软件更新页面。</t>
    <phoneticPr fontId="10" type="noConversion"/>
  </si>
  <si>
    <t>FPHASEVCDC-6858</t>
    <phoneticPr fontId="10" type="noConversion"/>
  </si>
  <si>
    <t>【Phase V】【CDX707】【B】【USB】【5/5】视频点击某一点快进后，视频播放会卡顿.</t>
    <phoneticPr fontId="10" type="noConversion"/>
  </si>
  <si>
    <t>FPHASEVCDC-6807</t>
    <phoneticPr fontId="10" type="noConversion"/>
  </si>
  <si>
    <t>【Phase V】【CDX707】【A】【Upgrade】【5/5】DET升级R04 hf3 MCU版本后屏幕不亮电流正常且可唤醒。</t>
    <phoneticPr fontId="10" type="noConversion"/>
  </si>
  <si>
    <t>FPHASEVCDC-6856</t>
    <phoneticPr fontId="10" type="noConversion"/>
  </si>
  <si>
    <t>【Phase V】【CDX707】【B】【USB】【5/5】车机播放MPG格式的视频，视频显示的时间不正确.</t>
    <phoneticPr fontId="10" type="noConversion"/>
  </si>
  <si>
    <t>FPHASEVCDC-6846</t>
    <phoneticPr fontId="10" type="noConversion"/>
  </si>
  <si>
    <t>【Phase V】【CDX707】【B】【DLNA】【5/5】车辆热点模式输入长网络名称保存后，提示保存成功，实际保存失败</t>
    <phoneticPr fontId="10" type="noConversion"/>
  </si>
  <si>
    <r>
      <t>R04_HotFix3</t>
    </r>
    <r>
      <rPr>
        <sz val="8"/>
        <rFont val="宋体"/>
        <family val="3"/>
        <charset val="134"/>
      </rPr>
      <t>版本做</t>
    </r>
    <r>
      <rPr>
        <sz val="8"/>
        <rFont val="Calibri"/>
        <family val="2"/>
      </rPr>
      <t>Regression</t>
    </r>
    <r>
      <rPr>
        <sz val="8"/>
        <rFont val="宋体"/>
        <family val="3"/>
        <charset val="134"/>
      </rPr>
      <t>测试
本轮执行手工测试用例</t>
    </r>
    <r>
      <rPr>
        <sz val="8"/>
        <rFont val="Calibri"/>
        <family val="2"/>
      </rPr>
      <t>6191</t>
    </r>
    <r>
      <rPr>
        <sz val="8"/>
        <rFont val="宋体"/>
        <family val="3"/>
        <charset val="134"/>
      </rPr>
      <t>条，其中</t>
    </r>
    <r>
      <rPr>
        <sz val="8"/>
        <rFont val="Calibri"/>
        <family val="2"/>
      </rPr>
      <t>pass5517</t>
    </r>
    <r>
      <rPr>
        <sz val="8"/>
        <rFont val="宋体"/>
        <family val="3"/>
        <charset val="134"/>
      </rPr>
      <t>条，</t>
    </r>
    <r>
      <rPr>
        <sz val="8"/>
        <rFont val="Calibri"/>
        <family val="2"/>
      </rPr>
      <t>fail151</t>
    </r>
    <r>
      <rPr>
        <sz val="8"/>
        <rFont val="宋体"/>
        <family val="3"/>
        <charset val="134"/>
      </rPr>
      <t>条，</t>
    </r>
    <r>
      <rPr>
        <sz val="8"/>
        <rFont val="Calibri"/>
        <family val="2"/>
      </rPr>
      <t>block 523</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931</t>
    </r>
    <r>
      <rPr>
        <sz val="8"/>
        <rFont val="宋体"/>
        <family val="3"/>
        <charset val="134"/>
      </rPr>
      <t>个问题</t>
    </r>
    <r>
      <rPr>
        <sz val="8"/>
        <rFont val="Calibri"/>
        <family val="2"/>
      </rPr>
      <t>open</t>
    </r>
    <r>
      <rPr>
        <sz val="8"/>
        <rFont val="宋体"/>
        <family val="3"/>
        <charset val="134"/>
      </rPr>
      <t>，其中新增</t>
    </r>
    <r>
      <rPr>
        <sz val="8"/>
        <rFont val="Calibri"/>
        <family val="2"/>
      </rPr>
      <t>12</t>
    </r>
    <r>
      <rPr>
        <sz val="8"/>
        <rFont val="宋体"/>
        <family val="3"/>
        <charset val="134"/>
      </rPr>
      <t>个问题，</t>
    </r>
    <r>
      <rPr>
        <sz val="8"/>
        <rFont val="Calibri"/>
        <family val="2"/>
      </rPr>
      <t>top</t>
    </r>
    <r>
      <rPr>
        <sz val="8"/>
        <rFont val="宋体"/>
        <family val="3"/>
        <charset val="134"/>
      </rPr>
      <t>类</t>
    </r>
    <r>
      <rPr>
        <sz val="8"/>
        <rFont val="Calibri"/>
        <family val="2"/>
      </rPr>
      <t>2</t>
    </r>
    <r>
      <rPr>
        <sz val="8"/>
        <rFont val="宋体"/>
        <family val="3"/>
        <charset val="134"/>
      </rPr>
      <t>个，</t>
    </r>
    <r>
      <rPr>
        <sz val="8"/>
        <rFont val="Calibri"/>
        <family val="2"/>
      </rPr>
      <t>A</t>
    </r>
    <r>
      <rPr>
        <sz val="8"/>
        <rFont val="宋体"/>
        <family val="3"/>
        <charset val="134"/>
      </rPr>
      <t>类问题</t>
    </r>
    <r>
      <rPr>
        <sz val="8"/>
        <rFont val="Calibri"/>
        <family val="2"/>
      </rPr>
      <t>2</t>
    </r>
    <r>
      <rPr>
        <sz val="8"/>
        <rFont val="宋体"/>
        <family val="3"/>
        <charset val="134"/>
      </rPr>
      <t>个</t>
    </r>
    <r>
      <rPr>
        <sz val="8"/>
        <rFont val="Calibri"/>
        <family val="2"/>
      </rPr>
      <t>,B</t>
    </r>
    <r>
      <rPr>
        <sz val="8"/>
        <rFont val="宋体"/>
        <family val="3"/>
        <charset val="134"/>
      </rPr>
      <t>类问题</t>
    </r>
    <r>
      <rPr>
        <sz val="8"/>
        <rFont val="Calibri"/>
        <family val="2"/>
      </rPr>
      <t>8</t>
    </r>
    <r>
      <rPr>
        <sz val="8"/>
        <rFont val="宋体"/>
        <family val="3"/>
        <charset val="134"/>
      </rPr>
      <t>个。
此轮版本共验证</t>
    </r>
    <r>
      <rPr>
        <sz val="8"/>
        <rFont val="Calibri"/>
        <family val="2"/>
      </rPr>
      <t>10</t>
    </r>
    <r>
      <rPr>
        <sz val="8"/>
        <rFont val="宋体"/>
        <family val="3"/>
        <charset val="134"/>
      </rPr>
      <t>个</t>
    </r>
    <r>
      <rPr>
        <sz val="8"/>
        <rFont val="Calibri"/>
        <family val="2"/>
      </rPr>
      <t>bug</t>
    </r>
    <r>
      <rPr>
        <sz val="8"/>
        <rFont val="宋体"/>
        <family val="3"/>
        <charset val="134"/>
      </rPr>
      <t>，</t>
    </r>
    <r>
      <rPr>
        <sz val="8"/>
        <rFont val="Calibri"/>
        <family val="2"/>
      </rPr>
      <t>close10</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 xml:space="preserve">      FPHASEVCDC-6865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】开机后</t>
    </r>
    <r>
      <rPr>
        <sz val="8"/>
        <rFont val="Calibri"/>
        <family val="2"/>
      </rPr>
      <t>pano</t>
    </r>
    <r>
      <rPr>
        <sz val="8"/>
        <rFont val="宋体"/>
        <family val="3"/>
        <charset val="134"/>
      </rPr>
      <t xml:space="preserve">左屏界面偏移，屏幕抖动
</t>
    </r>
    <r>
      <rPr>
        <sz val="8"/>
        <rFont val="Calibri"/>
        <family val="2"/>
      </rPr>
      <t xml:space="preserve">FPHASEVCDC-6841: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U</t>
    </r>
    <r>
      <rPr>
        <sz val="8"/>
        <rFont val="宋体"/>
        <family val="3"/>
        <charset val="134"/>
      </rPr>
      <t>盘</t>
    </r>
    <r>
      <rPr>
        <sz val="8"/>
        <rFont val="Calibri"/>
        <family val="2"/>
      </rPr>
      <t>R04(7.9)</t>
    </r>
    <r>
      <rPr>
        <sz val="8"/>
        <rFont val="宋体"/>
        <family val="3"/>
        <charset val="134"/>
      </rPr>
      <t>升级到</t>
    </r>
    <r>
      <rPr>
        <sz val="8"/>
        <rFont val="Calibri"/>
        <family val="2"/>
      </rPr>
      <t>R04(7.9)</t>
    </r>
    <r>
      <rPr>
        <sz val="8"/>
        <rFont val="宋体"/>
        <family val="3"/>
        <charset val="134"/>
      </rPr>
      <t>升级</t>
    </r>
    <r>
      <rPr>
        <sz val="8"/>
        <rFont val="Calibri"/>
        <family val="2"/>
      </rPr>
      <t>60%</t>
    </r>
    <r>
      <rPr>
        <sz val="8"/>
        <rFont val="宋体"/>
        <family val="3"/>
        <charset val="134"/>
      </rPr>
      <t>页面闪退到工程模式软件更新页面。
Ⅱ</t>
    </r>
    <r>
      <rPr>
        <sz val="8"/>
        <rFont val="Calibri"/>
        <family val="2"/>
      </rPr>
      <t>.A</t>
    </r>
    <r>
      <rPr>
        <sz val="8"/>
        <rFont val="宋体"/>
        <family val="3"/>
        <charset val="134"/>
      </rPr>
      <t xml:space="preserve">类问题主要为：
</t>
    </r>
    <r>
      <rPr>
        <sz val="8"/>
        <rFont val="Calibri"/>
        <family val="2"/>
      </rPr>
      <t xml:space="preserve">FPHASEVCDC-6858: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】视频点击某一点快进后，视频播放会卡顿</t>
    </r>
    <r>
      <rPr>
        <sz val="8"/>
        <rFont val="Calibri"/>
        <family val="2"/>
      </rPr>
      <t xml:space="preserve">.
FPHASEVCDC-6807: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DET</t>
    </r>
    <r>
      <rPr>
        <sz val="8"/>
        <rFont val="宋体"/>
        <family val="3"/>
        <charset val="134"/>
      </rPr>
      <t>升级</t>
    </r>
    <r>
      <rPr>
        <sz val="8"/>
        <rFont val="Calibri"/>
        <family val="2"/>
      </rPr>
      <t>R04 hf3 MCU</t>
    </r>
    <r>
      <rPr>
        <sz val="8"/>
        <rFont val="宋体"/>
        <family val="3"/>
        <charset val="134"/>
      </rPr>
      <t>版本后屏幕不亮电流正常且可唤醒。
Ⅲ</t>
    </r>
    <r>
      <rPr>
        <sz val="8"/>
        <rFont val="Calibri"/>
        <family val="2"/>
      </rPr>
      <t>.B</t>
    </r>
    <r>
      <rPr>
        <sz val="8"/>
        <rFont val="宋体"/>
        <family val="3"/>
        <charset val="134"/>
      </rPr>
      <t xml:space="preserve">类问题主要为：
</t>
    </r>
    <r>
      <rPr>
        <sz val="8"/>
        <rFont val="Calibri"/>
        <family val="2"/>
      </rPr>
      <t xml:space="preserve">FPHASEVCDC-6856: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】车机播放</t>
    </r>
    <r>
      <rPr>
        <sz val="8"/>
        <rFont val="Calibri"/>
        <family val="2"/>
      </rPr>
      <t>MPG</t>
    </r>
    <r>
      <rPr>
        <sz val="8"/>
        <rFont val="宋体"/>
        <family val="3"/>
        <charset val="134"/>
      </rPr>
      <t>格式的视频，视频显示的时间不正确</t>
    </r>
    <r>
      <rPr>
        <sz val="8"/>
        <rFont val="Calibri"/>
        <family val="2"/>
      </rPr>
      <t xml:space="preserve">.
FPHASEVCDC-6846: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 xml:space="preserve">】车辆热点模式输入长网络名称保存后，提示保存成功，实际保存失败
</t>
    </r>
    <r>
      <rPr>
        <sz val="8"/>
        <rFont val="Calibri"/>
        <family val="2"/>
      </rPr>
      <t xml:space="preserve">     </t>
    </r>
    <r>
      <rPr>
        <sz val="8"/>
        <rFont val="宋体"/>
        <family val="3"/>
        <charset val="134"/>
      </rPr>
      <t>注：更多详细清单，参考</t>
    </r>
    <r>
      <rPr>
        <sz val="8"/>
        <rFont val="Calibri"/>
        <family val="2"/>
      </rPr>
      <t xml:space="preserve">“R04HF3 Smokebuglist_IV_bug”sheet
</t>
    </r>
    <phoneticPr fontId="10" type="noConversion"/>
  </si>
  <si>
    <t>Regression</t>
  </si>
  <si>
    <t>N</t>
    <phoneticPr fontId="10" type="noConversion"/>
  </si>
  <si>
    <t>N</t>
    <phoneticPr fontId="10" type="noConversion"/>
  </si>
  <si>
    <t>N</t>
    <phoneticPr fontId="10" type="noConversion"/>
  </si>
  <si>
    <t>Test bench1~13</t>
    <phoneticPr fontId="9" type="noConversion"/>
  </si>
  <si>
    <t>祝芳园，王雅芳，钱道宽，
邓丽萍，石磊，吴振，侯四哲，邱梓豪，孟妍，余群群，杨元健，李沁，沈宇</t>
    <phoneticPr fontId="10" type="noConversion"/>
  </si>
  <si>
    <t>BT setting</t>
    <phoneticPr fontId="10" type="noConversion"/>
  </si>
  <si>
    <t>BT Music</t>
    <phoneticPr fontId="10" type="noConversion"/>
  </si>
  <si>
    <t>SYNC+_Z1025</t>
    <phoneticPr fontId="9" type="noConversion"/>
  </si>
  <si>
    <t>Y</t>
    <phoneticPr fontId="10" type="noConversion"/>
  </si>
  <si>
    <t>SYNC+_Z1001</t>
    <phoneticPr fontId="9" type="noConversion"/>
  </si>
  <si>
    <t>SYNC+_0128</t>
    <phoneticPr fontId="9" type="noConversion"/>
  </si>
  <si>
    <t>SYNC+_Z0199</t>
    <phoneticPr fontId="9" type="noConversion"/>
  </si>
  <si>
    <t>SYNC+_0205</t>
    <phoneticPr fontId="9" type="noConversion"/>
  </si>
  <si>
    <t>FS</t>
    <phoneticPr fontId="10" type="noConversion"/>
  </si>
  <si>
    <t>Cyber</t>
    <phoneticPr fontId="10" type="noConversion"/>
  </si>
  <si>
    <t>SYNC+_Z0108</t>
    <phoneticPr fontId="10" type="noConversion"/>
  </si>
  <si>
    <t>SYNC+_Z0290</t>
    <phoneticPr fontId="10" type="noConversion"/>
  </si>
  <si>
    <t>Face ID</t>
    <phoneticPr fontId="10" type="noConversion"/>
  </si>
  <si>
    <t>C(low)</t>
    <phoneticPr fontId="10" type="noConversion"/>
  </si>
  <si>
    <t>system UI</t>
    <phoneticPr fontId="10" type="noConversion"/>
  </si>
  <si>
    <t>System Stability</t>
    <phoneticPr fontId="10" type="noConversion"/>
  </si>
  <si>
    <t>FPHASEVCDC-8180</t>
  </si>
  <si>
    <t>ZWU22</t>
  </si>
  <si>
    <t>ZLIU38</t>
  </si>
  <si>
    <t>CDX707</t>
  </si>
  <si>
    <t>Ford_Phase5_CDX707_R05_Hotfix</t>
  </si>
  <si>
    <t>FPHASEVCDC-8311</t>
  </si>
  <si>
    <t>FZHU4</t>
  </si>
  <si>
    <t>FPHASEVCDC-7797</t>
  </si>
  <si>
    <t>SHOU2</t>
  </si>
  <si>
    <t>HLIU46</t>
  </si>
  <si>
    <t>FPHASEVCDC-8044</t>
  </si>
  <si>
    <t>FPHASEVCDC-8127</t>
  </si>
  <si>
    <t>FPHASEVCDC-8124</t>
  </si>
  <si>
    <t>FPHASEVCDC-7930</t>
  </si>
  <si>
    <t>Ford_Phase5_CDX707_R06_Hotfix</t>
  </si>
  <si>
    <t>ZQIU5</t>
  </si>
  <si>
    <t>Ford_Phase5_CDX707_R05_Hotfix2</t>
  </si>
  <si>
    <t>FPHASEVCDC-7759</t>
  </si>
  <si>
    <t>XRUI1</t>
  </si>
  <si>
    <t>FPHASEVCDC-8327</t>
  </si>
  <si>
    <t>FPHASEVCDC-8210</t>
  </si>
  <si>
    <t>LSHI9</t>
  </si>
  <si>
    <t>RJIANG3</t>
  </si>
  <si>
    <t>FPHASEVCDC-8232</t>
  </si>
  <si>
    <t>ZLIN5</t>
  </si>
  <si>
    <t>FPHASEVCDC-8367</t>
  </si>
  <si>
    <t>WYANG20</t>
  </si>
  <si>
    <t>FPHASEVCDC-8329</t>
  </si>
  <si>
    <t>FPHASEVCDC-8328</t>
  </si>
  <si>
    <t>SWANG50</t>
  </si>
  <si>
    <t>FPHASEVCDC-8244</t>
  </si>
  <si>
    <t>FPHASEVCDC-8226</t>
  </si>
  <si>
    <t>FPHASEVCDC-7509</t>
  </si>
  <si>
    <t>FPHASEVCDC-7711</t>
  </si>
  <si>
    <t>FPHASEVCDC-8168</t>
  </si>
  <si>
    <t>TJIN2</t>
  </si>
  <si>
    <t>FPHASEVCDC-8307</t>
  </si>
  <si>
    <t>FPHASEVCDC-8313</t>
  </si>
  <si>
    <t>FPHASEVCDC-8264</t>
  </si>
  <si>
    <t>FPHASEVCDC-8312</t>
  </si>
  <si>
    <t>RCHEN9</t>
  </si>
  <si>
    <t>FPHASEVCDC-8306</t>
  </si>
  <si>
    <t>FPHASEVCDC-8308</t>
  </si>
  <si>
    <t>FPHASEVCDC-8275</t>
  </si>
  <si>
    <t>DQIAN3</t>
  </si>
  <si>
    <t>FPHASEVCDC-7607</t>
  </si>
  <si>
    <t>FPHASEVCDC-8290</t>
  </si>
  <si>
    <t>FPHASEVCDC-8281</t>
  </si>
  <si>
    <t>FPHASEVCDC-8243</t>
  </si>
  <si>
    <t>FPHASEVCDC-8241</t>
  </si>
  <si>
    <t>FPHASEVCDC-8246</t>
  </si>
  <si>
    <t>FPHASEVCDC-8194</t>
  </si>
  <si>
    <t>LWANG99</t>
  </si>
  <si>
    <t>FPHASEVCDC-8144</t>
  </si>
  <si>
    <t>FPHASEVCDC-8245</t>
  </si>
  <si>
    <t>JHU16</t>
  </si>
  <si>
    <t>FPHASEVCDC-8222</t>
  </si>
  <si>
    <t>FPHASEVCDC-8223</t>
  </si>
  <si>
    <t>FPHASEVCDC-8233</t>
  </si>
  <si>
    <t>FPHASEVCDC-8216</t>
  </si>
  <si>
    <t>FPHASEVCDC-8030</t>
  </si>
  <si>
    <t>FPHASEVCDC-8173</t>
  </si>
  <si>
    <t>FPHASEVCDC-7685</t>
  </si>
  <si>
    <t>FPHASEVCDC-8174</t>
  </si>
  <si>
    <t>FPHASEVCDC-8176</t>
  </si>
  <si>
    <t>FPHASEVCDC-8191</t>
  </si>
  <si>
    <t>FPHASEVCDC-8208</t>
  </si>
  <si>
    <t>MWANG30</t>
  </si>
  <si>
    <t>FPHASEVCDC-8166</t>
  </si>
  <si>
    <t>GLI32</t>
  </si>
  <si>
    <t>FPHASEVCDC-8081</t>
  </si>
  <si>
    <t>FPHASEVCDC-8192</t>
  </si>
  <si>
    <t>FPHASEVCDC-8195</t>
  </si>
  <si>
    <t>FPHASEVCDC-8196</t>
  </si>
  <si>
    <t>FPHASEVCDC-8197</t>
  </si>
  <si>
    <t>FPHASEVCDC-8198</t>
  </si>
  <si>
    <t>FPHASEVCDC-8199</t>
  </si>
  <si>
    <t>FPHASEVCDC-8200</t>
  </si>
  <si>
    <t>FPHASEVCDC-7583</t>
  </si>
  <si>
    <t>FPHASEVCDC-8181</t>
  </si>
  <si>
    <t>FPHASEVCDC-8175</t>
  </si>
  <si>
    <t>FPHASEVCDC-8165</t>
  </si>
  <si>
    <t>FPHASEVCDC-8116</t>
  </si>
  <si>
    <t>FPHASEVCDC-7913</t>
  </si>
  <si>
    <t>YWANG135</t>
  </si>
  <si>
    <t>FPHASEVCDC-7911</t>
  </si>
  <si>
    <t>FPHASEVCDC-7688</t>
  </si>
  <si>
    <t>FPHASEVCDC-7707</t>
  </si>
  <si>
    <t>FPHASEVCDC-7682</t>
  </si>
  <si>
    <t>FPHASEVCDC-7700</t>
  </si>
  <si>
    <t>FPHASEVCDC-7699</t>
  </si>
  <si>
    <t>FPHASEVCDC-7888</t>
  </si>
  <si>
    <t>FPHASEVCDC-7687</t>
  </si>
  <si>
    <t>FPHASEVCDC-7709</t>
  </si>
  <si>
    <t>FPHASEVCDC-7890</t>
  </si>
  <si>
    <t>FPHASEVCDC-7690</t>
  </si>
  <si>
    <t>FPHASEVCDC-7728</t>
  </si>
  <si>
    <t>FPHASEVCDC-7712</t>
  </si>
  <si>
    <t>FPHASEVCDC-7891</t>
  </si>
  <si>
    <t>FPHASEVCDC-7721</t>
  </si>
  <si>
    <t>FPHASEVCDC-7542</t>
  </si>
  <si>
    <t>FPHASEVCDC-7886</t>
  </si>
  <si>
    <t>FPHASEVCDC-7520</t>
  </si>
  <si>
    <t>FPHASEVCDC-7674</t>
  </si>
  <si>
    <t>FPHASEVCDC-7564</t>
  </si>
  <si>
    <t>FPHASEVCDC-7851</t>
  </si>
  <si>
    <t>FPHASEVCDC-7536</t>
  </si>
  <si>
    <t>FPHASEVCDC-7554</t>
  </si>
  <si>
    <t>FPHASEVCDC-7681</t>
  </si>
  <si>
    <t>FPHASEVCDC-7912</t>
  </si>
  <si>
    <t>FPHASEVCDC-8057</t>
  </si>
  <si>
    <t>FPHASEVCDC-8103</t>
  </si>
  <si>
    <t>FPHASEVCDC-8056</t>
  </si>
  <si>
    <t>FPHASEVCDC-7800</t>
  </si>
  <si>
    <t>FPHASEVCDC-8121</t>
  </si>
  <si>
    <t>SZHANG54</t>
  </si>
  <si>
    <t>FPHASEVCDC-7789</t>
  </si>
  <si>
    <t>FPHASEVCDC-7862</t>
  </si>
  <si>
    <t>FPHASEVCDC-8091</t>
  </si>
  <si>
    <t>FPHASEVCDC-8100</t>
  </si>
  <si>
    <t>AI-USB</t>
  </si>
  <si>
    <t>FPHASEVCDC-7752</t>
  </si>
  <si>
    <t>FPHASEVCDC-7530</t>
  </si>
  <si>
    <t>FPHASEVCDC-8035</t>
  </si>
  <si>
    <t>FPHASEVCDC-7864</t>
  </si>
  <si>
    <t>FPHASEVCDC-7671</t>
  </si>
  <si>
    <t>FPHASEVCDC-7798</t>
  </si>
  <si>
    <t>FPHASEVCDC-7658</t>
  </si>
  <si>
    <t>FPHASEVCDC-7715</t>
  </si>
  <si>
    <t>FPHASEVCDC-7929</t>
  </si>
  <si>
    <t>YZHAO37</t>
  </si>
  <si>
    <t>FPHASEVCDC-7629</t>
  </si>
  <si>
    <t>FPHASEVCDC-8082</t>
  </si>
  <si>
    <t>FPHASEVCDC-8102</t>
  </si>
  <si>
    <t>FPHASEVCDC-8114</t>
  </si>
  <si>
    <t>FPHASEVCDC-8132</t>
  </si>
  <si>
    <t>FPHASEVCDC-7738</t>
  </si>
  <si>
    <t>FPHASEVCDC-7514</t>
  </si>
  <si>
    <t>FPHASEVCDC-8059</t>
  </si>
  <si>
    <t>FPHASEVCDC-8109</t>
  </si>
  <si>
    <t>FPHASEVCDC-8084</t>
  </si>
  <si>
    <t>FPHASEVCDC-8086</t>
  </si>
  <si>
    <t>FPHASEVCDC-8038</t>
  </si>
  <si>
    <t>FPHASEVCDC-8028</t>
  </si>
  <si>
    <t>FPHASEVCDC-8029</t>
  </si>
  <si>
    <t>FPHASEVCDC-8043</t>
  </si>
  <si>
    <t>FPHASEVCDC-8058</t>
  </si>
  <si>
    <t>FPHASEVCDC-7868</t>
  </si>
  <si>
    <t>FPHASEVCDC-8006</t>
  </si>
  <si>
    <t>FPHASEVCDC-7957</t>
  </si>
  <si>
    <t>FPHASEVCDC-7954</t>
  </si>
  <si>
    <t>FPHASEVCDC-7677</t>
  </si>
  <si>
    <t>FPHASEVCDC-7865</t>
  </si>
  <si>
    <t>FPHASEVCDC-7691</t>
  </si>
  <si>
    <t>FPHASEVCDC-7887</t>
  </si>
  <si>
    <t>FPHASEVCDC-7689</t>
  </si>
  <si>
    <t>FPHASEVCDC-7796</t>
  </si>
  <si>
    <t>FPHASEVCDC-7518</t>
  </si>
  <si>
    <t>FPHASEVCDC-7777</t>
  </si>
  <si>
    <t>FPHASEVCDC-7745</t>
  </si>
  <si>
    <t>FPHASEVCDC-7808</t>
  </si>
  <si>
    <t>FPHASEVCDC-7807</t>
  </si>
  <si>
    <t>FPHASEVCDC-7647</t>
  </si>
  <si>
    <t>YWEI15</t>
  </si>
  <si>
    <t>FPHASEVCDC-7792</t>
  </si>
  <si>
    <t>FPHASEVCDC-7692</t>
  </si>
  <si>
    <t>FPHASEVCDC-7696</t>
  </si>
  <si>
    <t>FPHASEVCDC-7749</t>
  </si>
  <si>
    <t>FPHASEVCDC-7734</t>
  </si>
  <si>
    <t>FPHASEVCDC-7670</t>
  </si>
  <si>
    <t>FPHASEVCDC-7619</t>
  </si>
  <si>
    <t>FPHASEVCDC-7552</t>
  </si>
  <si>
    <t>FPHASEVCDC-8381</t>
  </si>
  <si>
    <t>FPHASEVCDC-8378</t>
  </si>
  <si>
    <t>JCHEN80</t>
  </si>
  <si>
    <t>FPHASEVCDC-8326</t>
  </si>
  <si>
    <t>YWANG148</t>
  </si>
  <si>
    <t>FPHASEVCDC-8324</t>
  </si>
  <si>
    <t>FXIAO1</t>
  </si>
  <si>
    <t>FPHASEVCDC-8323</t>
  </si>
  <si>
    <t>FPHASEVCDC-8322</t>
  </si>
  <si>
    <t>FPHASEVCDC-8321</t>
  </si>
  <si>
    <t>FPHASEVCDC-8320</t>
  </si>
  <si>
    <t>FPHASEVCDC-8319</t>
  </si>
  <si>
    <t>FPHASEVCDC-8318</t>
  </si>
  <si>
    <t>FPHASEVCDC-8317</t>
  </si>
  <si>
    <t>FPHASEVCDC-8316</t>
  </si>
  <si>
    <t>FPHASEVCDC-8315</t>
  </si>
  <si>
    <t>FPHASEVCDC-8314</t>
  </si>
  <si>
    <t>FPHASEVCDC-8309</t>
  </si>
  <si>
    <t>FPHASEVCDC-8296</t>
  </si>
  <si>
    <t>FPHASEVCDC-8247</t>
  </si>
  <si>
    <t>FPHASEVCDC-8207</t>
  </si>
  <si>
    <t>FPHASEVCDC-8206</t>
  </si>
  <si>
    <t>FPHASEVCDC-8205</t>
  </si>
  <si>
    <t>FPHASEVCDC-8204</t>
  </si>
  <si>
    <t>FPHASEVCDC-8203</t>
  </si>
  <si>
    <t>FPHASEVCDC-8202</t>
  </si>
  <si>
    <t>FPHASEVCDC-8188</t>
  </si>
  <si>
    <t>FPHASEVCDC-8184</t>
  </si>
  <si>
    <t>FPHASEVCDC-8158</t>
  </si>
  <si>
    <t>FPHASEVCDC-8154</t>
  </si>
  <si>
    <t>FPHASEVCDC-8140</t>
  </si>
  <si>
    <t>FPHASEVCDC-8139</t>
  </si>
  <si>
    <t>FPHASEVCDC-8099</t>
  </si>
  <si>
    <t>FPHASEVCDC-8098</t>
  </si>
  <si>
    <t>FPHASEVCDC-8097</t>
  </si>
  <si>
    <t>FPHASEVCDC-8095</t>
  </si>
  <si>
    <t>HPAN8</t>
  </si>
  <si>
    <t>FPHASEVCDC-8094</t>
  </si>
  <si>
    <t>FPHASEVCDC-8093</t>
  </si>
  <si>
    <t>FPHASEVCDC-8092</t>
  </si>
  <si>
    <t>FPHASEVCDC-8080</t>
  </si>
  <si>
    <t>FPHASEVCDC-8079</t>
  </si>
  <si>
    <t>FPHASEVCDC-8078</t>
  </si>
  <si>
    <t>DCANG3</t>
  </si>
  <si>
    <t>FPHASEVCDC-8077</t>
  </si>
  <si>
    <t>FPHASEVCDC-8075</t>
  </si>
  <si>
    <t>FPHASEVCDC-8074</t>
  </si>
  <si>
    <t>FPHASEVCDC-8073</t>
  </si>
  <si>
    <t>FPHASEVCDC-8072</t>
  </si>
  <si>
    <t>FPHASEVCDC-8070</t>
  </si>
  <si>
    <t>FPHASEVCDC-8069</t>
  </si>
  <si>
    <t>FPHASEVCDC-8068</t>
  </si>
  <si>
    <t>FPHASEVCDC-8067</t>
  </si>
  <si>
    <t>FPHASEVCDC-8066</t>
  </si>
  <si>
    <t>FPHASEVCDC-8065</t>
  </si>
  <si>
    <t>FPHASEVCDC-8064</t>
  </si>
  <si>
    <t>FPHASEVCDC-8063</t>
  </si>
  <si>
    <t>FPHASEVCDC-8062</t>
  </si>
  <si>
    <t>FPHASEVCDC-8061</t>
  </si>
  <si>
    <t>FPHASEVCDC-8060</t>
  </si>
  <si>
    <t>FPHASEVCDC-8027</t>
  </si>
  <si>
    <t>WCHEN24</t>
  </si>
  <si>
    <t>FPHASEVCDC-8026</t>
  </si>
  <si>
    <t>FPHASEVCDC-8025</t>
  </si>
  <si>
    <t>FPHASEVCDC-8024</t>
  </si>
  <si>
    <t>FPHASEVCDC-8023</t>
  </si>
  <si>
    <t>FPHASEVCDC-8022</t>
  </si>
  <si>
    <t>FPHASEVCDC-8021</t>
  </si>
  <si>
    <t>FPHASEVCDC-8020</t>
  </si>
  <si>
    <t>FPHASEVCDC-7952</t>
  </si>
  <si>
    <t>FPHASEVCDC-7951</t>
  </si>
  <si>
    <t>FPHASEVCDC-7950</t>
  </si>
  <si>
    <t>FPHASEVCDC-7949</t>
  </si>
  <si>
    <t>FPHASEVCDC-7946</t>
  </si>
  <si>
    <t>FPHASEVCDC-7937</t>
  </si>
  <si>
    <t>CCHEN42</t>
  </si>
  <si>
    <t>FPHASEVCDC-7924</t>
  </si>
  <si>
    <t>FPHASEVCDC-7898</t>
  </si>
  <si>
    <t>FPHASEVCDC-7895</t>
  </si>
  <si>
    <t>FPHASEVCDC-7894</t>
  </si>
  <si>
    <t>FPHASEVCDC-7893</t>
  </si>
  <si>
    <t>FPHASEVCDC-7873</t>
  </si>
  <si>
    <t>FPHASEVCDC-7872</t>
  </si>
  <si>
    <t>FPHASEVCDC-7871</t>
  </si>
  <si>
    <t>FPHASEVCDC-7861</t>
  </si>
  <si>
    <t>FPHASEVCDC-7850</t>
  </si>
  <si>
    <t>FPHASEVCDC-7835</t>
  </si>
  <si>
    <t>FPHASEVCDC-7831</t>
  </si>
  <si>
    <t>FPHASEVCDC-7821</t>
  </si>
  <si>
    <t>FPHASEVCDC-7781</t>
  </si>
  <si>
    <t>FPHASEVCDC-7763</t>
  </si>
  <si>
    <t>MZHANG30</t>
  </si>
  <si>
    <t>FPHASEVCDC-7744</t>
  </si>
  <si>
    <t>FPHASEVCDC-7741</t>
  </si>
  <si>
    <t>FPHASEVCDC-7644</t>
  </si>
  <si>
    <t>FPHASEVCDC-7643</t>
  </si>
  <si>
    <t>FPHASEVCDC-7642</t>
  </si>
  <si>
    <t>FPHASEVCDC-7640</t>
  </si>
  <si>
    <t>FPHASEVCDC-7638</t>
  </si>
  <si>
    <t>FPHASEVCDC-7634</t>
  </si>
  <si>
    <t>FPHASEVCDC-7633</t>
  </si>
  <si>
    <t>FPHASEVCDC-7631</t>
  </si>
  <si>
    <t>FPHASEVCDC-7628</t>
  </si>
  <si>
    <t>FPHASEVCDC-7627</t>
  </si>
  <si>
    <t>FPHASEVCDC-7625</t>
  </si>
  <si>
    <t>FPHASEVCDC-7624</t>
  </si>
  <si>
    <t>FPHASEVCDC-7622</t>
  </si>
  <si>
    <t>FPHASEVCDC-7621</t>
  </si>
  <si>
    <t>FPHASEVCDC-7620</t>
  </si>
  <si>
    <t>FPHASEVCDC-7618</t>
  </si>
  <si>
    <t>FPHASEVCDC-7616</t>
  </si>
  <si>
    <t>FPHASEVCDC-7615</t>
  </si>
  <si>
    <t>FPHASEVCDC-7546</t>
  </si>
  <si>
    <t>FPHASEVCDC-8018</t>
  </si>
  <si>
    <t>【CDX707】【Chime】外置功放发声，触发Park_Brake_Chime_ Status_Flag ，切到crank模式等待几秒再切回normal模式，偶发声音不响</t>
  </si>
  <si>
    <t>CaseID:_x000D_
Sample:A_x000D_
Precondition:_x000D_
-Cluster at RUN state_x000D_
EAST DC power_x000D_
1.BAT ON_x000D_
2.0x3B2.Ignition_Status=4_x000D_
3.声音通道外置功放发声_x000D_
_x000D_
步骤：_x000D_
_x000D_
1、1.0x3C3 Park_Brake_Chime_Rqst=1触发Park_Brake_Chime_Status_Flag_x000D_
2、0x3B2.Ignition_Status=8_x000D_
3、等待3s 0x3B2.Ignition_Status=4_x000D_
实际结果：_x000D_
3. Park_Brake_Chime_Status_Flag声音不响，0x220有Chime值，0x223无正在播Chime值_x000D_
_x000D_
期待结果：_x000D_
3. Park_Brake_Chime_Status_Flag响，0x220 和0x223都有Chime值_x000D_
复现率：3/5_x000D_
Tester：余群群 18895315393</t>
  </si>
  <si>
    <t>DI-Buzzer/Speaker</t>
    <phoneticPr fontId="10" type="noConversion"/>
  </si>
  <si>
    <t>FPHASEVCDC-8017</t>
  </si>
  <si>
    <t>【CDX707】【Chime】触发 ASLD_Chime_Status_Flag，0x178信号丢失，不应该保持之前的状态</t>
  </si>
  <si>
    <t>CaseID:_x000D_
Sample:B2_x000D_
Precondition:_x000D_
-Cluster at RUN state_x000D_
EAST DC power_x000D_
1.BAT ON_x000D_
步骤：_x000D_
1、0x3B2.Ignition_Status=4_x000D_
2、0x178 AslChime_B_Rq=1_x000D_
3. 信号0x178丢失_x000D_
_x000D_
_x000D_
实际结果：_x000D_
3. 声音峰鸣_x000D_
_x000D_
期待结果：_x000D_
3. 信号丢失，声音不应该保持之前的状态峰鸣_x000D_
_x000D_
复现概率:5/5_x000D_
Test By:余群群 18895315393</t>
  </si>
  <si>
    <t>FPHASEVCDC-8016</t>
  </si>
  <si>
    <t>【CDX707】【Chime】IVI发声，触发HEV Engine OFF Chime flag，0x167.PwPckTq_D_Stat值切换到2后为0，取消门开信号，有Chime输出</t>
  </si>
  <si>
    <t>CaseID:_x000D_
Sample:B2_x000D_
Precondition:_x000D_
-Cluster at RUN state_x000D_
EAST DC power_x000D_
1.BAT ON_x000D_
2.0x3B2.Ignition_Status=4_x000D_
3.声音通道外置功放发声或内置功放发声_x000D_
_x000D_
步骤：_x000D_
_x000D_
1、Transmission_Type=AT,Engine_Ignition_On_cfg=1 or 2_x000D_
2、0x171.TrnIpcDsplyMde_D_Actl=0_x000D_
3、0x167.PwPckTq_D_Stat=1_x000D_
4、打开主驾驶车门 （DrStatDrv_B_Actl=1）_x000D_
5. 0x167.PwPckTq_D_Stat=2,_x000D_
6. 0x167.PwPckTq_D_Stat=0后关闭主驾驶车门 （DrStatDrv_B_Actl=0）_x000D_
实际结果：_x000D_
6. 有Chime输出，220 信号外发为10 01 00 00 ff 00 00 00_x000D_
_x000D_
期待结果：_x000D_
6. HEV Engine OFF Chime flag inactive，没有声音输出_x000D_
复现率：5/5_x000D_
Tester：余群群 18895315393</t>
  </si>
  <si>
    <t>FPHASEVCDC-8014</t>
  </si>
  <si>
    <t>【CDX707】【Chime】IVI发声，HEV_Engine _OFF_Chime _Status_Flag在部分条件下声音响应次数不一致</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</si>
  <si>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3、车速=100_x000D_
4、0x167.PwPckTq_D_Stat=0/1/2_x000D_
5、打开主驾驶车门 （DrStatDrv_B_Actl=1）_x000D_
_x000D_
观察内置喇叭发声次数和220节点输出_x000D_
_x000D_
触发方式二：_x000D_
1、Transmission_Type=AT,Engine_Ignition_On_cfg=1 or 2_x000D_
2、0x171.TrnIpcDsplyMde_D_Actl=0_x000D_
3、车速=100_x000D_
4、0x167.PwPckTq_D_Stat=3_x000D_
5、打开主驾驶车门 （DrStatDrv_B_Actl=1）_x000D_
_x000D_
观察内置喇叭发声次数和220节点输出_x000D_
_x000D_
实际结果：_x000D_
方式一：喇叭共发2声，220节点Chimeid=3C ，Chime_Occurence=5响1声后，Chimeid=3B，Chime_Occurence=1响1声后结束_x000D_
方式二：喇叭共发3声，220节点Chimeid=3C ，Chime_Occurence=5响两声后，Chimeid=3B，Chime_Occurence=1响1声后结束_x000D_
_x000D_
期待结果：_x000D_
发声正确_x000D_
_x000D_
Specification ref:_x000D_
Chime_x000D_
_x000D_
Section:_x000D_
_x000D_
Recovery:_x000D_
_x000D_
复现概率: 10/10_x000D_
_x000D_
Test By:李沁   15295767520</t>
  </si>
  <si>
    <t>FPHASEVCDC-8013</t>
  </si>
  <si>
    <t>【CDX707】【Chime】仪表喇叭发声，HEV_Engine _OFF_Chime _Status_Flag在部分条件下声音响应次数不一致</t>
  </si>
  <si>
    <t>CaseID:_x000D_
Sample:A_x000D_
Precondition:_x000D_
-Cluster at RUN state_x000D_
EAST DC power_x000D_
1.BAT ON_x000D_
2.0x3B2.Ignition_Status=4_x000D_
3.声音通道为备用喇叭发声_x000D_
_x000D_
步骤：_x000D_
触发方式一：_x000D_
1、Transmission_Type=AT,Engine_Ignition_On_cfg=1 or 2_x000D_
2、0x171.TrnIpcDsplyMde_D_Actl=0_x000D_
3、车速=100_x000D_
4、0x167.PwPckTq_D_Stat=0/1/2_x000D_
5、打开主驾驶车门 （DrStatDrv_B_Actl=1）_x000D_
_x000D_
观察仪表喇叭发声次数_x000D_
_x000D_
触发方式二：_x000D_
1、Transmission_Type=AT,Engine_Ignition_On_cfg=1 or 2_x000D_
2、0x171.TrnIpcDsplyMde_D_Actl=0_x000D_
3、车速=100_x000D_
4、0x167.PwPckTq_D_Stat=3_x000D_
5、打开主驾驶车门 （DrStatDrv_B_Actl=1）_x000D_
_x000D_
观察仪表喇叭发声次数_x000D_
_x000D_
实际结果：_x000D_
方式一：备用喇叭发7声_x000D_
方式二：备用喇叭发10声_x000D_
_x000D_
期待结果：_x000D_
发声次数正确_x000D_
_x000D_
Specification ref:_x000D_
Chime_x000D_
_x000D_
Section:_x000D_
_x000D_
Recovery:_x000D_
_x000D_
复现概率: 10/10_x000D_
_x000D_
Test By:李沁   15295767520</t>
  </si>
  <si>
    <t>FPHASEVCDC-7939</t>
  </si>
  <si>
    <t>【CDX707】【Chime】内置IVI发声，触发 Service Advancetrac Warning Chime，开始蜂鸣后，切换到crank，声音停止，切换到normal，声音立即开始蜂鸣。过3s再响一次</t>
  </si>
  <si>
    <t>CaseID:_x000D_
Sample:B_x000D_
Precondition:_x000D_
-Cluster at RUN state_x000D_
EAST DC power_x000D_
1.BAT ON_x000D_
2.IVI发声（Brand=lincon，Chime Generator=1）_x000D_
步骤：_x000D_
1、BAT ON，0x3B2.Ignition_Status=4_x000D_
2、DE0A RSC Warning Chime=1，DE08 Traction Control/IVD/RSC =3_x000D_
3、0x416.ChimeBrk_B_Rq=1_x000D_
4、开始蜂鸣后，切换电源模式到crank（0x3B2.Ignition_Status=8），声音停止_x000D_
5、0x3B2.Ignition_Status=4_x000D_
_x000D_
实际结果：_x000D_
立即开始蜂鸣。过3s再蜂鸣一次_x000D_
_x000D_
期待结果：_x000D_
过3s再蜂鸣_x000D_
_x000D_
复现概率:5/5_x000D_
Test By:孟妍 15951912208</t>
  </si>
  <si>
    <t>FPHASEVCDC-7837</t>
  </si>
  <si>
    <t>【CDX707】【Chime】IVI发声，ECE市场下触发安全带声音报警，声音停顿2s期间开门，门开声音报警响不止一声</t>
  </si>
  <si>
    <t>CaseID:_x000D_
Sample:B_x000D_
Precondition:_x000D_
-Cluster at RUN state_x000D_
Connected devices:_x000D_
-EAST DC power_x000D_
1.KL30=13.5v_x000D_
2.0x3B2.Ignition_Status=0x4_x000D_
3. 2.IVI发声（Brand=Lincoln，DSOchime=2，Smart DSP =3或4，Chime Generator=1, LifeCycMde_D_Actl=normal）_x000D_
_x000D_
步骤：_x000D_
1. 配置DE0A SeatbeltMarket Cfg=ECE，DE0D RxCy_Seatbelt_cfg=1/2/3/4_x000D_
2.  0x4C FirstRowBuckleDriver=2_x000D_
3. 0x202 VehVActlEng_D_Qf =3 &amp;Veh_V_ActlEng &gt;20 ，触发声音报警（声音响6s停2s）_x000D_
4.停2s期间， 0x202 DrStatPsngr_B_Actl=1_x000D_
_x000D_
实际结果：_x000D_
4. 门开声音响不止一声_x000D_
期待结果：_x000D_
4. 门开声音响一声_x000D_
Specification ref:_x000D_
_x000D_
复现概率:5/5_x000D_
Test By:余群群 18895315393</t>
  </si>
  <si>
    <t>FPHASEVCDC-7818</t>
  </si>
  <si>
    <t>【CDX707】【Chime】仪表发声，触发hard类型的chime，有时候响四声，有时候响五声</t>
  </si>
  <si>
    <t>CaseID:_x000D_
Sample:B_x000D_
Precondition:_x000D_
-Cluster at RUN state_x000D_
EAST DC power_x000D_
1.BAT ON_x000D_
2.IVI发声（Brand=lincon，Chime Generator=0）_x000D_
步骤：_x000D_
1、BAT ON，0x3B2.Ignition_Status=4_x000D_
2、DE0A Electric Park Brake ECE Configuration =1_x000D_
3、0x167.PwPckTq_D_Stat =0，0x38D.IgnPsswrdDsply_B_Rq=0,0x38D.immoMsgTxt_D_Rq=3,触发一声报警_x000D_
4、0x38D.immoMsgTxt_D_Rq=4_x000D_
_x000D_
实际结果：_x000D_
有时是四声报警，有时是五声报警_x000D_
_x000D_
期待结果：_x000D_
五声报警_x000D_
_x000D_
复现概率:5/5_x000D_
Test By:孟妍 15951912208</t>
  </si>
  <si>
    <t>FPHASEVCDC-7561</t>
  </si>
  <si>
    <t>【CDX707】【Chime】设置为仪表发声，触发soft类型的报警，只响两声</t>
  </si>
  <si>
    <t>CaseID:_x000D_
Sample:B_x000D_
Precondition:_x000D_
-Cluster at RUN state_x000D_
Connected devices:_x000D_
-EAST DC power_x000D_
1.KL30=13.5v_x000D_
2.0x3B2.Ignition_Status=0x4_x000D_
_x000D_
步骤：_x000D_
1、DE0A Chime generator=0_x000D_
2、DE08 Auto start stop=1_x000D_
3、0x166.StopStrtMsgTxt_D_R=5_x000D_
_x000D_
实际结果：_x000D_
_x000D_
soft类型声音，只响两声_x000D_
_x000D_
期待结果：_x000D_
_x000D_
soft类型声音，响三声_x000D_
_x000D_
Specification ref:_x000D_
Warning_V3.5_x000D_
_x000D_
Section:_x000D_
_x000D_
Recovery:_x000D_
_x000D_
复现概率:5/5_x000D_
_x000D_
Test By:孟妍 15951912208</t>
  </si>
  <si>
    <t>FPHASEVCDC-7523</t>
  </si>
  <si>
    <t>【CDX707】【Chime】连续触发两个information类型的报警，第二个information的报警声音响不全</t>
  </si>
  <si>
    <t>CaseID:_x000D_
Sample:B_x000D_
Precondition:_x000D_
-Cluster at RUN state_x000D_
Connected devices:_x000D_
-EAST DC power_x000D_
1.KL30=13.5v_x000D_
2.0x3B2.Ignition_Status=0x1_x000D_
_x000D_
步骤：_x000D_
1、DE08 Auto Start-Stop=1_x000D_
2、0x166.StopStrtMsgTxt_D_Rq=1，一声报警_x000D_
3、0x166.StopStrtMsgTxt_D_Rq=2_x000D_
_x000D_
_x000D_
实际结果：_x000D_
_x000D_
报警的声音响不全_x000D_
_x000D_
期待结果：_x000D_
_x000D_
一声报警_x000D_
_x000D_
Specification ref:_x000D_
Warning_V3.5_x000D_
_x000D_
Section:_x000D_
_x000D_
Recovery:_x000D_
_x000D_
复现概率:5/5_x000D_
_x000D_
Test By:孟妍 15951912208</t>
  </si>
  <si>
    <t>【CDX707】【Chime】安全带座椅配置为1/3.触发声音报警，期间开关任意车门，声音会停顿几秒再重新触发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</si>
  <si>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 在声音响的单周期6s内，0x202 DrStatDrv_B_Actl=1_x000D_
5. 0x3B2 DrStatDrv_B_Actl=0_x000D_
_x000D_
实际结果：_x000D_
5. 声音会先响完一个6s周期，停顿几秒，再开始响新的循环周期_x000D_
期待结果：_x000D_
5. 开关门后，声音不应该有停顿_x000D_
Specification ref:_x000D_
_x000D_
复现概率:5/5_x000D_
Test By:余群群 18895315393</t>
  </si>
  <si>
    <t>【CDX707】【Chime】安全带座椅配置为1/3.触发声音报警，Timer超时后，开关任意车门，声音未重新触发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</si>
  <si>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</si>
  <si>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Description_x000D_
CaseID:_x000D_
Sample:B_x000D_
Precondition:_x000D_
-Cluster at RUN state_x000D_
Connected devices:_x000D_
-EAST DC power_x000D_
1.KL30=13.5v_x000D_
2.0x3B2.Ignition_Status=0x4_x000D_
3.连接三屏_x000D_
_x000D_
步骤：_x000D_
1.0x3BA.VehWlcmFrwl_D_Stat=0_x000D_
2.0x3BA.VehWlcmFrwlMde_D_Stat=0_x000D_
3.BAT=OFF_x000D_
4.BAT=ON_x000D_
5.等待三屏都进入正常界面后_x000D_
6.触发任意自检期间不允许的chime，如RPA报警_x000D_
_x000D_
_x000D_
实际结果：_x000D_
声音无法触发_x000D_
_x000D_
期待结果：_x000D_
声音可以触发_x000D_
_x000D_
Specification ref:_x000D_
_x000D_
_x000D_
Section:_x000D_
_x000D_
Recovery:_x000D_
_x000D_
复现概率:5/5_x000D_
_x000D_
Test By:孟妍 15951912208</t>
  </si>
  <si>
    <t>Ford_Phase5_CDX707_R05_Hotfix</t>
    <phoneticPr fontId="10" type="noConversion"/>
  </si>
  <si>
    <t>SYNC+_Z0006</t>
  </si>
  <si>
    <t>SYNC+_Z0011</t>
  </si>
  <si>
    <r>
      <rPr>
        <sz val="11"/>
        <color theme="1"/>
        <rFont val="宋体"/>
        <family val="3"/>
        <charset val="134"/>
      </rPr>
      <t>【</t>
    </r>
    <r>
      <rPr>
        <sz val="11"/>
        <color theme="1"/>
        <rFont val="Calibri"/>
        <family val="2"/>
      </rPr>
      <t>CDX707</t>
    </r>
    <r>
      <rPr>
        <sz val="11"/>
        <color theme="1"/>
        <rFont val="宋体"/>
        <family val="3"/>
        <charset val="134"/>
      </rPr>
      <t>】【</t>
    </r>
    <r>
      <rPr>
        <sz val="11"/>
        <color theme="1"/>
        <rFont val="Calibri"/>
        <family val="2"/>
      </rPr>
      <t>Chime</t>
    </r>
    <r>
      <rPr>
        <sz val="11"/>
        <color theme="1"/>
        <rFont val="宋体"/>
        <family val="3"/>
        <charset val="134"/>
      </rPr>
      <t>】仪表开机过程中未触发开机动画进入正常界面后，自检期间不可以触发的</t>
    </r>
    <r>
      <rPr>
        <sz val="11"/>
        <color theme="1"/>
        <rFont val="Calibri"/>
        <family val="2"/>
      </rPr>
      <t>chime</t>
    </r>
    <r>
      <rPr>
        <sz val="11"/>
        <color theme="1"/>
        <rFont val="宋体"/>
        <family val="3"/>
        <charset val="134"/>
      </rPr>
      <t>就无法触发</t>
    </r>
    <phoneticPr fontId="10" type="noConversion"/>
  </si>
  <si>
    <t>FPHASEVCDC-7570</t>
    <phoneticPr fontId="10" type="noConversion"/>
  </si>
  <si>
    <t>CLOSED</t>
    <phoneticPr fontId="10" type="noConversion"/>
  </si>
  <si>
    <t>FPHASEVCDC-7836</t>
    <phoneticPr fontId="10" type="noConversion"/>
  </si>
  <si>
    <t>FPHASEVCDC-7840</t>
    <phoneticPr fontId="10" type="noConversion"/>
  </si>
  <si>
    <t>FPHASEVCDC-7512</t>
    <phoneticPr fontId="10" type="noConversion"/>
  </si>
  <si>
    <t>FPHASEVCDC-8366</t>
    <phoneticPr fontId="10" type="noConversion"/>
  </si>
  <si>
    <t>FPHASEVCDC-7672</t>
    <phoneticPr fontId="10" type="noConversion"/>
  </si>
  <si>
    <t>FPHASEVCDC-7708</t>
    <phoneticPr fontId="10" type="noConversion"/>
  </si>
  <si>
    <t>FPHASEVCDC-8218</t>
    <phoneticPr fontId="10" type="noConversion"/>
  </si>
  <si>
    <t>Bluetooth Phone</t>
    <phoneticPr fontId="10" type="noConversion"/>
  </si>
  <si>
    <t>Pre-Invalid</t>
    <phoneticPr fontId="10" type="noConversion"/>
  </si>
  <si>
    <t>FPHASEVCDC-8159</t>
    <phoneticPr fontId="10" type="noConversion"/>
  </si>
  <si>
    <t>B</t>
    <phoneticPr fontId="10" type="noConversion"/>
  </si>
  <si>
    <r>
      <t>Block</t>
    </r>
    <r>
      <rPr>
        <sz val="8"/>
        <rFont val="微软雅黑"/>
        <family val="2"/>
        <charset val="134"/>
      </rPr>
      <t xml:space="preserve">原因：
</t>
    </r>
    <r>
      <rPr>
        <sz val="8"/>
        <rFont val="Calibri"/>
        <family val="2"/>
      </rPr>
      <t>1.4G</t>
    </r>
    <r>
      <rPr>
        <sz val="8"/>
        <rFont val="微软雅黑"/>
        <family val="2"/>
        <charset val="134"/>
      </rPr>
      <t>暂时无法连接：</t>
    </r>
    <r>
      <rPr>
        <sz val="8"/>
        <rFont val="Calibri"/>
        <family val="2"/>
      </rPr>
      <t>6</t>
    </r>
    <r>
      <rPr>
        <sz val="8"/>
        <rFont val="微软雅黑"/>
        <family val="2"/>
        <charset val="134"/>
      </rPr>
      <t xml:space="preserve">条
</t>
    </r>
    <r>
      <rPr>
        <sz val="8"/>
        <rFont val="Calibri"/>
        <family val="2"/>
      </rPr>
      <t>2.AAR</t>
    </r>
    <r>
      <rPr>
        <sz val="8"/>
        <rFont val="微软雅黑"/>
        <family val="2"/>
        <charset val="134"/>
      </rPr>
      <t>功能缺失：</t>
    </r>
    <r>
      <rPr>
        <sz val="8"/>
        <rFont val="Calibri"/>
        <family val="2"/>
      </rPr>
      <t>1</t>
    </r>
    <r>
      <rPr>
        <sz val="8"/>
        <rFont val="微软雅黑"/>
        <family val="2"/>
        <charset val="134"/>
      </rPr>
      <t xml:space="preserve">条
</t>
    </r>
    <r>
      <rPr>
        <sz val="8"/>
        <rFont val="Calibri"/>
        <family val="2"/>
      </rPr>
      <t>3.</t>
    </r>
    <r>
      <rPr>
        <sz val="8"/>
        <rFont val="微软雅黑"/>
        <family val="2"/>
        <charset val="134"/>
      </rPr>
      <t>系统更新未实现：</t>
    </r>
    <r>
      <rPr>
        <sz val="8"/>
        <rFont val="Calibri"/>
        <family val="2"/>
      </rPr>
      <t>10</t>
    </r>
    <r>
      <rPr>
        <sz val="8"/>
        <rFont val="微软雅黑"/>
        <family val="2"/>
        <charset val="134"/>
      </rPr>
      <t xml:space="preserve">条
</t>
    </r>
    <r>
      <rPr>
        <sz val="8"/>
        <rFont val="Calibri"/>
        <family val="2"/>
      </rPr>
      <t>4.</t>
    </r>
    <r>
      <rPr>
        <sz val="8"/>
        <rFont val="微软雅黑"/>
        <family val="2"/>
        <charset val="134"/>
      </rPr>
      <t>安全策略提示未实现：</t>
    </r>
    <r>
      <rPr>
        <sz val="8"/>
        <rFont val="Calibri"/>
        <family val="2"/>
      </rPr>
      <t>12</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最近应用投屏图标未高亮且上滑多次才能关闭应用
</t>
    </r>
    <r>
      <rPr>
        <sz val="8"/>
        <rFont val="Calibri"/>
        <family val="2"/>
      </rPr>
      <t>2.</t>
    </r>
    <r>
      <rPr>
        <sz val="8"/>
        <rFont val="微软雅黑"/>
        <family val="2"/>
        <charset val="134"/>
      </rPr>
      <t>主界面编辑</t>
    </r>
    <r>
      <rPr>
        <sz val="8"/>
        <rFont val="Calibri"/>
        <family val="2"/>
      </rPr>
      <t>widget</t>
    </r>
    <r>
      <rPr>
        <sz val="8"/>
        <rFont val="微软雅黑"/>
        <family val="2"/>
        <charset val="134"/>
      </rPr>
      <t>时，删除</t>
    </r>
    <r>
      <rPr>
        <sz val="8"/>
        <rFont val="Calibri"/>
        <family val="2"/>
      </rPr>
      <t>Card2</t>
    </r>
    <r>
      <rPr>
        <sz val="8"/>
        <rFont val="微软雅黑"/>
        <family val="2"/>
        <charset val="134"/>
      </rPr>
      <t>卡片加入别的卡片点击重置，</t>
    </r>
    <r>
      <rPr>
        <sz val="8"/>
        <rFont val="Calibri"/>
        <family val="2"/>
      </rPr>
      <t>pano</t>
    </r>
    <r>
      <rPr>
        <sz val="8"/>
        <rFont val="微软雅黑"/>
        <family val="2"/>
        <charset val="134"/>
      </rPr>
      <t xml:space="preserve">屏上语音形象与添加的卡片内容重叠
</t>
    </r>
    <r>
      <rPr>
        <sz val="8"/>
        <rFont val="Calibri"/>
        <family val="2"/>
      </rPr>
      <t>3.USB</t>
    </r>
    <r>
      <rPr>
        <sz val="8"/>
        <rFont val="微软雅黑"/>
        <family val="2"/>
        <charset val="134"/>
      </rPr>
      <t>视频投屏</t>
    </r>
    <r>
      <rPr>
        <sz val="8"/>
        <rFont val="Calibri"/>
        <family val="2"/>
      </rPr>
      <t>Card1</t>
    </r>
    <r>
      <rPr>
        <sz val="8"/>
        <rFont val="微软雅黑"/>
        <family val="2"/>
        <charset val="134"/>
      </rPr>
      <t>，当行驶车速</t>
    </r>
    <r>
      <rPr>
        <sz val="8"/>
        <rFont val="Calibri"/>
        <family val="2"/>
      </rPr>
      <t>&gt;5km/h</t>
    </r>
    <r>
      <rPr>
        <sz val="8"/>
        <rFont val="微软雅黑"/>
        <family val="2"/>
        <charset val="134"/>
      </rPr>
      <t>时，</t>
    </r>
    <r>
      <rPr>
        <sz val="8"/>
        <rFont val="Calibri"/>
        <family val="2"/>
      </rPr>
      <t>Card1</t>
    </r>
    <r>
      <rPr>
        <sz val="8"/>
        <rFont val="微软雅黑"/>
        <family val="2"/>
        <charset val="134"/>
      </rPr>
      <t>上安全提示文字显示不全</t>
    </r>
    <phoneticPr fontId="9" type="noConversion"/>
  </si>
  <si>
    <r>
      <rPr>
        <sz val="8"/>
        <rFont val="微软雅黑"/>
        <family val="2"/>
        <charset val="134"/>
      </rPr>
      <t>开发完成自测，测试验证计划预计</t>
    </r>
    <r>
      <rPr>
        <sz val="8"/>
        <rFont val="Calibri"/>
        <family val="2"/>
      </rPr>
      <t>R06</t>
    </r>
  </si>
  <si>
    <r>
      <rPr>
        <sz val="8"/>
        <rFont val="微软雅黑"/>
        <family val="2"/>
        <charset val="134"/>
      </rPr>
      <t>开发完成自测，</t>
    </r>
    <r>
      <rPr>
        <sz val="8"/>
        <rFont val="Calibri"/>
        <family val="2"/>
      </rPr>
      <t>R05</t>
    </r>
    <r>
      <rPr>
        <sz val="8"/>
        <rFont val="微软雅黑"/>
        <family val="2"/>
        <charset val="134"/>
      </rPr>
      <t>提交客户验证</t>
    </r>
  </si>
  <si>
    <r>
      <rPr>
        <sz val="8"/>
        <rFont val="微软雅黑"/>
        <family val="2"/>
        <charset val="134"/>
      </rPr>
      <t>委外测试，报告已发给福特确认</t>
    </r>
  </si>
  <si>
    <r>
      <t>Fail</t>
    </r>
    <r>
      <rPr>
        <sz val="8"/>
        <rFont val="微软雅黑"/>
        <family val="2"/>
        <charset val="134"/>
      </rPr>
      <t xml:space="preserve">项主要原因：
</t>
    </r>
    <r>
      <rPr>
        <sz val="8"/>
        <rFont val="Calibri"/>
        <family val="2"/>
      </rPr>
      <t>1.</t>
    </r>
    <r>
      <rPr>
        <sz val="8"/>
        <rFont val="微软雅黑"/>
        <family val="2"/>
        <charset val="134"/>
      </rPr>
      <t xml:space="preserve">偶发出现冻屏
</t>
    </r>
    <r>
      <rPr>
        <sz val="8"/>
        <rFont val="Calibri"/>
        <family val="2"/>
      </rPr>
      <t xml:space="preserve">2. </t>
    </r>
    <r>
      <rPr>
        <sz val="8"/>
        <rFont val="微软雅黑"/>
        <family val="2"/>
        <charset val="134"/>
      </rPr>
      <t>反复插拔</t>
    </r>
    <r>
      <rPr>
        <sz val="8"/>
        <rFont val="Calibri"/>
        <family val="2"/>
      </rPr>
      <t>U</t>
    </r>
    <r>
      <rPr>
        <sz val="8"/>
        <rFont val="微软雅黑"/>
        <family val="2"/>
        <charset val="134"/>
      </rPr>
      <t>盘，处于加载中</t>
    </r>
    <phoneticPr fontId="10" type="noConversion"/>
  </si>
  <si>
    <r>
      <rPr>
        <b/>
        <sz val="9"/>
        <color theme="1"/>
        <rFont val="微软雅黑"/>
        <family val="2"/>
        <charset val="134"/>
      </rPr>
      <t>关键字</t>
    </r>
  </si>
  <si>
    <r>
      <rPr>
        <b/>
        <sz val="9"/>
        <color theme="1"/>
        <rFont val="微软雅黑"/>
        <family val="2"/>
        <charset val="134"/>
      </rPr>
      <t>状态</t>
    </r>
  </si>
  <si>
    <r>
      <rPr>
        <b/>
        <sz val="9"/>
        <color theme="1"/>
        <rFont val="微软雅黑"/>
        <family val="2"/>
        <charset val="134"/>
      </rPr>
      <t>概要</t>
    </r>
  </si>
  <si>
    <r>
      <rPr>
        <b/>
        <sz val="9"/>
        <color theme="1"/>
        <rFont val="微软雅黑"/>
        <family val="2"/>
        <charset val="134"/>
      </rPr>
      <t>严重度</t>
    </r>
  </si>
  <si>
    <r>
      <rPr>
        <b/>
        <sz val="9"/>
        <color theme="1"/>
        <rFont val="微软雅黑"/>
        <family val="2"/>
        <charset val="134"/>
      </rPr>
      <t>模块</t>
    </r>
  </si>
  <si>
    <r>
      <rPr>
        <b/>
        <sz val="9"/>
        <color theme="1"/>
        <rFont val="微软雅黑"/>
        <family val="2"/>
        <charset val="134"/>
      </rPr>
      <t>报告人</t>
    </r>
  </si>
  <si>
    <r>
      <rPr>
        <b/>
        <sz val="9"/>
        <color theme="1"/>
        <rFont val="微软雅黑"/>
        <family val="2"/>
        <charset val="134"/>
      </rPr>
      <t>经办人</t>
    </r>
  </si>
  <si>
    <r>
      <rPr>
        <b/>
        <sz val="9"/>
        <color theme="1"/>
        <rFont val="微软雅黑"/>
        <family val="2"/>
        <charset val="134"/>
      </rPr>
      <t>标签</t>
    </r>
  </si>
  <si>
    <r>
      <rPr>
        <b/>
        <sz val="9"/>
        <color theme="1"/>
        <rFont val="微软雅黑"/>
        <family val="2"/>
        <charset val="134"/>
      </rPr>
      <t>创建日期</t>
    </r>
  </si>
  <si>
    <r>
      <rPr>
        <b/>
        <sz val="9"/>
        <color theme="1"/>
        <rFont val="微软雅黑"/>
        <family val="2"/>
        <charset val="134"/>
      </rPr>
      <t>发现版本</t>
    </r>
  </si>
  <si>
    <r>
      <rPr>
        <b/>
        <sz val="9"/>
        <color theme="1"/>
        <rFont val="微软雅黑"/>
        <family val="2"/>
        <charset val="134"/>
      </rPr>
      <t>目标版本</t>
    </r>
  </si>
  <si>
    <r>
      <rPr>
        <b/>
        <sz val="9"/>
        <color theme="1"/>
        <rFont val="微软雅黑"/>
        <family val="2"/>
        <charset val="134"/>
      </rPr>
      <t>修复的版本</t>
    </r>
  </si>
  <si>
    <r>
      <rPr>
        <b/>
        <sz val="9"/>
        <color theme="1"/>
        <rFont val="微软雅黑"/>
        <family val="2"/>
        <charset val="134"/>
      </rPr>
      <t>验证版本</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</si>
  <si>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2/5</t>
    </r>
    <r>
      <rPr>
        <sz val="9"/>
        <color theme="1"/>
        <rFont val="微软雅黑"/>
        <family val="2"/>
        <charset val="134"/>
      </rPr>
      <t>】副驾蓝牙耳机连接失败弹窗点击关闭后，仍停留在配对页面显示</t>
    </r>
    <r>
      <rPr>
        <sz val="9"/>
        <color theme="1"/>
        <rFont val="Calibri"/>
        <family val="2"/>
      </rPr>
      <t>"</t>
    </r>
    <r>
      <rPr>
        <sz val="9"/>
        <color theme="1"/>
        <rFont val="微软雅黑"/>
        <family val="2"/>
        <charset val="134"/>
      </rPr>
      <t>正在配对</t>
    </r>
    <r>
      <rPr>
        <sz val="9"/>
        <color theme="1"/>
        <rFont val="Calibri"/>
        <family val="2"/>
      </rPr>
      <t>"</t>
    </r>
    <phoneticPr fontId="10" type="noConversion"/>
  </si>
  <si>
    <r>
      <t>03/</t>
    </r>
    <r>
      <rPr>
        <sz val="9"/>
        <color theme="1"/>
        <rFont val="微软雅黑"/>
        <family val="2"/>
        <charset val="134"/>
      </rPr>
      <t>八月</t>
    </r>
    <r>
      <rPr>
        <sz val="9"/>
        <color theme="1"/>
        <rFont val="Calibri"/>
        <family val="2"/>
      </rPr>
      <t xml:space="preserve">/22 1:45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</si>
  <si>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档，切偏移视角没有记忆</t>
    </r>
  </si>
  <si>
    <r>
      <t>05/</t>
    </r>
    <r>
      <rPr>
        <sz val="9"/>
        <color theme="1"/>
        <rFont val="微软雅黑"/>
        <family val="2"/>
        <charset val="134"/>
      </rPr>
      <t>八月</t>
    </r>
    <r>
      <rPr>
        <sz val="9"/>
        <color theme="1"/>
        <rFont val="Calibri"/>
        <family val="2"/>
      </rPr>
      <t xml:space="preserve">/22 4:52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</si>
  <si>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8/10</t>
    </r>
    <r>
      <rPr>
        <sz val="9"/>
        <color theme="1"/>
        <rFont val="微软雅黑"/>
        <family val="2"/>
        <charset val="134"/>
      </rPr>
      <t>】关闭耳机电源，副驾蓝牙耳机页面停留在</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，无配对和连接过程直接显示在已配对列表</t>
    </r>
    <phoneticPr fontId="10" type="noConversion"/>
  </si>
  <si>
    <r>
      <t>25/</t>
    </r>
    <r>
      <rPr>
        <sz val="9"/>
        <color theme="1"/>
        <rFont val="微软雅黑"/>
        <family val="2"/>
        <charset val="134"/>
      </rPr>
      <t>七月</t>
    </r>
    <r>
      <rPr>
        <sz val="9"/>
        <color theme="1"/>
        <rFont val="Calibri"/>
        <family val="2"/>
      </rPr>
      <t xml:space="preserve">/22 8:24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</si>
  <si>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】电压为</t>
    </r>
    <r>
      <rPr>
        <sz val="9"/>
        <color theme="1"/>
        <rFont val="Calibri"/>
        <family val="2"/>
      </rPr>
      <t>16V</t>
    </r>
    <r>
      <rPr>
        <sz val="9"/>
        <color theme="1"/>
        <rFont val="微软雅黑"/>
        <family val="2"/>
        <charset val="134"/>
      </rPr>
      <t>时来电，车机显示来电画面，车机端可正常接通</t>
    </r>
  </si>
  <si>
    <r>
      <t>30/</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</si>
  <si>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视频播放中，插入</t>
    </r>
    <r>
      <rPr>
        <sz val="9"/>
        <color theme="1"/>
        <rFont val="Calibri"/>
        <family val="2"/>
      </rPr>
      <t>U</t>
    </r>
    <r>
      <rPr>
        <sz val="9"/>
        <color theme="1"/>
        <rFont val="微软雅黑"/>
        <family val="2"/>
        <charset val="134"/>
      </rPr>
      <t>盘，进入</t>
    </r>
    <r>
      <rPr>
        <sz val="9"/>
        <color theme="1"/>
        <rFont val="Calibri"/>
        <family val="2"/>
      </rPr>
      <t>USB</t>
    </r>
    <r>
      <rPr>
        <sz val="9"/>
        <color theme="1"/>
        <rFont val="微软雅黑"/>
        <family val="2"/>
        <charset val="134"/>
      </rPr>
      <t>音乐，无法自动播放</t>
    </r>
  </si>
  <si>
    <r>
      <t>02/</t>
    </r>
    <r>
      <rPr>
        <sz val="9"/>
        <color theme="1"/>
        <rFont val="微软雅黑"/>
        <family val="2"/>
        <charset val="134"/>
      </rPr>
      <t>八月</t>
    </r>
    <r>
      <rPr>
        <sz val="9"/>
        <color theme="1"/>
        <rFont val="Calibri"/>
        <family val="2"/>
      </rPr>
      <t xml:space="preserve">/22 2:46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</si>
  <si>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1/20</t>
    </r>
    <r>
      <rPr>
        <sz val="9"/>
        <color theme="1"/>
        <rFont val="微软雅黑"/>
        <family val="2"/>
        <charset val="134"/>
      </rPr>
      <t>】蓝牙一直显示</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断开手机车机，重连后重新搜索依然显示正在连接</t>
    </r>
  </si>
  <si>
    <r>
      <t>02/</t>
    </r>
    <r>
      <rPr>
        <sz val="9"/>
        <color theme="1"/>
        <rFont val="微软雅黑"/>
        <family val="2"/>
        <charset val="134"/>
      </rPr>
      <t>八月</t>
    </r>
    <r>
      <rPr>
        <sz val="9"/>
        <color theme="1"/>
        <rFont val="Calibri"/>
        <family val="2"/>
      </rPr>
      <t xml:space="preserve">/22 2:22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</si>
  <si>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 xml:space="preserve">  USB</t>
    </r>
    <r>
      <rPr>
        <sz val="9"/>
        <color theme="1"/>
        <rFont val="微软雅黑"/>
        <family val="2"/>
        <charset val="134"/>
      </rPr>
      <t>音乐播放中，高低压后，</t>
    </r>
    <r>
      <rPr>
        <sz val="9"/>
        <color theme="1"/>
        <rFont val="Calibri"/>
        <family val="2"/>
      </rPr>
      <t>USB</t>
    </r>
    <r>
      <rPr>
        <sz val="9"/>
        <color theme="1"/>
        <rFont val="微软雅黑"/>
        <family val="2"/>
        <charset val="134"/>
      </rPr>
      <t>音乐界面一直加载中，拔出</t>
    </r>
    <r>
      <rPr>
        <sz val="9"/>
        <color theme="1"/>
        <rFont val="Calibri"/>
        <family val="2"/>
      </rPr>
      <t>U</t>
    </r>
    <r>
      <rPr>
        <sz val="9"/>
        <color theme="1"/>
        <rFont val="微软雅黑"/>
        <family val="2"/>
        <charset val="134"/>
      </rPr>
      <t>盘后也在加载中</t>
    </r>
  </si>
  <si>
    <r>
      <t>28/</t>
    </r>
    <r>
      <rPr>
        <sz val="9"/>
        <color theme="1"/>
        <rFont val="微软雅黑"/>
        <family val="2"/>
        <charset val="134"/>
      </rPr>
      <t>七月</t>
    </r>
    <r>
      <rPr>
        <sz val="9"/>
        <color theme="1"/>
        <rFont val="Calibri"/>
        <family val="2"/>
      </rPr>
      <t xml:space="preserve">/22 1:53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</si>
  <si>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once</t>
    </r>
    <r>
      <rPr>
        <sz val="9"/>
        <color theme="1"/>
        <rFont val="微软雅黑"/>
        <family val="2"/>
        <charset val="134"/>
      </rPr>
      <t>】主界面四个</t>
    </r>
    <r>
      <rPr>
        <sz val="9"/>
        <color theme="1"/>
        <rFont val="Calibri"/>
        <family val="2"/>
      </rPr>
      <t>Widget</t>
    </r>
    <r>
      <rPr>
        <sz val="9"/>
        <color theme="1"/>
        <rFont val="微软雅黑"/>
        <family val="2"/>
        <charset val="134"/>
      </rPr>
      <t>丢失</t>
    </r>
    <phoneticPr fontId="10" type="noConversion"/>
  </si>
  <si>
    <r>
      <t>08/</t>
    </r>
    <r>
      <rPr>
        <sz val="9"/>
        <color theme="1"/>
        <rFont val="微软雅黑"/>
        <family val="2"/>
        <charset val="134"/>
      </rPr>
      <t>八月</t>
    </r>
    <r>
      <rPr>
        <sz val="9"/>
        <color theme="1"/>
        <rFont val="Calibri"/>
        <family val="2"/>
      </rPr>
      <t xml:space="preserve">/22 11:19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</si>
  <si>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】精简屏幕下</t>
    </r>
    <r>
      <rPr>
        <sz val="9"/>
        <color theme="1"/>
        <rFont val="Calibri"/>
        <family val="2"/>
      </rPr>
      <t>pano</t>
    </r>
    <r>
      <rPr>
        <sz val="9"/>
        <color theme="1"/>
        <rFont val="微软雅黑"/>
        <family val="2"/>
        <charset val="134"/>
      </rPr>
      <t>屏显示异常</t>
    </r>
    <phoneticPr fontId="10" type="noConversion"/>
  </si>
  <si>
    <r>
      <t>23/</t>
    </r>
    <r>
      <rPr>
        <sz val="9"/>
        <color theme="1"/>
        <rFont val="微软雅黑"/>
        <family val="2"/>
        <charset val="134"/>
      </rPr>
      <t>七月</t>
    </r>
    <r>
      <rPr>
        <sz val="9"/>
        <color theme="1"/>
        <rFont val="Calibri"/>
        <family val="2"/>
      </rPr>
      <t xml:space="preserve">/22 4:57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</si>
  <si>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360</t>
    </r>
    <r>
      <rPr>
        <sz val="9"/>
        <color theme="1"/>
        <rFont val="微软雅黑"/>
        <family val="2"/>
        <charset val="134"/>
      </rPr>
      <t>配置后，车机会自动重启一次，重启等二十秒再关机再重启一次配置才生效</t>
    </r>
  </si>
  <si>
    <r>
      <t>25/</t>
    </r>
    <r>
      <rPr>
        <sz val="9"/>
        <color theme="1"/>
        <rFont val="微软雅黑"/>
        <family val="2"/>
        <charset val="134"/>
      </rPr>
      <t>七月</t>
    </r>
    <r>
      <rPr>
        <sz val="9"/>
        <color theme="1"/>
        <rFont val="Calibri"/>
        <family val="2"/>
      </rPr>
      <t xml:space="preserve">/22 3:32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</si>
  <si>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】联系人下载时间不符合需求要求</t>
    </r>
    <phoneticPr fontId="10" type="noConversion"/>
  </si>
  <si>
    <r>
      <t>05/</t>
    </r>
    <r>
      <rPr>
        <sz val="9"/>
        <color theme="1"/>
        <rFont val="微软雅黑"/>
        <family val="2"/>
        <charset val="134"/>
      </rPr>
      <t>八月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</si>
  <si>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t>
    </r>
    <r>
      <rPr>
        <sz val="9"/>
        <color theme="1"/>
        <rFont val="Calibri"/>
        <family val="2"/>
      </rPr>
      <t>pano</t>
    </r>
    <r>
      <rPr>
        <sz val="9"/>
        <color theme="1"/>
        <rFont val="微软雅黑"/>
        <family val="2"/>
        <charset val="134"/>
      </rPr>
      <t>屏视频进度条位置向上偏移</t>
    </r>
  </si>
  <si>
    <r>
      <t>04/</t>
    </r>
    <r>
      <rPr>
        <sz val="9"/>
        <color theme="1"/>
        <rFont val="微软雅黑"/>
        <family val="2"/>
        <charset val="134"/>
      </rPr>
      <t>八月</t>
    </r>
    <r>
      <rPr>
        <sz val="9"/>
        <color theme="1"/>
        <rFont val="Calibri"/>
        <family val="2"/>
      </rPr>
      <t xml:space="preserve">/22 9:44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</si>
  <si>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】车辆热点模式投屏后正常播放时关闭媒体投射或手机断开连接，车机未能及时响应退出</t>
    </r>
    <r>
      <rPr>
        <sz val="9"/>
        <color theme="1"/>
        <rFont val="Calibri"/>
        <family val="2"/>
      </rPr>
      <t>DLNA</t>
    </r>
    <r>
      <rPr>
        <sz val="9"/>
        <color theme="1"/>
        <rFont val="微软雅黑"/>
        <family val="2"/>
        <charset val="134"/>
      </rPr>
      <t>应用</t>
    </r>
  </si>
  <si>
    <r>
      <t>04/</t>
    </r>
    <r>
      <rPr>
        <sz val="9"/>
        <color theme="1"/>
        <rFont val="微软雅黑"/>
        <family val="2"/>
        <charset val="134"/>
      </rPr>
      <t>八月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</si>
  <si>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视频，无法识别到视频</t>
    </r>
  </si>
  <si>
    <r>
      <t>08/</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</si>
  <si>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】图片投屏</t>
    </r>
    <r>
      <rPr>
        <sz val="9"/>
        <color theme="1"/>
        <rFont val="Calibri"/>
        <family val="2"/>
      </rPr>
      <t>DLNA</t>
    </r>
    <r>
      <rPr>
        <sz val="9"/>
        <color theme="1"/>
        <rFont val="微软雅黑"/>
        <family val="2"/>
        <charset val="134"/>
      </rPr>
      <t>界面下载按钮点击无效果</t>
    </r>
    <phoneticPr fontId="10" type="noConversion"/>
  </si>
  <si>
    <r>
      <t>04/</t>
    </r>
    <r>
      <rPr>
        <sz val="9"/>
        <color theme="1"/>
        <rFont val="微软雅黑"/>
        <family val="2"/>
        <charset val="134"/>
      </rPr>
      <t>八月</t>
    </r>
    <r>
      <rPr>
        <sz val="9"/>
        <color theme="1"/>
        <rFont val="Calibri"/>
        <family val="2"/>
      </rPr>
      <t xml:space="preserve">/22 1:30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</si>
  <si>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】打电话时投屏</t>
    </r>
    <r>
      <rPr>
        <sz val="9"/>
        <color theme="1"/>
        <rFont val="Calibri"/>
        <family val="2"/>
      </rPr>
      <t>usb</t>
    </r>
    <r>
      <rPr>
        <sz val="9"/>
        <color theme="1"/>
        <rFont val="微软雅黑"/>
        <family val="2"/>
        <charset val="134"/>
      </rPr>
      <t>视频显示视频已损坏</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</si>
  <si>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】蓝牙电话车机端有声，中控屏无童话页面</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</si>
  <si>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】播放蓝牙音乐过程中，语音</t>
    </r>
    <r>
      <rPr>
        <sz val="9"/>
        <color theme="1"/>
        <rFont val="Calibri"/>
        <family val="2"/>
      </rPr>
      <t>"</t>
    </r>
    <r>
      <rPr>
        <sz val="9"/>
        <color theme="1"/>
        <rFont val="微软雅黑"/>
        <family val="2"/>
        <charset val="134"/>
      </rPr>
      <t>播放、暂停</t>
    </r>
    <r>
      <rPr>
        <sz val="9"/>
        <color theme="1"/>
        <rFont val="Calibri"/>
        <family val="2"/>
      </rPr>
      <t>"</t>
    </r>
    <r>
      <rPr>
        <sz val="9"/>
        <color theme="1"/>
        <rFont val="微软雅黑"/>
        <family val="2"/>
        <charset val="134"/>
      </rPr>
      <t>，反复回复</t>
    </r>
    <r>
      <rPr>
        <sz val="9"/>
        <color theme="1"/>
        <rFont val="Calibri"/>
        <family val="2"/>
      </rPr>
      <t>"</t>
    </r>
    <r>
      <rPr>
        <sz val="9"/>
        <color theme="1"/>
        <rFont val="微软雅黑"/>
        <family val="2"/>
        <charset val="134"/>
      </rPr>
      <t>好的</t>
    </r>
    <r>
      <rPr>
        <sz val="9"/>
        <color theme="1"/>
        <rFont val="Calibri"/>
        <family val="2"/>
      </rPr>
      <t>"</t>
    </r>
  </si>
  <si>
    <r>
      <t>04/</t>
    </r>
    <r>
      <rPr>
        <sz val="9"/>
        <color theme="1"/>
        <rFont val="微软雅黑"/>
        <family val="2"/>
        <charset val="134"/>
      </rPr>
      <t>八月</t>
    </r>
    <r>
      <rPr>
        <sz val="9"/>
        <color theme="1"/>
        <rFont val="Calibri"/>
        <family val="2"/>
      </rPr>
      <t xml:space="preserve">/22 8:14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</si>
  <si>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】连接蓝牙耳机后视频在</t>
    </r>
    <r>
      <rPr>
        <sz val="9"/>
        <color theme="1"/>
        <rFont val="Calibri"/>
        <family val="2"/>
      </rPr>
      <t>card2</t>
    </r>
    <r>
      <rPr>
        <sz val="9"/>
        <color theme="1"/>
        <rFont val="微软雅黑"/>
        <family val="2"/>
        <charset val="134"/>
      </rPr>
      <t>和</t>
    </r>
    <r>
      <rPr>
        <sz val="9"/>
        <color theme="1"/>
        <rFont val="Calibri"/>
        <family val="2"/>
      </rPr>
      <t>control</t>
    </r>
    <r>
      <rPr>
        <sz val="9"/>
        <color theme="1"/>
        <rFont val="微软雅黑"/>
        <family val="2"/>
        <charset val="134"/>
      </rPr>
      <t>屏时声音不应从蓝牙耳机输出</t>
    </r>
    <phoneticPr fontId="10" type="noConversion"/>
  </si>
  <si>
    <r>
      <t>04/</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</si>
  <si>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】投屏中亮度无法通过播放界面左侧上下划动调节</t>
    </r>
  </si>
  <si>
    <r>
      <t>20/</t>
    </r>
    <r>
      <rPr>
        <sz val="9"/>
        <color theme="1"/>
        <rFont val="微软雅黑"/>
        <family val="2"/>
        <charset val="134"/>
      </rPr>
      <t>七月</t>
    </r>
    <r>
      <rPr>
        <sz val="9"/>
        <color theme="1"/>
        <rFont val="Calibri"/>
        <family val="2"/>
      </rPr>
      <t xml:space="preserve">/22 3:11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</si>
  <si>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】带专辑图片音乐投屏后只显示车机默认专辑图片</t>
    </r>
  </si>
  <si>
    <r>
      <t>23/</t>
    </r>
    <r>
      <rPr>
        <sz val="9"/>
        <color theme="1"/>
        <rFont val="微软雅黑"/>
        <family val="2"/>
        <charset val="134"/>
      </rPr>
      <t>七月</t>
    </r>
    <r>
      <rPr>
        <sz val="9"/>
        <color theme="1"/>
        <rFont val="Calibri"/>
        <family val="2"/>
      </rPr>
      <t xml:space="preserve">/22 5:03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</si>
  <si>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】前视，泊车雷达关，短按</t>
    </r>
    <r>
      <rPr>
        <sz val="9"/>
        <color theme="1"/>
        <rFont val="Calibri"/>
        <family val="2"/>
      </rPr>
      <t>|P|,</t>
    </r>
    <r>
      <rPr>
        <sz val="9"/>
        <color theme="1"/>
        <rFont val="微软雅黑"/>
        <family val="2"/>
        <charset val="134"/>
      </rPr>
      <t>泊车雷达开，</t>
    </r>
    <r>
      <rPr>
        <sz val="9"/>
        <color theme="1"/>
        <rFont val="Calibri"/>
        <family val="2"/>
      </rPr>
      <t>|P|</t>
    </r>
    <r>
      <rPr>
        <sz val="9"/>
        <color theme="1"/>
        <rFont val="微软雅黑"/>
        <family val="2"/>
        <charset val="134"/>
      </rPr>
      <t>退出，需再按两次</t>
    </r>
    <r>
      <rPr>
        <sz val="9"/>
        <color theme="1"/>
        <rFont val="Calibri"/>
        <family val="2"/>
      </rPr>
      <t>camera</t>
    </r>
    <r>
      <rPr>
        <sz val="9"/>
        <color theme="1"/>
        <rFont val="微软雅黑"/>
        <family val="2"/>
        <charset val="134"/>
      </rPr>
      <t>进前视</t>
    </r>
  </si>
  <si>
    <r>
      <t>03/</t>
    </r>
    <r>
      <rPr>
        <sz val="9"/>
        <color theme="1"/>
        <rFont val="微软雅黑"/>
        <family val="2"/>
        <charset val="134"/>
      </rPr>
      <t>八月</t>
    </r>
    <r>
      <rPr>
        <sz val="9"/>
        <color theme="1"/>
        <rFont val="Calibri"/>
        <family val="2"/>
      </rPr>
      <t xml:space="preserve">/22 10:20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</si>
  <si>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档，切偏移视角不能维持住</t>
    </r>
  </si>
  <si>
    <r>
      <t>05/</t>
    </r>
    <r>
      <rPr>
        <sz val="9"/>
        <color theme="1"/>
        <rFont val="微软雅黑"/>
        <family val="2"/>
        <charset val="134"/>
      </rPr>
      <t>八月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</si>
  <si>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】点击播放</t>
    </r>
    <r>
      <rPr>
        <sz val="9"/>
        <color theme="1"/>
        <rFont val="Calibri"/>
        <family val="2"/>
      </rPr>
      <t>USB</t>
    </r>
    <r>
      <rPr>
        <sz val="9"/>
        <color theme="1"/>
        <rFont val="微软雅黑"/>
        <family val="2"/>
        <charset val="134"/>
      </rPr>
      <t>视频，点击进度条，无法播放</t>
    </r>
  </si>
  <si>
    <r>
      <t>05/</t>
    </r>
    <r>
      <rPr>
        <sz val="9"/>
        <color theme="1"/>
        <rFont val="微软雅黑"/>
        <family val="2"/>
        <charset val="134"/>
      </rPr>
      <t>八月</t>
    </r>
    <r>
      <rPr>
        <sz val="9"/>
        <color theme="1"/>
        <rFont val="Calibri"/>
        <family val="2"/>
      </rPr>
      <t xml:space="preserve">/22 5:13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</si>
  <si>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视频，立马点击倍速会重新播放</t>
    </r>
  </si>
  <si>
    <r>
      <t>05/</t>
    </r>
    <r>
      <rPr>
        <sz val="9"/>
        <color theme="1"/>
        <rFont val="微软雅黑"/>
        <family val="2"/>
        <charset val="134"/>
      </rPr>
      <t>八月</t>
    </r>
    <r>
      <rPr>
        <sz val="9"/>
        <color theme="1"/>
        <rFont val="Calibri"/>
        <family val="2"/>
      </rPr>
      <t xml:space="preserve">/22 10:32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</si>
  <si>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视频播放中，卡死，点击暂停播放无法播放</t>
    </r>
  </si>
  <si>
    <r>
      <t>05/</t>
    </r>
    <r>
      <rPr>
        <sz val="9"/>
        <color theme="1"/>
        <rFont val="微软雅黑"/>
        <family val="2"/>
        <charset val="134"/>
      </rPr>
      <t>八月</t>
    </r>
    <r>
      <rPr>
        <sz val="9"/>
        <color theme="1"/>
        <rFont val="Calibri"/>
        <family val="2"/>
      </rPr>
      <t xml:space="preserve">/22 5:02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</si>
  <si>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视频播放中，语音继续播放，会从头开始播放</t>
    </r>
  </si>
  <si>
    <r>
      <t>05/</t>
    </r>
    <r>
      <rPr>
        <sz val="9"/>
        <color theme="1"/>
        <rFont val="微软雅黑"/>
        <family val="2"/>
        <charset val="134"/>
      </rPr>
      <t>八月</t>
    </r>
    <r>
      <rPr>
        <sz val="9"/>
        <color theme="1"/>
        <rFont val="Calibri"/>
        <family val="2"/>
      </rPr>
      <t xml:space="preserve">/22 3:27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</si>
  <si>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HMI</t>
    </r>
    <r>
      <rPr>
        <sz val="9"/>
        <color theme="1"/>
        <rFont val="微软雅黑"/>
        <family val="2"/>
        <charset val="134"/>
      </rPr>
      <t>】【</t>
    </r>
    <r>
      <rPr>
        <sz val="9"/>
        <color theme="1"/>
        <rFont val="Calibri"/>
        <family val="2"/>
      </rPr>
      <t>5/5</t>
    </r>
    <r>
      <rPr>
        <sz val="9"/>
        <color theme="1"/>
        <rFont val="微软雅黑"/>
        <family val="2"/>
        <charset val="134"/>
      </rPr>
      <t>】主题中联动开关打开后切换驾驶模式，氛围灯未联动更换颜色</t>
    </r>
    <phoneticPr fontId="10" type="noConversion"/>
  </si>
  <si>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+1</t>
    </r>
    <r>
      <rPr>
        <sz val="9"/>
        <color theme="1"/>
        <rFont val="微软雅黑"/>
        <family val="2"/>
        <charset val="134"/>
      </rPr>
      <t>屏</t>
    </r>
    <r>
      <rPr>
        <sz val="9"/>
        <color theme="1"/>
        <rFont val="Calibri"/>
        <family val="2"/>
      </rPr>
      <t>widget</t>
    </r>
    <r>
      <rPr>
        <sz val="9"/>
        <color theme="1"/>
        <rFont val="微软雅黑"/>
        <family val="2"/>
        <charset val="134"/>
      </rPr>
      <t>编辑模式下，下拉</t>
    </r>
    <r>
      <rPr>
        <sz val="9"/>
        <color theme="1"/>
        <rFont val="Calibri"/>
        <family val="2"/>
      </rPr>
      <t>Status Bar</t>
    </r>
    <r>
      <rPr>
        <sz val="9"/>
        <color theme="1"/>
        <rFont val="微软雅黑"/>
        <family val="2"/>
        <charset val="134"/>
      </rPr>
      <t>会覆盖</t>
    </r>
    <r>
      <rPr>
        <sz val="9"/>
        <color theme="1"/>
        <rFont val="Calibri"/>
        <family val="2"/>
      </rPr>
      <t>"</t>
    </r>
    <r>
      <rPr>
        <sz val="9"/>
        <color theme="1"/>
        <rFont val="微软雅黑"/>
        <family val="2"/>
        <charset val="134"/>
      </rPr>
      <t>保存</t>
    </r>
    <r>
      <rPr>
        <sz val="9"/>
        <color theme="1"/>
        <rFont val="Calibri"/>
        <family val="2"/>
      </rPr>
      <t>"</t>
    </r>
    <r>
      <rPr>
        <sz val="9"/>
        <color theme="1"/>
        <rFont val="微软雅黑"/>
        <family val="2"/>
        <charset val="134"/>
      </rPr>
      <t>和</t>
    </r>
    <r>
      <rPr>
        <sz val="9"/>
        <color theme="1"/>
        <rFont val="Calibri"/>
        <family val="2"/>
      </rPr>
      <t>"</t>
    </r>
    <r>
      <rPr>
        <sz val="9"/>
        <color theme="1"/>
        <rFont val="微软雅黑"/>
        <family val="2"/>
        <charset val="134"/>
      </rPr>
      <t>取消</t>
    </r>
    <r>
      <rPr>
        <sz val="9"/>
        <color theme="1"/>
        <rFont val="Calibri"/>
        <family val="2"/>
      </rPr>
      <t>"</t>
    </r>
    <r>
      <rPr>
        <sz val="9"/>
        <color theme="1"/>
        <rFont val="微软雅黑"/>
        <family val="2"/>
        <charset val="134"/>
      </rPr>
      <t>按钮</t>
    </r>
  </si>
  <si>
    <r>
      <t>05/</t>
    </r>
    <r>
      <rPr>
        <sz val="9"/>
        <color theme="1"/>
        <rFont val="微软雅黑"/>
        <family val="2"/>
        <charset val="134"/>
      </rPr>
      <t>八月</t>
    </r>
    <r>
      <rPr>
        <sz val="9"/>
        <color theme="1"/>
        <rFont val="Calibri"/>
        <family val="2"/>
      </rPr>
      <t xml:space="preserve">/22 10:58 </t>
    </r>
    <r>
      <rPr>
        <sz val="9"/>
        <color theme="1"/>
        <rFont val="微软雅黑"/>
        <family val="2"/>
        <charset val="134"/>
      </rPr>
      <t>上午</t>
    </r>
  </si>
  <si>
    <r>
      <t>[PhaseV][CDX707][B][Upgrade][5/5]</t>
    </r>
    <r>
      <rPr>
        <sz val="9"/>
        <color theme="1"/>
        <rFont val="微软雅黑"/>
        <family val="2"/>
        <charset val="134"/>
      </rPr>
      <t>车机高低压模式，</t>
    </r>
    <r>
      <rPr>
        <sz val="9"/>
        <color theme="1"/>
        <rFont val="Calibri"/>
        <family val="2"/>
      </rPr>
      <t>U</t>
    </r>
    <r>
      <rPr>
        <sz val="9"/>
        <color theme="1"/>
        <rFont val="微软雅黑"/>
        <family val="2"/>
        <charset val="134"/>
      </rPr>
      <t>盘升降级会闪退，并提示识别不到</t>
    </r>
    <r>
      <rPr>
        <sz val="9"/>
        <color theme="1"/>
        <rFont val="Calibri"/>
        <family val="2"/>
      </rPr>
      <t>usb</t>
    </r>
  </si>
  <si>
    <r>
      <t>22/</t>
    </r>
    <r>
      <rPr>
        <sz val="9"/>
        <color theme="1"/>
        <rFont val="微软雅黑"/>
        <family val="2"/>
        <charset val="134"/>
      </rPr>
      <t>七月</t>
    </r>
    <r>
      <rPr>
        <sz val="9"/>
        <color theme="1"/>
        <rFont val="Calibri"/>
        <family val="2"/>
      </rPr>
      <t xml:space="preserve">/22 1:12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</si>
  <si>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】【百度地图】【</t>
    </r>
    <r>
      <rPr>
        <sz val="9"/>
        <color theme="1"/>
        <rFont val="Calibri"/>
        <family val="2"/>
      </rPr>
      <t>5/5</t>
    </r>
    <r>
      <rPr>
        <sz val="9"/>
        <color theme="1"/>
        <rFont val="微软雅黑"/>
        <family val="2"/>
        <charset val="134"/>
      </rPr>
      <t>】组队出行，邀请好友扫描二维码，无法识别该二维码</t>
    </r>
  </si>
  <si>
    <r>
      <t>05/</t>
    </r>
    <r>
      <rPr>
        <sz val="9"/>
        <color theme="1"/>
        <rFont val="微软雅黑"/>
        <family val="2"/>
        <charset val="134"/>
      </rPr>
      <t>八月</t>
    </r>
    <r>
      <rPr>
        <sz val="9"/>
        <color theme="1"/>
        <rFont val="Calibri"/>
        <family val="2"/>
      </rPr>
      <t xml:space="preserve">/22 1:56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</si>
  <si>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t>
    </r>
    <r>
      <rPr>
        <sz val="9"/>
        <color theme="1"/>
        <rFont val="Calibri"/>
        <family val="2"/>
      </rPr>
      <t>ODCV</t>
    </r>
    <r>
      <rPr>
        <sz val="9"/>
        <color theme="1"/>
        <rFont val="微软雅黑"/>
        <family val="2"/>
        <charset val="134"/>
      </rPr>
      <t>功能未实现</t>
    </r>
  </si>
  <si>
    <r>
      <t>05/</t>
    </r>
    <r>
      <rPr>
        <sz val="9"/>
        <color theme="1"/>
        <rFont val="微软雅黑"/>
        <family val="2"/>
        <charset val="134"/>
      </rPr>
      <t>八月</t>
    </r>
    <r>
      <rPr>
        <sz val="9"/>
        <color theme="1"/>
        <rFont val="Calibri"/>
        <family val="2"/>
      </rPr>
      <t xml:space="preserve">/22 11:16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</si>
  <si>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】方控切曲主副驾蓝牙音频同时被切</t>
    </r>
  </si>
  <si>
    <r>
      <t>04/</t>
    </r>
    <r>
      <rPr>
        <sz val="9"/>
        <color theme="1"/>
        <rFont val="微软雅黑"/>
        <family val="2"/>
        <charset val="134"/>
      </rPr>
      <t>八月</t>
    </r>
    <r>
      <rPr>
        <sz val="9"/>
        <color theme="1"/>
        <rFont val="Calibri"/>
        <family val="2"/>
      </rPr>
      <t xml:space="preserve">/22 8:00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</si>
  <si>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】断开蓝牙设备后蓝牙音乐设备管理栏仍显示蓝牙名称</t>
    </r>
  </si>
  <si>
    <r>
      <t>04/</t>
    </r>
    <r>
      <rPr>
        <sz val="9"/>
        <color theme="1"/>
        <rFont val="微软雅黑"/>
        <family val="2"/>
        <charset val="134"/>
      </rPr>
      <t>八月</t>
    </r>
    <r>
      <rPr>
        <sz val="9"/>
        <color theme="1"/>
        <rFont val="Calibri"/>
        <family val="2"/>
      </rPr>
      <t xml:space="preserve">/22 7:25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</si>
  <si>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RACM</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RACM</t>
    </r>
    <r>
      <rPr>
        <sz val="9"/>
        <color theme="1"/>
        <rFont val="微软雅黑"/>
        <family val="2"/>
        <charset val="134"/>
      </rPr>
      <t>播放音乐时无进度条显示</t>
    </r>
  </si>
  <si>
    <r>
      <t>05/</t>
    </r>
    <r>
      <rPr>
        <sz val="9"/>
        <color theme="1"/>
        <rFont val="微软雅黑"/>
        <family val="2"/>
        <charset val="134"/>
      </rPr>
      <t>八月</t>
    </r>
    <r>
      <rPr>
        <sz val="9"/>
        <color theme="1"/>
        <rFont val="Calibri"/>
        <family val="2"/>
      </rPr>
      <t xml:space="preserve">/22 9:43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</si>
  <si>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9/10</t>
    </r>
    <r>
      <rPr>
        <sz val="9"/>
        <color theme="1"/>
        <rFont val="微软雅黑"/>
        <family val="2"/>
        <charset val="134"/>
      </rPr>
      <t>】免打扰开启，通话中来电没有未接来电记录</t>
    </r>
  </si>
  <si>
    <r>
      <t>03/</t>
    </r>
    <r>
      <rPr>
        <sz val="9"/>
        <color theme="1"/>
        <rFont val="微软雅黑"/>
        <family val="2"/>
        <charset val="134"/>
      </rPr>
      <t>八月</t>
    </r>
    <r>
      <rPr>
        <sz val="9"/>
        <color theme="1"/>
        <rFont val="Calibri"/>
        <family val="2"/>
      </rPr>
      <t xml:space="preserve">/22 7:31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</si>
  <si>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】多设备来电没有提示音</t>
    </r>
  </si>
  <si>
    <r>
      <t>02/</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</si>
  <si>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1/20</t>
    </r>
    <r>
      <rPr>
        <sz val="9"/>
        <color theme="1"/>
        <rFont val="微软雅黑"/>
        <family val="2"/>
        <charset val="134"/>
      </rPr>
      <t>】儿童座椅休眠后，断电重启，失去与车机的配对</t>
    </r>
    <phoneticPr fontId="10" type="noConversion"/>
  </si>
  <si>
    <r>
      <t>04/</t>
    </r>
    <r>
      <rPr>
        <sz val="9"/>
        <color theme="1"/>
        <rFont val="微软雅黑"/>
        <family val="2"/>
        <charset val="134"/>
      </rPr>
      <t>八月</t>
    </r>
    <r>
      <rPr>
        <sz val="9"/>
        <color theme="1"/>
        <rFont val="Calibri"/>
        <family val="2"/>
      </rPr>
      <t xml:space="preserve">/22 8:57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</si>
  <si>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t>
    </r>
    <r>
      <rPr>
        <sz val="9"/>
        <color theme="1"/>
        <rFont val="Calibri"/>
        <family val="2"/>
      </rPr>
      <t>USB</t>
    </r>
    <r>
      <rPr>
        <sz val="9"/>
        <color theme="1"/>
        <rFont val="微软雅黑"/>
        <family val="2"/>
        <charset val="134"/>
      </rPr>
      <t>视频播放中，频繁操作快进退，点击，下一个后，会出现卡死退出现象</t>
    </r>
    <phoneticPr fontId="10" type="noConversion"/>
  </si>
  <si>
    <r>
      <t>04/</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</si>
  <si>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USB</t>
    </r>
    <r>
      <rPr>
        <sz val="9"/>
        <color theme="1"/>
        <rFont val="微软雅黑"/>
        <family val="2"/>
        <charset val="134"/>
      </rPr>
      <t>视频播放中，点击播放下一个视频，提示视频已损坏，无法播放</t>
    </r>
  </si>
  <si>
    <r>
      <t>04/</t>
    </r>
    <r>
      <rPr>
        <sz val="9"/>
        <color theme="1"/>
        <rFont val="微软雅黑"/>
        <family val="2"/>
        <charset val="134"/>
      </rPr>
      <t>八月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</si>
  <si>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键，车机界面无法操作，手机端挂断电话恢复</t>
    </r>
  </si>
  <si>
    <r>
      <t>04/</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</si>
  <si>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键，车机端没有通话声且车机界面无法操作，手机端挂断电话恢复</t>
    </r>
  </si>
  <si>
    <r>
      <t>04/</t>
    </r>
    <r>
      <rPr>
        <sz val="9"/>
        <color theme="1"/>
        <rFont val="微软雅黑"/>
        <family val="2"/>
        <charset val="134"/>
      </rPr>
      <t>八月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</si>
  <si>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1/10</t>
    </r>
    <r>
      <rPr>
        <sz val="9"/>
        <color theme="1"/>
        <rFont val="微软雅黑"/>
        <family val="2"/>
        <charset val="134"/>
      </rPr>
      <t>】蓝牙设置页面蓝牙名称显示异常，蓝牙电话页面显示未知设备</t>
    </r>
  </si>
  <si>
    <r>
      <t>29/</t>
    </r>
    <r>
      <rPr>
        <sz val="9"/>
        <color theme="1"/>
        <rFont val="微软雅黑"/>
        <family val="2"/>
        <charset val="134"/>
      </rPr>
      <t>七月</t>
    </r>
    <r>
      <rPr>
        <sz val="9"/>
        <color theme="1"/>
        <rFont val="Calibri"/>
        <family val="2"/>
      </rPr>
      <t xml:space="preserve">/22 8:47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</si>
  <si>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】退出运输模式，平衡衰减跑到右上角</t>
    </r>
  </si>
  <si>
    <r>
      <t>03/</t>
    </r>
    <r>
      <rPr>
        <sz val="9"/>
        <color theme="1"/>
        <rFont val="微软雅黑"/>
        <family val="2"/>
        <charset val="134"/>
      </rPr>
      <t>八月</t>
    </r>
    <r>
      <rPr>
        <sz val="9"/>
        <color theme="1"/>
        <rFont val="Calibri"/>
        <family val="2"/>
      </rPr>
      <t xml:space="preserve">/22 11:05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</si>
  <si>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C</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t>
    </r>
    <r>
      <rPr>
        <sz val="9"/>
        <color theme="1"/>
        <rFont val="Calibri"/>
        <family val="2"/>
      </rPr>
      <t>+</t>
    </r>
    <r>
      <rPr>
        <sz val="9"/>
        <color theme="1"/>
        <rFont val="微软雅黑"/>
        <family val="2"/>
        <charset val="134"/>
      </rPr>
      <t>指令</t>
    </r>
    <r>
      <rPr>
        <sz val="9"/>
        <color theme="1"/>
        <rFont val="Calibri"/>
        <family val="2"/>
      </rPr>
      <t>'</t>
    </r>
    <r>
      <rPr>
        <sz val="9"/>
        <color theme="1"/>
        <rFont val="微软雅黑"/>
        <family val="2"/>
        <charset val="134"/>
      </rPr>
      <t>我的车有故障了</t>
    </r>
    <r>
      <rPr>
        <sz val="9"/>
        <color theme="1"/>
        <rFont val="Calibri"/>
        <family val="2"/>
      </rPr>
      <t>'</t>
    </r>
    <r>
      <rPr>
        <sz val="9"/>
        <color theme="1"/>
        <rFont val="微软雅黑"/>
        <family val="2"/>
        <charset val="134"/>
      </rPr>
      <t>无法调起道路救援界面</t>
    </r>
  </si>
  <si>
    <r>
      <rPr>
        <sz val="9"/>
        <color theme="1"/>
        <rFont val="微软雅黑"/>
        <family val="2"/>
        <charset val="134"/>
      </rPr>
      <t>道路救援</t>
    </r>
  </si>
  <si>
    <r>
      <t>23/</t>
    </r>
    <r>
      <rPr>
        <sz val="9"/>
        <color theme="1"/>
        <rFont val="微软雅黑"/>
        <family val="2"/>
        <charset val="134"/>
      </rPr>
      <t>七月</t>
    </r>
    <r>
      <rPr>
        <sz val="9"/>
        <color theme="1"/>
        <rFont val="Calibri"/>
        <family val="2"/>
      </rPr>
      <t xml:space="preserve">/22 1:52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</si>
  <si>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LV612</t>
    </r>
    <r>
      <rPr>
        <sz val="9"/>
        <color theme="1"/>
        <rFont val="微软雅黑"/>
        <family val="2"/>
        <charset val="134"/>
      </rPr>
      <t>】调节</t>
    </r>
    <r>
      <rPr>
        <sz val="9"/>
        <color theme="1"/>
        <rFont val="Calibri"/>
        <family val="2"/>
      </rPr>
      <t>media</t>
    </r>
    <r>
      <rPr>
        <sz val="9"/>
        <color theme="1"/>
        <rFont val="微软雅黑"/>
        <family val="2"/>
        <charset val="134"/>
      </rPr>
      <t>音量无效果，且显示的是提示音音量条（</t>
    </r>
    <r>
      <rPr>
        <sz val="9"/>
        <color theme="1"/>
        <rFont val="Calibri"/>
        <family val="2"/>
      </rPr>
      <t>15:57</t>
    </r>
    <r>
      <rPr>
        <sz val="9"/>
        <color theme="1"/>
        <rFont val="微软雅黑"/>
        <family val="2"/>
        <charset val="134"/>
      </rPr>
      <t>）</t>
    </r>
  </si>
  <si>
    <r>
      <t>03/</t>
    </r>
    <r>
      <rPr>
        <sz val="9"/>
        <color theme="1"/>
        <rFont val="微软雅黑"/>
        <family val="2"/>
        <charset val="134"/>
      </rPr>
      <t>八月</t>
    </r>
    <r>
      <rPr>
        <sz val="9"/>
        <color theme="1"/>
        <rFont val="Calibri"/>
        <family val="2"/>
      </rPr>
      <t xml:space="preserve">/22 11:56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</si>
  <si>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】电话中熄火开非主驾车门触发开关机动画后，车机端没有通话声</t>
    </r>
    <phoneticPr fontId="10" type="noConversion"/>
  </si>
  <si>
    <r>
      <t>03/</t>
    </r>
    <r>
      <rPr>
        <sz val="9"/>
        <color theme="1"/>
        <rFont val="微软雅黑"/>
        <family val="2"/>
        <charset val="134"/>
      </rPr>
      <t>八月</t>
    </r>
    <r>
      <rPr>
        <sz val="9"/>
        <color theme="1"/>
        <rFont val="Calibri"/>
        <family val="2"/>
      </rPr>
      <t xml:space="preserve">/22 1:20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</si>
  <si>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】关于页名称修改，热点名称没有同步更新</t>
    </r>
  </si>
  <si>
    <r>
      <t>03/</t>
    </r>
    <r>
      <rPr>
        <sz val="9"/>
        <color theme="1"/>
        <rFont val="微软雅黑"/>
        <family val="2"/>
        <charset val="134"/>
      </rPr>
      <t>八月</t>
    </r>
    <r>
      <rPr>
        <sz val="9"/>
        <color theme="1"/>
        <rFont val="Calibri"/>
        <family val="2"/>
      </rPr>
      <t xml:space="preserve">/22 7:24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</si>
  <si>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】供应商工程模式，拷贝截图文件，</t>
    </r>
    <r>
      <rPr>
        <sz val="9"/>
        <color theme="1"/>
        <rFont val="Calibri"/>
        <family val="2"/>
      </rPr>
      <t>Pano R</t>
    </r>
    <r>
      <rPr>
        <sz val="9"/>
        <color theme="1"/>
        <rFont val="微软雅黑"/>
        <family val="2"/>
        <charset val="134"/>
      </rPr>
      <t>和</t>
    </r>
    <r>
      <rPr>
        <sz val="9"/>
        <color theme="1"/>
        <rFont val="Calibri"/>
        <family val="2"/>
      </rPr>
      <t>Pano L</t>
    </r>
    <r>
      <rPr>
        <sz val="9"/>
        <color theme="1"/>
        <rFont val="微软雅黑"/>
        <family val="2"/>
        <charset val="134"/>
      </rPr>
      <t>屏的图片相同</t>
    </r>
  </si>
  <si>
    <r>
      <t>03/</t>
    </r>
    <r>
      <rPr>
        <sz val="9"/>
        <color theme="1"/>
        <rFont val="微软雅黑"/>
        <family val="2"/>
        <charset val="134"/>
      </rPr>
      <t>八月</t>
    </r>
    <r>
      <rPr>
        <sz val="9"/>
        <color theme="1"/>
        <rFont val="Calibri"/>
        <family val="2"/>
      </rPr>
      <t xml:space="preserve">/22 9:20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</si>
  <si>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2/5</t>
    </r>
    <r>
      <rPr>
        <sz val="9"/>
        <color theme="1"/>
        <rFont val="微软雅黑"/>
        <family val="2"/>
        <charset val="134"/>
      </rPr>
      <t>】偶现连上满格信号的</t>
    </r>
    <r>
      <rPr>
        <sz val="9"/>
        <color theme="1"/>
        <rFont val="Calibri"/>
        <family val="2"/>
      </rPr>
      <t>WiFi</t>
    </r>
    <r>
      <rPr>
        <sz val="9"/>
        <color theme="1"/>
        <rFont val="微软雅黑"/>
        <family val="2"/>
        <charset val="134"/>
      </rPr>
      <t>，车机右上角图标显示无信号</t>
    </r>
  </si>
  <si>
    <r>
      <t>03/</t>
    </r>
    <r>
      <rPr>
        <sz val="9"/>
        <color theme="1"/>
        <rFont val="微软雅黑"/>
        <family val="2"/>
        <charset val="134"/>
      </rPr>
      <t>八月</t>
    </r>
    <r>
      <rPr>
        <sz val="9"/>
        <color theme="1"/>
        <rFont val="Calibri"/>
        <family val="2"/>
      </rPr>
      <t xml:space="preserve">/22 10:00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</si>
  <si>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】打开精简屏幕，时间概率性延迟出现</t>
    </r>
  </si>
  <si>
    <r>
      <t>01/</t>
    </r>
    <r>
      <rPr>
        <sz val="9"/>
        <color theme="1"/>
        <rFont val="微软雅黑"/>
        <family val="2"/>
        <charset val="134"/>
      </rPr>
      <t>八月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</si>
  <si>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】快速点击风量</t>
    </r>
    <r>
      <rPr>
        <sz val="9"/>
        <color theme="1"/>
        <rFont val="Calibri"/>
        <family val="2"/>
      </rPr>
      <t>+-</t>
    </r>
    <r>
      <rPr>
        <sz val="9"/>
        <color theme="1"/>
        <rFont val="微软雅黑"/>
        <family val="2"/>
        <charset val="134"/>
      </rPr>
      <t>图标，经常性点击无反应</t>
    </r>
    <phoneticPr fontId="10" type="noConversion"/>
  </si>
  <si>
    <r>
      <rPr>
        <sz val="9"/>
        <color theme="1"/>
        <rFont val="微软雅黑"/>
        <family val="2"/>
        <charset val="134"/>
      </rPr>
      <t>空调</t>
    </r>
  </si>
  <si>
    <r>
      <t>03/</t>
    </r>
    <r>
      <rPr>
        <sz val="9"/>
        <color theme="1"/>
        <rFont val="微软雅黑"/>
        <family val="2"/>
        <charset val="134"/>
      </rPr>
      <t>八月</t>
    </r>
    <r>
      <rPr>
        <sz val="9"/>
        <color theme="1"/>
        <rFont val="Calibri"/>
        <family val="2"/>
      </rPr>
      <t xml:space="preserve">/22 7:26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</si>
  <si>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】风量条档位按钮，经常点不中或滑动点不到</t>
    </r>
    <phoneticPr fontId="10" type="noConversion"/>
  </si>
  <si>
    <r>
      <t>03/</t>
    </r>
    <r>
      <rPr>
        <sz val="9"/>
        <color theme="1"/>
        <rFont val="微软雅黑"/>
        <family val="2"/>
        <charset val="134"/>
      </rPr>
      <t>八月</t>
    </r>
    <r>
      <rPr>
        <sz val="9"/>
        <color theme="1"/>
        <rFont val="Calibri"/>
        <family val="2"/>
      </rPr>
      <t xml:space="preserve">/22 7:37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</si>
  <si>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】点击风量</t>
    </r>
    <r>
      <rPr>
        <sz val="9"/>
        <color theme="1"/>
        <rFont val="Calibri"/>
        <family val="2"/>
      </rPr>
      <t>-</t>
    </r>
    <r>
      <rPr>
        <sz val="9"/>
        <color theme="1"/>
        <rFont val="微软雅黑"/>
        <family val="2"/>
        <charset val="134"/>
      </rPr>
      <t>到空调关闭，再点击风量</t>
    </r>
    <r>
      <rPr>
        <sz val="9"/>
        <color theme="1"/>
        <rFont val="Calibri"/>
        <family val="2"/>
      </rPr>
      <t>+</t>
    </r>
    <r>
      <rPr>
        <sz val="9"/>
        <color theme="1"/>
        <rFont val="微软雅黑"/>
        <family val="2"/>
        <charset val="134"/>
      </rPr>
      <t>空调无反应，再点击风量</t>
    </r>
    <r>
      <rPr>
        <sz val="9"/>
        <color theme="1"/>
        <rFont val="Calibri"/>
        <family val="2"/>
      </rPr>
      <t>-</t>
    </r>
    <r>
      <rPr>
        <sz val="9"/>
        <color theme="1"/>
        <rFont val="微软雅黑"/>
        <family val="2"/>
        <charset val="134"/>
      </rPr>
      <t>，空调会开到最大</t>
    </r>
  </si>
  <si>
    <r>
      <t>03/</t>
    </r>
    <r>
      <rPr>
        <sz val="9"/>
        <color theme="1"/>
        <rFont val="微软雅黑"/>
        <family val="2"/>
        <charset val="134"/>
      </rPr>
      <t>八月</t>
    </r>
    <r>
      <rPr>
        <sz val="9"/>
        <color theme="1"/>
        <rFont val="Calibri"/>
        <family val="2"/>
      </rPr>
      <t xml:space="preserve">/22 7:47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</si>
  <si>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】滑动风量至关闭空调，点击风量</t>
    </r>
    <r>
      <rPr>
        <sz val="9"/>
        <color theme="1"/>
        <rFont val="Calibri"/>
        <family val="2"/>
      </rPr>
      <t>+</t>
    </r>
    <r>
      <rPr>
        <sz val="9"/>
        <color theme="1"/>
        <rFont val="微软雅黑"/>
        <family val="2"/>
        <charset val="134"/>
      </rPr>
      <t>无法打开和调节空调</t>
    </r>
  </si>
  <si>
    <r>
      <t>03/</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</si>
  <si>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】滑动风量条出现回退</t>
    </r>
  </si>
  <si>
    <r>
      <t>03/</t>
    </r>
    <r>
      <rPr>
        <sz val="9"/>
        <color theme="1"/>
        <rFont val="微软雅黑"/>
        <family val="2"/>
        <charset val="134"/>
      </rPr>
      <t>八月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</si>
  <si>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】任意风量滑动至空调关闭，再点击风量</t>
    </r>
    <r>
      <rPr>
        <sz val="9"/>
        <color theme="1"/>
        <rFont val="Calibri"/>
        <family val="2"/>
      </rPr>
      <t>-</t>
    </r>
    <r>
      <rPr>
        <sz val="9"/>
        <color theme="1"/>
        <rFont val="微软雅黑"/>
        <family val="2"/>
        <charset val="134"/>
      </rPr>
      <t>图标，风量直接被调到最高</t>
    </r>
  </si>
  <si>
    <r>
      <t>03/</t>
    </r>
    <r>
      <rPr>
        <sz val="9"/>
        <color theme="1"/>
        <rFont val="微软雅黑"/>
        <family val="2"/>
        <charset val="134"/>
      </rPr>
      <t>八月</t>
    </r>
    <r>
      <rPr>
        <sz val="9"/>
        <color theme="1"/>
        <rFont val="Calibri"/>
        <family val="2"/>
      </rPr>
      <t xml:space="preserve">/22 8:04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</si>
  <si>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】滑动关闭空调，点击风量</t>
    </r>
    <r>
      <rPr>
        <sz val="9"/>
        <color theme="1"/>
        <rFont val="Calibri"/>
        <family val="2"/>
      </rPr>
      <t>-</t>
    </r>
    <r>
      <rPr>
        <sz val="9"/>
        <color theme="1"/>
        <rFont val="微软雅黑"/>
        <family val="2"/>
        <charset val="134"/>
      </rPr>
      <t>空调被调至最高，点击任意档位仍然会被自动调至最高</t>
    </r>
  </si>
  <si>
    <r>
      <t>03/</t>
    </r>
    <r>
      <rPr>
        <sz val="9"/>
        <color theme="1"/>
        <rFont val="微软雅黑"/>
        <family val="2"/>
        <charset val="134"/>
      </rPr>
      <t>八月</t>
    </r>
    <r>
      <rPr>
        <sz val="9"/>
        <color theme="1"/>
        <rFont val="Calibri"/>
        <family val="2"/>
      </rPr>
      <t xml:space="preserve">/22 8:09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</si>
  <si>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】唤醒车机语音指令</t>
    </r>
    <r>
      <rPr>
        <sz val="9"/>
        <color theme="1"/>
        <rFont val="Calibri"/>
        <family val="2"/>
      </rPr>
      <t>'</t>
    </r>
    <r>
      <rPr>
        <sz val="9"/>
        <color theme="1"/>
        <rFont val="微软雅黑"/>
        <family val="2"/>
        <charset val="134"/>
      </rPr>
      <t>今天天气怎么样</t>
    </r>
    <r>
      <rPr>
        <sz val="9"/>
        <color theme="1"/>
        <rFont val="Calibri"/>
        <family val="2"/>
      </rPr>
      <t>'</t>
    </r>
    <r>
      <rPr>
        <sz val="9"/>
        <color theme="1"/>
        <rFont val="微软雅黑"/>
        <family val="2"/>
        <charset val="134"/>
      </rPr>
      <t>，车机不会弹出天气的信息，此时打开负一屏会打断语音进程，无法出现负一屏中的音量控制调节</t>
    </r>
    <r>
      <rPr>
        <sz val="9"/>
        <color theme="1"/>
        <rFont val="Calibri"/>
        <family val="2"/>
      </rPr>
      <t>VR</t>
    </r>
    <r>
      <rPr>
        <sz val="9"/>
        <color theme="1"/>
        <rFont val="微软雅黑"/>
        <family val="2"/>
        <charset val="134"/>
      </rPr>
      <t>的场景</t>
    </r>
  </si>
  <si>
    <r>
      <t>21/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</si>
  <si>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】已保存网络中点击</t>
    </r>
    <r>
      <rPr>
        <sz val="9"/>
        <color theme="1"/>
        <rFont val="Calibri"/>
        <family val="2"/>
      </rPr>
      <t>"</t>
    </r>
    <r>
      <rPr>
        <sz val="9"/>
        <color theme="1"/>
        <rFont val="微软雅黑"/>
        <family val="2"/>
        <charset val="134"/>
      </rPr>
      <t>加入此网络</t>
    </r>
    <r>
      <rPr>
        <sz val="9"/>
        <color theme="1"/>
        <rFont val="Calibri"/>
        <family val="2"/>
      </rPr>
      <t>"</t>
    </r>
    <r>
      <rPr>
        <sz val="9"/>
        <color theme="1"/>
        <rFont val="微软雅黑"/>
        <family val="2"/>
        <charset val="134"/>
      </rPr>
      <t>无响应</t>
    </r>
  </si>
  <si>
    <r>
      <t>03/</t>
    </r>
    <r>
      <rPr>
        <sz val="9"/>
        <color theme="1"/>
        <rFont val="微软雅黑"/>
        <family val="2"/>
        <charset val="134"/>
      </rPr>
      <t>八月</t>
    </r>
    <r>
      <rPr>
        <sz val="9"/>
        <color theme="1"/>
        <rFont val="Calibri"/>
        <family val="2"/>
      </rPr>
      <t xml:space="preserve">/22 1:46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</si>
  <si>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】电话中熄火开非主驾车门依然触发开关机动画</t>
    </r>
  </si>
  <si>
    <r>
      <t>03/</t>
    </r>
    <r>
      <rPr>
        <sz val="9"/>
        <color theme="1"/>
        <rFont val="微软雅黑"/>
        <family val="2"/>
        <charset val="134"/>
      </rPr>
      <t>八月</t>
    </r>
    <r>
      <rPr>
        <sz val="9"/>
        <color theme="1"/>
        <rFont val="Calibri"/>
        <family val="2"/>
      </rPr>
      <t xml:space="preserve">/22 1:06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</si>
  <si>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】电话中熄火开主机车门，仪表部分的电话信息要延时几秒黑</t>
    </r>
    <phoneticPr fontId="10" type="noConversion"/>
  </si>
  <si>
    <r>
      <t>02/</t>
    </r>
    <r>
      <rPr>
        <sz val="9"/>
        <color theme="1"/>
        <rFont val="微软雅黑"/>
        <family val="2"/>
        <charset val="134"/>
      </rPr>
      <t>八月</t>
    </r>
    <r>
      <rPr>
        <sz val="9"/>
        <color theme="1"/>
        <rFont val="Calibri"/>
        <family val="2"/>
      </rPr>
      <t xml:space="preserve">/22 8:56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</si>
  <si>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】副驾蓝牙耳机日志无法拷贝</t>
    </r>
    <r>
      <rPr>
        <sz val="9"/>
        <color theme="1"/>
        <rFont val="Calibri"/>
        <family val="2"/>
      </rPr>
      <t>log</t>
    </r>
  </si>
  <si>
    <r>
      <t>03/</t>
    </r>
    <r>
      <rPr>
        <sz val="9"/>
        <color theme="1"/>
        <rFont val="微软雅黑"/>
        <family val="2"/>
        <charset val="134"/>
      </rPr>
      <t>八月</t>
    </r>
    <r>
      <rPr>
        <sz val="9"/>
        <color theme="1"/>
        <rFont val="Calibri"/>
        <family val="2"/>
      </rPr>
      <t xml:space="preserve">/22 9:51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</si>
  <si>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】播放</t>
    </r>
    <r>
      <rPr>
        <sz val="9"/>
        <color theme="1"/>
        <rFont val="Calibri"/>
        <family val="2"/>
      </rPr>
      <t>USB</t>
    </r>
    <r>
      <rPr>
        <sz val="9"/>
        <color theme="1"/>
        <rFont val="微软雅黑"/>
        <family val="2"/>
        <charset val="134"/>
      </rPr>
      <t>视频，唤醒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上一个</t>
    </r>
    <r>
      <rPr>
        <sz val="9"/>
        <color theme="1"/>
        <rFont val="Calibri"/>
        <family val="2"/>
      </rPr>
      <t>/</t>
    </r>
    <r>
      <rPr>
        <sz val="9"/>
        <color theme="1"/>
        <rFont val="微软雅黑"/>
        <family val="2"/>
        <charset val="134"/>
      </rPr>
      <t>下一个</t>
    </r>
    <r>
      <rPr>
        <sz val="9"/>
        <color theme="1"/>
        <rFont val="Calibri"/>
        <family val="2"/>
      </rPr>
      <t>”</t>
    </r>
    <r>
      <rPr>
        <sz val="9"/>
        <color theme="1"/>
        <rFont val="微软雅黑"/>
        <family val="2"/>
        <charset val="134"/>
      </rPr>
      <t>后，视频播放会有两秒的暂停</t>
    </r>
  </si>
  <si>
    <r>
      <t>02/</t>
    </r>
    <r>
      <rPr>
        <sz val="9"/>
        <color theme="1"/>
        <rFont val="微软雅黑"/>
        <family val="2"/>
        <charset val="134"/>
      </rPr>
      <t>八月</t>
    </r>
    <r>
      <rPr>
        <sz val="9"/>
        <color theme="1"/>
        <rFont val="Calibri"/>
        <family val="2"/>
      </rPr>
      <t xml:space="preserve">/22 10:15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</si>
  <si>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】播放在线音频（</t>
    </r>
    <r>
      <rPr>
        <sz val="9"/>
        <color theme="1"/>
        <rFont val="Calibri"/>
        <family val="2"/>
      </rPr>
      <t>QQ</t>
    </r>
    <r>
      <rPr>
        <sz val="9"/>
        <color theme="1"/>
        <rFont val="微软雅黑"/>
        <family val="2"/>
        <charset val="134"/>
      </rPr>
      <t>音乐</t>
    </r>
    <r>
      <rPr>
        <sz val="9"/>
        <color theme="1"/>
        <rFont val="Calibri"/>
        <family val="2"/>
      </rPr>
      <t>/</t>
    </r>
    <r>
      <rPr>
        <sz val="9"/>
        <color theme="1"/>
        <rFont val="微软雅黑"/>
        <family val="2"/>
        <charset val="134"/>
      </rPr>
      <t>电台），切换到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按钮，视频暂停，后台开始播放音乐</t>
    </r>
    <r>
      <rPr>
        <sz val="9"/>
        <color theme="1"/>
        <rFont val="Calibri"/>
        <family val="2"/>
      </rPr>
      <t>.</t>
    </r>
  </si>
  <si>
    <r>
      <t>27/</t>
    </r>
    <r>
      <rPr>
        <sz val="9"/>
        <color theme="1"/>
        <rFont val="微软雅黑"/>
        <family val="2"/>
        <charset val="134"/>
      </rPr>
      <t>七月</t>
    </r>
    <r>
      <rPr>
        <sz val="9"/>
        <color theme="1"/>
        <rFont val="Calibri"/>
        <family val="2"/>
      </rPr>
      <t xml:space="preserve">/22 9:02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</si>
  <si>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按钮执行快退快进时，点击</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倍速</t>
    </r>
    <r>
      <rPr>
        <sz val="9"/>
        <color theme="1"/>
        <rFont val="Calibri"/>
        <family val="2"/>
      </rPr>
      <t>/</t>
    </r>
    <r>
      <rPr>
        <sz val="9"/>
        <color theme="1"/>
        <rFont val="微软雅黑"/>
        <family val="2"/>
        <charset val="134"/>
      </rPr>
      <t>选集</t>
    </r>
    <r>
      <rPr>
        <sz val="9"/>
        <color theme="1"/>
        <rFont val="Calibri"/>
        <family val="2"/>
      </rPr>
      <t>/</t>
    </r>
    <r>
      <rPr>
        <sz val="9"/>
        <color theme="1"/>
        <rFont val="微软雅黑"/>
        <family val="2"/>
        <charset val="134"/>
      </rPr>
      <t>播放模式图标</t>
    </r>
    <r>
      <rPr>
        <sz val="9"/>
        <color theme="1"/>
        <rFont val="Calibri"/>
        <family val="2"/>
      </rPr>
      <t>”</t>
    </r>
    <r>
      <rPr>
        <sz val="9"/>
        <color theme="1"/>
        <rFont val="微软雅黑"/>
        <family val="2"/>
        <charset val="134"/>
      </rPr>
      <t>都有效</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</si>
  <si>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8:36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</si>
  <si>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或者</t>
    </r>
    <r>
      <rPr>
        <sz val="9"/>
        <color theme="1"/>
        <rFont val="Calibri"/>
        <family val="2"/>
      </rPr>
      <t>Floating Card</t>
    </r>
    <r>
      <rPr>
        <sz val="9"/>
        <color theme="1"/>
        <rFont val="微软雅黑"/>
        <family val="2"/>
        <charset val="134"/>
      </rPr>
      <t>，副驾无人，播放视频投屏在</t>
    </r>
    <r>
      <rPr>
        <sz val="9"/>
        <color theme="1"/>
        <rFont val="Calibri"/>
        <family val="2"/>
      </rPr>
      <t>Pano R</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屏无任何提示</t>
    </r>
    <r>
      <rPr>
        <sz val="9"/>
        <color theme="1"/>
        <rFont val="Calibri"/>
        <family val="2"/>
      </rPr>
      <t>.</t>
    </r>
  </si>
  <si>
    <r>
      <t>23/</t>
    </r>
    <r>
      <rPr>
        <sz val="9"/>
        <color theme="1"/>
        <rFont val="微软雅黑"/>
        <family val="2"/>
        <charset val="134"/>
      </rPr>
      <t>七月</t>
    </r>
    <r>
      <rPr>
        <sz val="9"/>
        <color theme="1"/>
        <rFont val="Calibri"/>
        <family val="2"/>
      </rPr>
      <t xml:space="preserve">/22 2:09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</si>
  <si>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4/10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后，投屏位置自动切换到小屏位置，然后退出播放</t>
    </r>
    <r>
      <rPr>
        <sz val="9"/>
        <color theme="1"/>
        <rFont val="Calibri"/>
        <family val="2"/>
      </rPr>
      <t>.</t>
    </r>
  </si>
  <si>
    <r>
      <t>23/</t>
    </r>
    <r>
      <rPr>
        <sz val="9"/>
        <color theme="1"/>
        <rFont val="微软雅黑"/>
        <family val="2"/>
        <charset val="134"/>
      </rPr>
      <t>七月</t>
    </r>
    <r>
      <rPr>
        <sz val="9"/>
        <color theme="1"/>
        <rFont val="Calibri"/>
        <family val="2"/>
      </rPr>
      <t xml:space="preserve">/22 4:51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</si>
  <si>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视频，车速≥</t>
    </r>
    <r>
      <rPr>
        <sz val="9"/>
        <color theme="1"/>
        <rFont val="Calibri"/>
        <family val="2"/>
      </rPr>
      <t>5km/h</t>
    </r>
    <r>
      <rPr>
        <sz val="9"/>
        <color theme="1"/>
        <rFont val="微软雅黑"/>
        <family val="2"/>
        <charset val="134"/>
      </rPr>
      <t>后，视频退出播放后，再次点击视频，视频仍旧可以播放</t>
    </r>
    <r>
      <rPr>
        <sz val="9"/>
        <color theme="1"/>
        <rFont val="Calibri"/>
        <family val="2"/>
      </rPr>
      <t>.</t>
    </r>
  </si>
  <si>
    <r>
      <t>23/</t>
    </r>
    <r>
      <rPr>
        <sz val="9"/>
        <color theme="1"/>
        <rFont val="微软雅黑"/>
        <family val="2"/>
        <charset val="134"/>
      </rPr>
      <t>七月</t>
    </r>
    <r>
      <rPr>
        <sz val="9"/>
        <color theme="1"/>
        <rFont val="Calibri"/>
        <family val="2"/>
      </rPr>
      <t xml:space="preserve">/22 1:24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</si>
  <si>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</si>
  <si>
    <r>
      <t>23/</t>
    </r>
    <r>
      <rPr>
        <sz val="9"/>
        <color theme="1"/>
        <rFont val="微软雅黑"/>
        <family val="2"/>
        <charset val="134"/>
      </rPr>
      <t>七月</t>
    </r>
    <r>
      <rPr>
        <sz val="9"/>
        <color theme="1"/>
        <rFont val="Calibri"/>
        <family val="2"/>
      </rPr>
      <t xml:space="preserve">/22 3:58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</si>
  <si>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USB</t>
    </r>
    <r>
      <rPr>
        <sz val="9"/>
        <color theme="1"/>
        <rFont val="微软雅黑"/>
        <family val="2"/>
        <charset val="134"/>
      </rPr>
      <t>视频仍旧播放</t>
    </r>
    <r>
      <rPr>
        <sz val="9"/>
        <color theme="1"/>
        <rFont val="Calibri"/>
        <family val="2"/>
      </rPr>
      <t>.</t>
    </r>
  </si>
  <si>
    <r>
      <t>23/</t>
    </r>
    <r>
      <rPr>
        <sz val="9"/>
        <color theme="1"/>
        <rFont val="微软雅黑"/>
        <family val="2"/>
        <charset val="134"/>
      </rPr>
      <t>七月</t>
    </r>
    <r>
      <rPr>
        <sz val="9"/>
        <color theme="1"/>
        <rFont val="Calibri"/>
        <family val="2"/>
      </rPr>
      <t xml:space="preserve">/22 3:53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</si>
  <si>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</si>
  <si>
    <r>
      <t>27/</t>
    </r>
    <r>
      <rPr>
        <sz val="9"/>
        <color theme="1"/>
        <rFont val="微软雅黑"/>
        <family val="2"/>
        <charset val="134"/>
      </rPr>
      <t>七月</t>
    </r>
    <r>
      <rPr>
        <sz val="9"/>
        <color theme="1"/>
        <rFont val="Calibri"/>
        <family val="2"/>
      </rPr>
      <t xml:space="preserve">/22 3:49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</si>
  <si>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</si>
  <si>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2:05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</si>
  <si>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</si>
  <si>
    <r>
      <t>23/</t>
    </r>
    <r>
      <rPr>
        <sz val="9"/>
        <color theme="1"/>
        <rFont val="微软雅黑"/>
        <family val="2"/>
        <charset val="134"/>
      </rPr>
      <t>七月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</si>
  <si>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2</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</si>
  <si>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3:56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</si>
  <si>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Card3/4</t>
    </r>
    <r>
      <rPr>
        <sz val="9"/>
        <color theme="1"/>
        <rFont val="微软雅黑"/>
        <family val="2"/>
        <charset val="134"/>
      </rPr>
      <t>时，车速≥</t>
    </r>
    <r>
      <rPr>
        <sz val="9"/>
        <color theme="1"/>
        <rFont val="Calibri"/>
        <family val="2"/>
      </rPr>
      <t>5km/h</t>
    </r>
    <r>
      <rPr>
        <sz val="9"/>
        <color theme="1"/>
        <rFont val="微软雅黑"/>
        <family val="2"/>
        <charset val="134"/>
      </rPr>
      <t>后，视频仍旧在</t>
    </r>
    <r>
      <rPr>
        <sz val="9"/>
        <color theme="1"/>
        <rFont val="Calibri"/>
        <family val="2"/>
      </rPr>
      <t>Card3/4</t>
    </r>
    <r>
      <rPr>
        <sz val="9"/>
        <color theme="1"/>
        <rFont val="微软雅黑"/>
        <family val="2"/>
        <charset val="134"/>
      </rPr>
      <t>播放</t>
    </r>
    <r>
      <rPr>
        <sz val="9"/>
        <color theme="1"/>
        <rFont val="Calibri"/>
        <family val="2"/>
      </rPr>
      <t>.</t>
    </r>
  </si>
  <si>
    <r>
      <t>23/</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</si>
  <si>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视频投屏到</t>
    </r>
    <r>
      <rPr>
        <sz val="9"/>
        <color theme="1"/>
        <rFont val="Calibri"/>
        <family val="2"/>
      </rPr>
      <t>Pano R</t>
    </r>
    <r>
      <rPr>
        <sz val="9"/>
        <color theme="1"/>
        <rFont val="微软雅黑"/>
        <family val="2"/>
        <charset val="134"/>
      </rPr>
      <t>屏，车速≥</t>
    </r>
    <r>
      <rPr>
        <sz val="9"/>
        <color theme="1"/>
        <rFont val="Calibri"/>
        <family val="2"/>
      </rPr>
      <t>5km/h</t>
    </r>
    <r>
      <rPr>
        <sz val="9"/>
        <color theme="1"/>
        <rFont val="微软雅黑"/>
        <family val="2"/>
        <charset val="134"/>
      </rPr>
      <t>后，视频自动退出播放</t>
    </r>
    <r>
      <rPr>
        <sz val="9"/>
        <color theme="1"/>
        <rFont val="Calibri"/>
        <family val="2"/>
      </rPr>
      <t>.</t>
    </r>
  </si>
  <si>
    <r>
      <t>23/</t>
    </r>
    <r>
      <rPr>
        <sz val="9"/>
        <color theme="1"/>
        <rFont val="微软雅黑"/>
        <family val="2"/>
        <charset val="134"/>
      </rPr>
      <t>七月</t>
    </r>
    <r>
      <rPr>
        <sz val="9"/>
        <color theme="1"/>
        <rFont val="Calibri"/>
        <family val="2"/>
      </rPr>
      <t xml:space="preserve">/22 6:04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</si>
  <si>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</si>
  <si>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</si>
  <si>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3/4</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Card3/4</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</si>
  <si>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</si>
  <si>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 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</si>
  <si>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5:58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</si>
  <si>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 xml:space="preserve">Default Card </t>
    </r>
    <r>
      <rPr>
        <sz val="9"/>
        <color theme="1"/>
        <rFont val="微软雅黑"/>
        <family val="2"/>
        <charset val="134"/>
      </rPr>
      <t>时，播放视频时，投屏按钮有</t>
    </r>
    <r>
      <rPr>
        <sz val="9"/>
        <color theme="1"/>
        <rFont val="Calibri"/>
        <family val="2"/>
      </rPr>
      <t>3</t>
    </r>
    <r>
      <rPr>
        <sz val="9"/>
        <color theme="1"/>
        <rFont val="微软雅黑"/>
        <family val="2"/>
        <charset val="134"/>
      </rPr>
      <t>种状态</t>
    </r>
    <r>
      <rPr>
        <sz val="9"/>
        <color theme="1"/>
        <rFont val="Calibri"/>
        <family val="2"/>
      </rPr>
      <t>.</t>
    </r>
  </si>
  <si>
    <r>
      <t>20/</t>
    </r>
    <r>
      <rPr>
        <sz val="9"/>
        <color theme="1"/>
        <rFont val="微软雅黑"/>
        <family val="2"/>
        <charset val="134"/>
      </rPr>
      <t>七月</t>
    </r>
    <r>
      <rPr>
        <sz val="9"/>
        <color theme="1"/>
        <rFont val="Calibri"/>
        <family val="2"/>
      </rPr>
      <t xml:space="preserve">/22 8:41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</si>
  <si>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Card1</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</si>
  <si>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</si>
  <si>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Default</t>
    </r>
    <r>
      <rPr>
        <sz val="9"/>
        <color theme="1"/>
        <rFont val="微软雅黑"/>
        <family val="2"/>
        <charset val="134"/>
      </rPr>
      <t>卡片，点击视频进行播放，视频不会自动投屏</t>
    </r>
    <r>
      <rPr>
        <sz val="9"/>
        <color theme="1"/>
        <rFont val="Calibri"/>
        <family val="2"/>
      </rPr>
      <t>.</t>
    </r>
  </si>
  <si>
    <r>
      <t>20/</t>
    </r>
    <r>
      <rPr>
        <sz val="9"/>
        <color theme="1"/>
        <rFont val="微软雅黑"/>
        <family val="2"/>
        <charset val="134"/>
      </rPr>
      <t>七月</t>
    </r>
    <r>
      <rPr>
        <sz val="9"/>
        <color theme="1"/>
        <rFont val="Calibri"/>
        <family val="2"/>
      </rPr>
      <t xml:space="preserve">/22 6:13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</si>
  <si>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】点击不可跳转的弹出消息和可跳转的弹出消息没有退出精简屏幕</t>
    </r>
  </si>
  <si>
    <r>
      <t>22/</t>
    </r>
    <r>
      <rPr>
        <sz val="9"/>
        <color theme="1"/>
        <rFont val="微软雅黑"/>
        <family val="2"/>
        <charset val="134"/>
      </rPr>
      <t>七月</t>
    </r>
    <r>
      <rPr>
        <sz val="9"/>
        <color theme="1"/>
        <rFont val="Calibri"/>
        <family val="2"/>
      </rPr>
      <t xml:space="preserve">/22 8:33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</si>
  <si>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】视频切换到下一个后，倍速</t>
    </r>
    <r>
      <rPr>
        <sz val="9"/>
        <color theme="1"/>
        <rFont val="Calibri"/>
        <family val="2"/>
      </rPr>
      <t>/</t>
    </r>
    <r>
      <rPr>
        <sz val="9"/>
        <color theme="1"/>
        <rFont val="微软雅黑"/>
        <family val="2"/>
        <charset val="134"/>
      </rPr>
      <t>选集</t>
    </r>
    <r>
      <rPr>
        <sz val="9"/>
        <color theme="1"/>
        <rFont val="Calibri"/>
        <family val="2"/>
      </rPr>
      <t>mini</t>
    </r>
    <r>
      <rPr>
        <sz val="9"/>
        <color theme="1"/>
        <rFont val="微软雅黑"/>
        <family val="2"/>
        <charset val="134"/>
      </rPr>
      <t>页会上移</t>
    </r>
    <r>
      <rPr>
        <sz val="9"/>
        <color theme="1"/>
        <rFont val="Calibri"/>
        <family val="2"/>
      </rPr>
      <t>.</t>
    </r>
  </si>
  <si>
    <r>
      <t>21/</t>
    </r>
    <r>
      <rPr>
        <sz val="9"/>
        <color theme="1"/>
        <rFont val="微软雅黑"/>
        <family val="2"/>
        <charset val="134"/>
      </rPr>
      <t>七月</t>
    </r>
    <r>
      <rPr>
        <sz val="9"/>
        <color theme="1"/>
        <rFont val="Calibri"/>
        <family val="2"/>
      </rPr>
      <t xml:space="preserve">/22 3:12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</si>
  <si>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视频时，来电</t>
    </r>
    <r>
      <rPr>
        <sz val="9"/>
        <color theme="1"/>
        <rFont val="Calibri"/>
        <family val="2"/>
      </rPr>
      <t>/</t>
    </r>
    <r>
      <rPr>
        <sz val="9"/>
        <color theme="1"/>
        <rFont val="微软雅黑"/>
        <family val="2"/>
        <charset val="134"/>
      </rPr>
      <t>去电</t>
    </r>
    <r>
      <rPr>
        <sz val="9"/>
        <color theme="1"/>
        <rFont val="Calibri"/>
        <family val="2"/>
      </rPr>
      <t>/</t>
    </r>
    <r>
      <rPr>
        <sz val="9"/>
        <color theme="1"/>
        <rFont val="微软雅黑"/>
        <family val="2"/>
        <charset val="134"/>
      </rPr>
      <t>通话时，点击</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按钮有效</t>
    </r>
    <r>
      <rPr>
        <sz val="9"/>
        <color theme="1"/>
        <rFont val="Calibri"/>
        <family val="2"/>
      </rPr>
      <t>.</t>
    </r>
    <phoneticPr fontId="10" type="noConversion"/>
  </si>
  <si>
    <r>
      <t>26/</t>
    </r>
    <r>
      <rPr>
        <sz val="9"/>
        <color theme="1"/>
        <rFont val="微软雅黑"/>
        <family val="2"/>
        <charset val="134"/>
      </rPr>
      <t>七月</t>
    </r>
    <r>
      <rPr>
        <sz val="9"/>
        <color theme="1"/>
        <rFont val="Calibri"/>
        <family val="2"/>
      </rPr>
      <t xml:space="preserve">/22 8:23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</si>
  <si>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格式的视频，视频不能播放，无任何提示</t>
    </r>
    <r>
      <rPr>
        <sz val="9"/>
        <color theme="1"/>
        <rFont val="Calibri"/>
        <family val="2"/>
      </rPr>
      <t>.</t>
    </r>
    <phoneticPr fontId="10" type="noConversion"/>
  </si>
  <si>
    <r>
      <t>20/</t>
    </r>
    <r>
      <rPr>
        <sz val="9"/>
        <color theme="1"/>
        <rFont val="微软雅黑"/>
        <family val="2"/>
        <charset val="134"/>
      </rPr>
      <t>七月</t>
    </r>
    <r>
      <rPr>
        <sz val="9"/>
        <color theme="1"/>
        <rFont val="Calibri"/>
        <family val="2"/>
      </rPr>
      <t xml:space="preserve">/22 7:55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</si>
  <si>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】点击</t>
    </r>
    <r>
      <rPr>
        <sz val="9"/>
        <color theme="1"/>
        <rFont val="Calibri"/>
        <family val="2"/>
      </rPr>
      <t>“</t>
    </r>
    <r>
      <rPr>
        <sz val="9"/>
        <color theme="1"/>
        <rFont val="微软雅黑"/>
        <family val="2"/>
        <charset val="134"/>
      </rPr>
      <t>随心看</t>
    </r>
    <r>
      <rPr>
        <sz val="9"/>
        <color theme="1"/>
        <rFont val="Calibri"/>
        <family val="2"/>
      </rPr>
      <t>”</t>
    </r>
    <r>
      <rPr>
        <sz val="9"/>
        <color theme="1"/>
        <rFont val="微软雅黑"/>
        <family val="2"/>
        <charset val="134"/>
      </rPr>
      <t>进入视频页面，爱奇艺</t>
    </r>
    <r>
      <rPr>
        <sz val="9"/>
        <color theme="1"/>
        <rFont val="Calibri"/>
        <family val="2"/>
      </rPr>
      <t>/</t>
    </r>
    <r>
      <rPr>
        <sz val="9"/>
        <color theme="1"/>
        <rFont val="微软雅黑"/>
        <family val="2"/>
        <charset val="134"/>
      </rPr>
      <t>小视频</t>
    </r>
    <r>
      <rPr>
        <sz val="9"/>
        <color theme="1"/>
        <rFont val="Calibri"/>
        <family val="2"/>
      </rPr>
      <t>/USB</t>
    </r>
    <r>
      <rPr>
        <sz val="9"/>
        <color theme="1"/>
        <rFont val="微软雅黑"/>
        <family val="2"/>
        <charset val="134"/>
      </rPr>
      <t>视频都被选中</t>
    </r>
    <r>
      <rPr>
        <sz val="9"/>
        <color theme="1"/>
        <rFont val="Calibri"/>
        <family val="2"/>
      </rPr>
      <t>.</t>
    </r>
  </si>
  <si>
    <r>
      <t>21/</t>
    </r>
    <r>
      <rPr>
        <sz val="9"/>
        <color theme="1"/>
        <rFont val="微软雅黑"/>
        <family val="2"/>
        <charset val="134"/>
      </rPr>
      <t>七月</t>
    </r>
    <r>
      <rPr>
        <sz val="9"/>
        <color theme="1"/>
        <rFont val="Calibri"/>
        <family val="2"/>
      </rPr>
      <t xml:space="preserve">/22 1:27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</si>
  <si>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屏的左侧，车速≥</t>
    </r>
    <r>
      <rPr>
        <sz val="9"/>
        <color theme="1"/>
        <rFont val="Calibri"/>
        <family val="2"/>
      </rPr>
      <t>5km/h</t>
    </r>
    <r>
      <rPr>
        <sz val="9"/>
        <color theme="1"/>
        <rFont val="微软雅黑"/>
        <family val="2"/>
        <charset val="134"/>
      </rPr>
      <t>后，视频退出播放后，后台仍旧有视频的声音</t>
    </r>
    <r>
      <rPr>
        <sz val="9"/>
        <color theme="1"/>
        <rFont val="Calibri"/>
        <family val="2"/>
      </rPr>
      <t>.</t>
    </r>
  </si>
  <si>
    <r>
      <t>23/</t>
    </r>
    <r>
      <rPr>
        <sz val="9"/>
        <color theme="1"/>
        <rFont val="微软雅黑"/>
        <family val="2"/>
        <charset val="134"/>
      </rPr>
      <t>七月</t>
    </r>
    <r>
      <rPr>
        <sz val="9"/>
        <color theme="1"/>
        <rFont val="Calibri"/>
        <family val="2"/>
      </rPr>
      <t xml:space="preserve">/22 1:17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</si>
  <si>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】播放</t>
    </r>
    <r>
      <rPr>
        <sz val="9"/>
        <color theme="1"/>
        <rFont val="Calibri"/>
        <family val="2"/>
      </rPr>
      <t>USB</t>
    </r>
    <r>
      <rPr>
        <sz val="9"/>
        <color theme="1"/>
        <rFont val="微软雅黑"/>
        <family val="2"/>
        <charset val="134"/>
      </rPr>
      <t>音乐，切换到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t>
    </r>
    <r>
      <rPr>
        <sz val="9"/>
        <color theme="1"/>
        <rFont val="Calibri"/>
        <family val="2"/>
      </rPr>
      <t>Toast</t>
    </r>
    <r>
      <rPr>
        <sz val="9"/>
        <color theme="1"/>
        <rFont val="微软雅黑"/>
        <family val="2"/>
        <charset val="134"/>
      </rPr>
      <t>提示</t>
    </r>
    <r>
      <rPr>
        <sz val="9"/>
        <color theme="1"/>
        <rFont val="Calibri"/>
        <family val="2"/>
      </rPr>
      <t>“</t>
    </r>
    <r>
      <rPr>
        <sz val="9"/>
        <color theme="1"/>
        <rFont val="微软雅黑"/>
        <family val="2"/>
        <charset val="134"/>
      </rPr>
      <t>暂无播放列表</t>
    </r>
    <r>
      <rPr>
        <sz val="9"/>
        <color theme="1"/>
        <rFont val="Calibri"/>
        <family val="2"/>
      </rPr>
      <t>”</t>
    </r>
  </si>
  <si>
    <r>
      <t>27/</t>
    </r>
    <r>
      <rPr>
        <sz val="9"/>
        <color theme="1"/>
        <rFont val="微软雅黑"/>
        <family val="2"/>
        <charset val="134"/>
      </rPr>
      <t>七月</t>
    </r>
    <r>
      <rPr>
        <sz val="9"/>
        <color theme="1"/>
        <rFont val="Calibri"/>
        <family val="2"/>
      </rPr>
      <t xml:space="preserve">/22 8:55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</si>
  <si>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视频播放中，连接未锁定儿童座椅，</t>
    </r>
    <r>
      <rPr>
        <sz val="9"/>
        <color theme="1"/>
        <rFont val="Calibri"/>
        <family val="2"/>
      </rPr>
      <t>tts</t>
    </r>
    <r>
      <rPr>
        <sz val="9"/>
        <color theme="1"/>
        <rFont val="微软雅黑"/>
        <family val="2"/>
        <charset val="134"/>
      </rPr>
      <t>播报时，视频未暂停</t>
    </r>
  </si>
  <si>
    <r>
      <t>30/</t>
    </r>
    <r>
      <rPr>
        <sz val="9"/>
        <color theme="1"/>
        <rFont val="微软雅黑"/>
        <family val="2"/>
        <charset val="134"/>
      </rPr>
      <t>七月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</si>
  <si>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】选择使用任一铃声后手机来电高概率无声</t>
    </r>
  </si>
  <si>
    <r>
      <t>01/</t>
    </r>
    <r>
      <rPr>
        <sz val="9"/>
        <color theme="1"/>
        <rFont val="微软雅黑"/>
        <family val="2"/>
        <charset val="134"/>
      </rPr>
      <t>八月</t>
    </r>
    <r>
      <rPr>
        <sz val="9"/>
        <color theme="1"/>
        <rFont val="Calibri"/>
        <family val="2"/>
      </rPr>
      <t xml:space="preserve">/22 9:16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</si>
  <si>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】播放阿拉伯文音乐，曲目显示与</t>
    </r>
    <r>
      <rPr>
        <sz val="9"/>
        <color theme="1"/>
        <rFont val="Calibri"/>
        <family val="2"/>
      </rPr>
      <t>Ui</t>
    </r>
    <r>
      <rPr>
        <sz val="9"/>
        <color theme="1"/>
        <rFont val="微软雅黑"/>
        <family val="2"/>
        <charset val="134"/>
      </rPr>
      <t>不一致</t>
    </r>
  </si>
  <si>
    <r>
      <t>30/</t>
    </r>
    <r>
      <rPr>
        <sz val="9"/>
        <color theme="1"/>
        <rFont val="微软雅黑"/>
        <family val="2"/>
        <charset val="134"/>
      </rPr>
      <t>七月</t>
    </r>
    <r>
      <rPr>
        <sz val="9"/>
        <color theme="1"/>
        <rFont val="Calibri"/>
        <family val="2"/>
      </rPr>
      <t xml:space="preserve">/22 3:57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</si>
  <si>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WMV</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</si>
  <si>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</si>
  <si>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】车机识别硬盘一直处于获取中，并且隔断时间会再次出现识别到</t>
    </r>
    <r>
      <rPr>
        <sz val="9"/>
        <color theme="1"/>
        <rFont val="Calibri"/>
        <family val="2"/>
      </rPr>
      <t>U</t>
    </r>
    <r>
      <rPr>
        <sz val="9"/>
        <color theme="1"/>
        <rFont val="微软雅黑"/>
        <family val="2"/>
        <charset val="134"/>
      </rPr>
      <t>盘</t>
    </r>
  </si>
  <si>
    <r>
      <t>02/</t>
    </r>
    <r>
      <rPr>
        <sz val="9"/>
        <color theme="1"/>
        <rFont val="微软雅黑"/>
        <family val="2"/>
        <charset val="134"/>
      </rPr>
      <t>八月</t>
    </r>
    <r>
      <rPr>
        <sz val="9"/>
        <color theme="1"/>
        <rFont val="Calibri"/>
        <family val="2"/>
      </rPr>
      <t xml:space="preserve">/22 1:36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</si>
  <si>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】副驾蓝牙耳机设置页面与和</t>
    </r>
    <r>
      <rPr>
        <sz val="9"/>
        <color theme="1"/>
        <rFont val="Calibri"/>
        <family val="2"/>
      </rPr>
      <t>UI</t>
    </r>
    <r>
      <rPr>
        <sz val="9"/>
        <color theme="1"/>
        <rFont val="微软雅黑"/>
        <family val="2"/>
        <charset val="134"/>
      </rPr>
      <t>不一致</t>
    </r>
    <r>
      <rPr>
        <sz val="9"/>
        <color theme="1"/>
        <rFont val="Calibri"/>
        <family val="2"/>
      </rPr>
      <t>.</t>
    </r>
    <phoneticPr fontId="10" type="noConversion"/>
  </si>
  <si>
    <r>
      <t>25/</t>
    </r>
    <r>
      <rPr>
        <sz val="9"/>
        <color theme="1"/>
        <rFont val="微软雅黑"/>
        <family val="2"/>
        <charset val="134"/>
      </rPr>
      <t>七月</t>
    </r>
    <r>
      <rPr>
        <sz val="9"/>
        <color theme="1"/>
        <rFont val="Calibri"/>
        <family val="2"/>
      </rPr>
      <t xml:space="preserve">/22 7:04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</si>
  <si>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】车载热点打开有延迟</t>
    </r>
  </si>
  <si>
    <r>
      <t>27/</t>
    </r>
    <r>
      <rPr>
        <sz val="9"/>
        <color theme="1"/>
        <rFont val="微软雅黑"/>
        <family val="2"/>
        <charset val="134"/>
      </rPr>
      <t>七月</t>
    </r>
    <r>
      <rPr>
        <sz val="9"/>
        <color theme="1"/>
        <rFont val="Calibri"/>
        <family val="2"/>
      </rPr>
      <t xml:space="preserve">/22 10:22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</si>
  <si>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MPG</t>
    </r>
    <r>
      <rPr>
        <sz val="9"/>
        <color theme="1"/>
        <rFont val="微软雅黑"/>
        <family val="2"/>
        <charset val="134"/>
      </rPr>
      <t>格式的视频无法播放</t>
    </r>
  </si>
  <si>
    <r>
      <t>01/</t>
    </r>
    <r>
      <rPr>
        <sz val="9"/>
        <color theme="1"/>
        <rFont val="微软雅黑"/>
        <family val="2"/>
        <charset val="134"/>
      </rPr>
      <t>八月</t>
    </r>
    <r>
      <rPr>
        <sz val="9"/>
        <color theme="1"/>
        <rFont val="Calibri"/>
        <family val="2"/>
      </rPr>
      <t xml:space="preserve">/22 7:48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</si>
  <si>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】爱国者</t>
    </r>
    <r>
      <rPr>
        <sz val="9"/>
        <color theme="1"/>
        <rFont val="Calibri"/>
        <family val="2"/>
      </rPr>
      <t>U</t>
    </r>
    <r>
      <rPr>
        <sz val="9"/>
        <color theme="1"/>
        <rFont val="微软雅黑"/>
        <family val="2"/>
        <charset val="134"/>
      </rPr>
      <t>盘无法被车机识别到</t>
    </r>
  </si>
  <si>
    <r>
      <t>01/</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</si>
  <si>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】播放音乐时，长按方控</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按钮无反应，无法快退快进</t>
    </r>
    <r>
      <rPr>
        <sz val="9"/>
        <color theme="1"/>
        <rFont val="Calibri"/>
        <family val="2"/>
      </rPr>
      <t>.</t>
    </r>
  </si>
  <si>
    <r>
      <t>25/</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</si>
  <si>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】密码、名称等输入操作时界面会跳转</t>
    </r>
  </si>
  <si>
    <r>
      <t>20/</t>
    </r>
    <r>
      <rPr>
        <sz val="9"/>
        <color theme="1"/>
        <rFont val="微软雅黑"/>
        <family val="2"/>
        <charset val="134"/>
      </rPr>
      <t>七月</t>
    </r>
    <r>
      <rPr>
        <sz val="9"/>
        <color theme="1"/>
        <rFont val="Calibri"/>
        <family val="2"/>
      </rPr>
      <t xml:space="preserve">/22 7:03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</si>
  <si>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 Phone</t>
    </r>
    <r>
      <rPr>
        <sz val="9"/>
        <color theme="1"/>
        <rFont val="微软雅黑"/>
        <family val="2"/>
        <charset val="134"/>
      </rPr>
      <t>】【</t>
    </r>
    <r>
      <rPr>
        <sz val="9"/>
        <color theme="1"/>
        <rFont val="Calibri"/>
        <family val="2"/>
      </rPr>
      <t>1/5</t>
    </r>
    <r>
      <rPr>
        <sz val="9"/>
        <color theme="1"/>
        <rFont val="微软雅黑"/>
        <family val="2"/>
        <charset val="134"/>
      </rPr>
      <t>】蓝牙电话呼出呼入若干个电话，蓝牙电话界面显示个数仍为</t>
    </r>
    <r>
      <rPr>
        <sz val="9"/>
        <color theme="1"/>
        <rFont val="Calibri"/>
        <family val="2"/>
      </rPr>
      <t>1</t>
    </r>
  </si>
  <si>
    <r>
      <t>30/</t>
    </r>
    <r>
      <rPr>
        <sz val="9"/>
        <color theme="1"/>
        <rFont val="微软雅黑"/>
        <family val="2"/>
        <charset val="134"/>
      </rPr>
      <t>七月</t>
    </r>
    <r>
      <rPr>
        <sz val="9"/>
        <color theme="1"/>
        <rFont val="Calibri"/>
        <family val="2"/>
      </rPr>
      <t xml:space="preserve">/22 10:21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</si>
  <si>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】车载热点设备管理界面打开无加载界面</t>
    </r>
  </si>
  <si>
    <r>
      <t>27/</t>
    </r>
    <r>
      <rPr>
        <sz val="9"/>
        <color theme="1"/>
        <rFont val="微软雅黑"/>
        <family val="2"/>
        <charset val="134"/>
      </rPr>
      <t>七月</t>
    </r>
    <r>
      <rPr>
        <sz val="9"/>
        <color theme="1"/>
        <rFont val="Calibri"/>
        <family val="2"/>
      </rPr>
      <t xml:space="preserve">/22 10:29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</si>
  <si>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】插入有</t>
    </r>
    <r>
      <rPr>
        <sz val="9"/>
        <color theme="1"/>
        <rFont val="Calibri"/>
        <family val="2"/>
      </rPr>
      <t>65537</t>
    </r>
    <r>
      <rPr>
        <sz val="9"/>
        <color theme="1"/>
        <rFont val="微软雅黑"/>
        <family val="2"/>
        <charset val="134"/>
      </rPr>
      <t>个文件，</t>
    </r>
    <r>
      <rPr>
        <sz val="9"/>
        <color theme="1"/>
        <rFont val="Calibri"/>
        <family val="2"/>
      </rPr>
      <t>1025</t>
    </r>
    <r>
      <rPr>
        <sz val="9"/>
        <color theme="1"/>
        <rFont val="微软雅黑"/>
        <family val="2"/>
        <charset val="134"/>
      </rPr>
      <t>个文件夹的</t>
    </r>
    <r>
      <rPr>
        <sz val="9"/>
        <color theme="1"/>
        <rFont val="Calibri"/>
        <family val="2"/>
      </rPr>
      <t>U</t>
    </r>
    <r>
      <rPr>
        <sz val="9"/>
        <color theme="1"/>
        <rFont val="微软雅黑"/>
        <family val="2"/>
        <charset val="134"/>
      </rPr>
      <t>盘的</t>
    </r>
    <r>
      <rPr>
        <sz val="9"/>
        <color theme="1"/>
        <rFont val="Calibri"/>
        <family val="2"/>
      </rPr>
      <t>U</t>
    </r>
    <r>
      <rPr>
        <sz val="9"/>
        <color theme="1"/>
        <rFont val="微软雅黑"/>
        <family val="2"/>
        <charset val="134"/>
      </rPr>
      <t>盘，</t>
    </r>
    <r>
      <rPr>
        <sz val="9"/>
        <color theme="1"/>
        <rFont val="Calibri"/>
        <family val="2"/>
      </rPr>
      <t>1</t>
    </r>
    <r>
      <rPr>
        <sz val="9"/>
        <color theme="1"/>
        <rFont val="微软雅黑"/>
        <family val="2"/>
        <charset val="134"/>
      </rPr>
      <t>个小时后，</t>
    </r>
    <r>
      <rPr>
        <sz val="9"/>
        <color theme="1"/>
        <rFont val="Calibri"/>
        <family val="2"/>
      </rPr>
      <t>USB</t>
    </r>
    <r>
      <rPr>
        <sz val="9"/>
        <color theme="1"/>
        <rFont val="微软雅黑"/>
        <family val="2"/>
        <charset val="134"/>
      </rPr>
      <t>音乐无法加载成功，音乐界面闪退</t>
    </r>
    <r>
      <rPr>
        <sz val="9"/>
        <color theme="1"/>
        <rFont val="Calibri"/>
        <family val="2"/>
      </rPr>
      <t>.</t>
    </r>
  </si>
  <si>
    <r>
      <t>22/</t>
    </r>
    <r>
      <rPr>
        <sz val="9"/>
        <color theme="1"/>
        <rFont val="微软雅黑"/>
        <family val="2"/>
        <charset val="134"/>
      </rPr>
      <t>七月</t>
    </r>
    <r>
      <rPr>
        <sz val="9"/>
        <color theme="1"/>
        <rFont val="Calibri"/>
        <family val="2"/>
      </rPr>
      <t xml:space="preserve">/22 7:57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</si>
  <si>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</si>
  <si>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</si>
  <si>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】【工程模式】【偶现】拷贝出来的</t>
    </r>
    <r>
      <rPr>
        <sz val="9"/>
        <color theme="1"/>
        <rFont val="Calibri"/>
        <family val="2"/>
      </rPr>
      <t>log</t>
    </r>
    <r>
      <rPr>
        <sz val="9"/>
        <color theme="1"/>
        <rFont val="微软雅黑"/>
        <family val="2"/>
        <charset val="134"/>
      </rPr>
      <t>文件为损坏文件</t>
    </r>
  </si>
  <si>
    <r>
      <t>22/</t>
    </r>
    <r>
      <rPr>
        <sz val="9"/>
        <color theme="1"/>
        <rFont val="微软雅黑"/>
        <family val="2"/>
        <charset val="134"/>
      </rPr>
      <t>七月</t>
    </r>
    <r>
      <rPr>
        <sz val="9"/>
        <color theme="1"/>
        <rFont val="Calibri"/>
        <family val="2"/>
      </rPr>
      <t xml:space="preserve">/22 5:08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</si>
  <si>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</si>
  <si>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</si>
  <si>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subwoofer</t>
    </r>
    <r>
      <rPr>
        <sz val="9"/>
        <color theme="1"/>
        <rFont val="微软雅黑"/>
        <family val="2"/>
        <charset val="134"/>
      </rPr>
      <t>中可以输出高音音频</t>
    </r>
    <r>
      <rPr>
        <sz val="9"/>
        <color theme="1"/>
        <rFont val="Calibri"/>
        <family val="2"/>
      </rPr>
      <t>.</t>
    </r>
  </si>
  <si>
    <r>
      <t>28/</t>
    </r>
    <r>
      <rPr>
        <sz val="9"/>
        <color theme="1"/>
        <rFont val="微软雅黑"/>
        <family val="2"/>
        <charset val="134"/>
      </rPr>
      <t>七月</t>
    </r>
    <r>
      <rPr>
        <sz val="9"/>
        <color theme="1"/>
        <rFont val="Calibri"/>
        <family val="2"/>
      </rPr>
      <t xml:space="preserve">/22 1:40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</si>
  <si>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】视频在</t>
    </r>
    <r>
      <rPr>
        <sz val="9"/>
        <color theme="1"/>
        <rFont val="Calibri"/>
        <family val="2"/>
      </rPr>
      <t>panoR</t>
    </r>
    <r>
      <rPr>
        <sz val="9"/>
        <color theme="1"/>
        <rFont val="微软雅黑"/>
        <family val="2"/>
        <charset val="134"/>
      </rPr>
      <t>半屏暂停时按钮位置偏移</t>
    </r>
  </si>
  <si>
    <r>
      <t>22/</t>
    </r>
    <r>
      <rPr>
        <sz val="9"/>
        <color theme="1"/>
        <rFont val="微软雅黑"/>
        <family val="2"/>
        <charset val="134"/>
      </rPr>
      <t>七月</t>
    </r>
    <r>
      <rPr>
        <sz val="9"/>
        <color theme="1"/>
        <rFont val="Calibri"/>
        <family val="2"/>
      </rPr>
      <t xml:space="preserve">/22 2:43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</si>
  <si>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视频，点击损坏视频，提示框一直闪</t>
    </r>
  </si>
  <si>
    <r>
      <t>01/</t>
    </r>
    <r>
      <rPr>
        <sz val="9"/>
        <color theme="1"/>
        <rFont val="微软雅黑"/>
        <family val="2"/>
        <charset val="134"/>
      </rPr>
      <t>八月</t>
    </r>
    <r>
      <rPr>
        <sz val="9"/>
        <color theme="1"/>
        <rFont val="Calibri"/>
        <family val="2"/>
      </rPr>
      <t xml:space="preserve">/22 4:06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</si>
  <si>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】语音设置点击全部重置按钮会语音提示一键唤醒对话已打开</t>
    </r>
    <r>
      <rPr>
        <sz val="9"/>
        <color theme="1"/>
        <rFont val="Calibri"/>
        <family val="2"/>
      </rPr>
      <t>...</t>
    </r>
  </si>
  <si>
    <r>
      <t>01/</t>
    </r>
    <r>
      <rPr>
        <sz val="9"/>
        <color theme="1"/>
        <rFont val="微软雅黑"/>
        <family val="2"/>
        <charset val="134"/>
      </rPr>
      <t>八月</t>
    </r>
    <r>
      <rPr>
        <sz val="9"/>
        <color theme="1"/>
        <rFont val="Calibri"/>
        <family val="2"/>
      </rPr>
      <t xml:space="preserve">/22 9:12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</si>
  <si>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】没有道路救援的</t>
    </r>
    <r>
      <rPr>
        <sz val="9"/>
        <color theme="1"/>
        <rFont val="Calibri"/>
        <family val="2"/>
      </rPr>
      <t>card</t>
    </r>
  </si>
  <si>
    <r>
      <t>02/</t>
    </r>
    <r>
      <rPr>
        <sz val="9"/>
        <color theme="1"/>
        <rFont val="微软雅黑"/>
        <family val="2"/>
        <charset val="134"/>
      </rPr>
      <t>八月</t>
    </r>
    <r>
      <rPr>
        <sz val="9"/>
        <color theme="1"/>
        <rFont val="Calibri"/>
        <family val="2"/>
      </rPr>
      <t xml:space="preserve">/22 9:42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</si>
  <si>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】硬按键唤醒语音会没有粒子特效显示</t>
    </r>
  </si>
  <si>
    <r>
      <t>02/</t>
    </r>
    <r>
      <rPr>
        <sz val="9"/>
        <color theme="1"/>
        <rFont val="微软雅黑"/>
        <family val="2"/>
        <charset val="134"/>
      </rPr>
      <t>八月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</si>
  <si>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】车机无法识别硬盘</t>
    </r>
    <r>
      <rPr>
        <sz val="9"/>
        <color theme="1"/>
        <rFont val="Calibri"/>
        <family val="2"/>
      </rPr>
      <t>.</t>
    </r>
  </si>
  <si>
    <r>
      <t>23/</t>
    </r>
    <r>
      <rPr>
        <sz val="9"/>
        <color theme="1"/>
        <rFont val="微软雅黑"/>
        <family val="2"/>
        <charset val="134"/>
      </rPr>
      <t>七月</t>
    </r>
    <r>
      <rPr>
        <sz val="9"/>
        <color theme="1"/>
        <rFont val="Calibri"/>
        <family val="2"/>
      </rPr>
      <t xml:space="preserve">/22 8:37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</si>
  <si>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】乱码的</t>
    </r>
    <r>
      <rPr>
        <sz val="9"/>
        <color theme="1"/>
        <rFont val="Calibri"/>
        <family val="2"/>
      </rPr>
      <t>USB</t>
    </r>
    <r>
      <rPr>
        <sz val="9"/>
        <color theme="1"/>
        <rFont val="微软雅黑"/>
        <family val="2"/>
        <charset val="134"/>
      </rPr>
      <t>音乐显示异常</t>
    </r>
    <r>
      <rPr>
        <sz val="9"/>
        <color theme="1"/>
        <rFont val="Calibri"/>
        <family val="2"/>
      </rPr>
      <t>.</t>
    </r>
  </si>
  <si>
    <r>
      <t>20/</t>
    </r>
    <r>
      <rPr>
        <sz val="9"/>
        <color theme="1"/>
        <rFont val="微软雅黑"/>
        <family val="2"/>
        <charset val="134"/>
      </rPr>
      <t>七月</t>
    </r>
    <r>
      <rPr>
        <sz val="9"/>
        <color theme="1"/>
        <rFont val="Calibri"/>
        <family val="2"/>
      </rPr>
      <t xml:space="preserve">/22 4:53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</si>
  <si>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SidePrkSnsL1_D_Stat=9~13</t>
    </r>
    <r>
      <rPr>
        <sz val="9"/>
        <color theme="1"/>
        <rFont val="微软雅黑"/>
        <family val="2"/>
        <charset val="134"/>
      </rPr>
      <t>，部分区域的雷达色块消失</t>
    </r>
  </si>
  <si>
    <r>
      <t>30/</t>
    </r>
    <r>
      <rPr>
        <sz val="9"/>
        <color theme="1"/>
        <rFont val="微软雅黑"/>
        <family val="2"/>
        <charset val="134"/>
      </rPr>
      <t>七月</t>
    </r>
    <r>
      <rPr>
        <sz val="9"/>
        <color theme="1"/>
        <rFont val="Calibri"/>
        <family val="2"/>
      </rPr>
      <t xml:space="preserve">/22 5:32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</si>
  <si>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】儿童座椅未锁定状态没有</t>
    </r>
    <r>
      <rPr>
        <sz val="9"/>
        <color theme="1"/>
        <rFont val="Calibri"/>
        <family val="2"/>
      </rPr>
      <t>tts</t>
    </r>
    <r>
      <rPr>
        <sz val="9"/>
        <color theme="1"/>
        <rFont val="微软雅黑"/>
        <family val="2"/>
        <charset val="134"/>
      </rPr>
      <t>播报音</t>
    </r>
  </si>
  <si>
    <r>
      <t>01/</t>
    </r>
    <r>
      <rPr>
        <sz val="9"/>
        <color theme="1"/>
        <rFont val="微软雅黑"/>
        <family val="2"/>
        <charset val="134"/>
      </rPr>
      <t>八月</t>
    </r>
    <r>
      <rPr>
        <sz val="9"/>
        <color theme="1"/>
        <rFont val="Calibri"/>
        <family val="2"/>
      </rPr>
      <t xml:space="preserve">/22 9:53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</si>
  <si>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音乐播放中，重启，音乐会播一声后停止，再次播放</t>
    </r>
  </si>
  <si>
    <r>
      <t>01/</t>
    </r>
    <r>
      <rPr>
        <sz val="9"/>
        <color theme="1"/>
        <rFont val="微软雅黑"/>
        <family val="2"/>
        <charset val="134"/>
      </rPr>
      <t>八月</t>
    </r>
    <r>
      <rPr>
        <sz val="9"/>
        <color theme="1"/>
        <rFont val="Calibri"/>
        <family val="2"/>
      </rPr>
      <t xml:space="preserve">/22 4:20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</si>
  <si>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】点击关闭按键音开关按钮时没有触摸提示音响起</t>
    </r>
  </si>
  <si>
    <r>
      <t>01/</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</si>
  <si>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】配置成</t>
    </r>
    <r>
      <rPr>
        <sz val="9"/>
        <color theme="1"/>
        <rFont val="Calibri"/>
        <family val="2"/>
      </rPr>
      <t>Revel</t>
    </r>
    <r>
      <rPr>
        <sz val="9"/>
        <color theme="1"/>
        <rFont val="微软雅黑"/>
        <family val="2"/>
        <charset val="134"/>
      </rPr>
      <t>，音效设置中</t>
    </r>
    <r>
      <rPr>
        <sz val="9"/>
        <color theme="1"/>
        <rFont val="Calibri"/>
        <family val="2"/>
      </rPr>
      <t>3D Surround</t>
    </r>
    <r>
      <rPr>
        <sz val="9"/>
        <color theme="1"/>
        <rFont val="微软雅黑"/>
        <family val="2"/>
        <charset val="134"/>
      </rPr>
      <t>选中子选项后返回首页再次进入</t>
    </r>
    <r>
      <rPr>
        <sz val="9"/>
        <color theme="1"/>
        <rFont val="Calibri"/>
        <family val="2"/>
      </rPr>
      <t>3D Surround</t>
    </r>
    <r>
      <rPr>
        <sz val="9"/>
        <color theme="1"/>
        <rFont val="微软雅黑"/>
        <family val="2"/>
        <charset val="134"/>
      </rPr>
      <t>，子选项未被选中</t>
    </r>
    <r>
      <rPr>
        <sz val="9"/>
        <color theme="1"/>
        <rFont val="Calibri"/>
        <family val="2"/>
      </rPr>
      <t>.</t>
    </r>
  </si>
  <si>
    <r>
      <t>30/</t>
    </r>
    <r>
      <rPr>
        <sz val="9"/>
        <color theme="1"/>
        <rFont val="微软雅黑"/>
        <family val="2"/>
        <charset val="134"/>
      </rPr>
      <t>七月</t>
    </r>
    <r>
      <rPr>
        <sz val="9"/>
        <color theme="1"/>
        <rFont val="Calibri"/>
        <family val="2"/>
      </rPr>
      <t xml:space="preserve">/22 1:21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</si>
  <si>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】固定车速，通话中</t>
    </r>
    <r>
      <rPr>
        <sz val="9"/>
        <color theme="1"/>
        <rFont val="Calibri"/>
        <family val="2"/>
      </rPr>
      <t>/</t>
    </r>
    <r>
      <rPr>
        <sz val="9"/>
        <color theme="1"/>
        <rFont val="微软雅黑"/>
        <family val="2"/>
        <charset val="134"/>
      </rPr>
      <t>来电铃声</t>
    </r>
    <r>
      <rPr>
        <sz val="9"/>
        <color theme="1"/>
        <rFont val="Calibri"/>
        <family val="2"/>
      </rPr>
      <t>/</t>
    </r>
    <r>
      <rPr>
        <sz val="9"/>
        <color theme="1"/>
        <rFont val="微软雅黑"/>
        <family val="2"/>
        <charset val="134"/>
      </rPr>
      <t>去电铃声时，调节车速音量调整中的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</si>
  <si>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7:29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</si>
  <si>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t>
    </r>
    <r>
      <rPr>
        <sz val="9"/>
        <color theme="1"/>
        <rFont val="Calibri"/>
        <family val="2"/>
      </rPr>
      <t>VR</t>
    </r>
    <r>
      <rPr>
        <sz val="9"/>
        <color theme="1"/>
        <rFont val="微软雅黑"/>
        <family val="2"/>
        <charset val="134"/>
      </rPr>
      <t>播报时时，调节车速音量调整中的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</si>
  <si>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8:05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</si>
  <si>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】外置功放，通话时，导航播报，电话的声音会变小</t>
    </r>
    <r>
      <rPr>
        <sz val="9"/>
        <color theme="1"/>
        <rFont val="Calibri"/>
        <family val="2"/>
      </rPr>
      <t>.</t>
    </r>
  </si>
  <si>
    <r>
      <t>30/</t>
    </r>
    <r>
      <rPr>
        <sz val="9"/>
        <color theme="1"/>
        <rFont val="微软雅黑"/>
        <family val="2"/>
        <charset val="134"/>
      </rPr>
      <t>七月</t>
    </r>
    <r>
      <rPr>
        <sz val="9"/>
        <color theme="1"/>
        <rFont val="Calibri"/>
        <family val="2"/>
      </rPr>
      <t xml:space="preserve">/22 2:23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</si>
  <si>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】外置功放，导航的声音偏小</t>
    </r>
    <r>
      <rPr>
        <sz val="9"/>
        <color theme="1"/>
        <rFont val="Calibri"/>
        <family val="2"/>
      </rPr>
      <t>.</t>
    </r>
  </si>
  <si>
    <r>
      <t>30/</t>
    </r>
    <r>
      <rPr>
        <sz val="9"/>
        <color theme="1"/>
        <rFont val="微软雅黑"/>
        <family val="2"/>
        <charset val="134"/>
      </rPr>
      <t>七月</t>
    </r>
    <r>
      <rPr>
        <sz val="9"/>
        <color theme="1"/>
        <rFont val="Calibri"/>
        <family val="2"/>
      </rPr>
      <t xml:space="preserve">/22 4:13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</si>
  <si>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】手机连接热点后首次进入已连接的设备不显示设备名，首次移入黑名单也不会显示在黑名单列表中</t>
    </r>
  </si>
  <si>
    <r>
      <t>27/</t>
    </r>
    <r>
      <rPr>
        <sz val="9"/>
        <color theme="1"/>
        <rFont val="微软雅黑"/>
        <family val="2"/>
        <charset val="134"/>
      </rPr>
      <t>七月</t>
    </r>
    <r>
      <rPr>
        <sz val="9"/>
        <color theme="1"/>
        <rFont val="Calibri"/>
        <family val="2"/>
      </rPr>
      <t xml:space="preserve">/22 11:00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</si>
  <si>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】平衡</t>
    </r>
    <r>
      <rPr>
        <sz val="9"/>
        <color theme="1"/>
        <rFont val="Calibri"/>
        <family val="2"/>
      </rPr>
      <t>/</t>
    </r>
    <r>
      <rPr>
        <sz val="9"/>
        <color theme="1"/>
        <rFont val="微软雅黑"/>
        <family val="2"/>
        <charset val="134"/>
      </rPr>
      <t>衰减非默认时，点击</t>
    </r>
    <r>
      <rPr>
        <sz val="9"/>
        <color theme="1"/>
        <rFont val="Calibri"/>
        <family val="2"/>
      </rPr>
      <t>“</t>
    </r>
    <r>
      <rPr>
        <sz val="9"/>
        <color theme="1"/>
        <rFont val="微软雅黑"/>
        <family val="2"/>
        <charset val="134"/>
      </rPr>
      <t>重置</t>
    </r>
    <r>
      <rPr>
        <sz val="9"/>
        <color theme="1"/>
        <rFont val="Calibri"/>
        <family val="2"/>
      </rPr>
      <t>”</t>
    </r>
    <r>
      <rPr>
        <sz val="9"/>
        <color theme="1"/>
        <rFont val="微软雅黑"/>
        <family val="2"/>
        <charset val="134"/>
      </rPr>
      <t>后退出</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页面，再次进入</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界面后，显示非默认状态</t>
    </r>
    <r>
      <rPr>
        <sz val="9"/>
        <color theme="1"/>
        <rFont val="Calibri"/>
        <family val="2"/>
      </rPr>
      <t>.</t>
    </r>
  </si>
  <si>
    <r>
      <t>29/</t>
    </r>
    <r>
      <rPr>
        <sz val="9"/>
        <color theme="1"/>
        <rFont val="微软雅黑"/>
        <family val="2"/>
        <charset val="134"/>
      </rPr>
      <t>七月</t>
    </r>
    <r>
      <rPr>
        <sz val="9"/>
        <color theme="1"/>
        <rFont val="Calibri"/>
        <family val="2"/>
      </rPr>
      <t xml:space="preserve">/22 2:48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</si>
  <si>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】退出</t>
    </r>
    <r>
      <rPr>
        <sz val="9"/>
        <color theme="1"/>
        <rFont val="Calibri"/>
        <family val="2"/>
      </rPr>
      <t>AUTO</t>
    </r>
    <r>
      <rPr>
        <sz val="9"/>
        <color theme="1"/>
        <rFont val="微软雅黑"/>
        <family val="2"/>
        <charset val="134"/>
      </rPr>
      <t>后，调节风量，风量条出现跳变现象</t>
    </r>
  </si>
  <si>
    <r>
      <t>28/</t>
    </r>
    <r>
      <rPr>
        <sz val="9"/>
        <color theme="1"/>
        <rFont val="微软雅黑"/>
        <family val="2"/>
        <charset val="134"/>
      </rPr>
      <t>七月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</si>
  <si>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】调节风量关闭空调后，风量显示为最大风量</t>
    </r>
  </si>
  <si>
    <r>
      <t>28/</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</si>
  <si>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】车速补偿功能无效</t>
    </r>
  </si>
  <si>
    <r>
      <t>22/</t>
    </r>
    <r>
      <rPr>
        <sz val="9"/>
        <color theme="1"/>
        <rFont val="微软雅黑"/>
        <family val="2"/>
        <charset val="134"/>
      </rPr>
      <t>七月</t>
    </r>
    <r>
      <rPr>
        <sz val="9"/>
        <color theme="1"/>
        <rFont val="Calibri"/>
        <family val="2"/>
      </rPr>
      <t xml:space="preserve">/22 9:09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</si>
  <si>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】驾驶模式切换过慢</t>
    </r>
  </si>
  <si>
    <r>
      <t>27/</t>
    </r>
    <r>
      <rPr>
        <sz val="9"/>
        <color theme="1"/>
        <rFont val="微软雅黑"/>
        <family val="2"/>
        <charset val="134"/>
      </rPr>
      <t>七月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</si>
  <si>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t>
    </r>
    <r>
      <rPr>
        <sz val="9"/>
        <color theme="1"/>
        <rFont val="Calibri"/>
        <family val="2"/>
      </rPr>
      <t>3/5</t>
    </r>
    <r>
      <rPr>
        <sz val="9"/>
        <color theme="1"/>
        <rFont val="微软雅黑"/>
        <family val="2"/>
        <charset val="134"/>
      </rPr>
      <t>】</t>
    </r>
    <r>
      <rPr>
        <sz val="9"/>
        <color theme="1"/>
        <rFont val="Calibri"/>
        <family val="2"/>
      </rPr>
      <t>707</t>
    </r>
    <r>
      <rPr>
        <sz val="9"/>
        <color theme="1"/>
        <rFont val="微软雅黑"/>
        <family val="2"/>
        <charset val="134"/>
      </rPr>
      <t>刷低配车型后，连续点击语音设置中的重置按钮，语音播报无法选择模式</t>
    </r>
  </si>
  <si>
    <r>
      <t>23/</t>
    </r>
    <r>
      <rPr>
        <sz val="9"/>
        <color theme="1"/>
        <rFont val="微软雅黑"/>
        <family val="2"/>
        <charset val="134"/>
      </rPr>
      <t>七月</t>
    </r>
    <r>
      <rPr>
        <sz val="9"/>
        <color theme="1"/>
        <rFont val="Calibri"/>
        <family val="2"/>
      </rPr>
      <t xml:space="preserve">/22 2:35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</si>
  <si>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】切换主题后，再进运输模式，没有运输模式提示</t>
    </r>
  </si>
  <si>
    <r>
      <t>27/</t>
    </r>
    <r>
      <rPr>
        <sz val="9"/>
        <color theme="1"/>
        <rFont val="微软雅黑"/>
        <family val="2"/>
        <charset val="134"/>
      </rPr>
      <t>七月</t>
    </r>
    <r>
      <rPr>
        <sz val="9"/>
        <color theme="1"/>
        <rFont val="Calibri"/>
        <family val="2"/>
      </rPr>
      <t xml:space="preserve">/22 3:44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</si>
  <si>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loadeshed</t>
    </r>
    <r>
      <rPr>
        <sz val="9"/>
        <color theme="1"/>
        <rFont val="微软雅黑"/>
        <family val="2"/>
        <charset val="134"/>
      </rPr>
      <t>时没有关声音断外设</t>
    </r>
    <phoneticPr fontId="10" type="noConversion"/>
  </si>
  <si>
    <r>
      <t>22/</t>
    </r>
    <r>
      <rPr>
        <sz val="9"/>
        <color theme="1"/>
        <rFont val="微软雅黑"/>
        <family val="2"/>
        <charset val="134"/>
      </rPr>
      <t>七月</t>
    </r>
    <r>
      <rPr>
        <sz val="9"/>
        <color theme="1"/>
        <rFont val="Calibri"/>
        <family val="2"/>
      </rPr>
      <t xml:space="preserve">/22 8:22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</si>
  <si>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3/5</t>
    </r>
    <r>
      <rPr>
        <sz val="9"/>
        <color theme="1"/>
        <rFont val="微软雅黑"/>
        <family val="2"/>
        <charset val="134"/>
      </rPr>
      <t>】播放蓝牙音乐时，副驾随心听切源，蓝牙音乐卡顿</t>
    </r>
  </si>
  <si>
    <r>
      <t>23/</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</si>
  <si>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】唤醒</t>
    </r>
    <r>
      <rPr>
        <sz val="9"/>
        <color theme="1"/>
        <rFont val="Calibri"/>
        <family val="2"/>
      </rPr>
      <t>VR</t>
    </r>
    <r>
      <rPr>
        <sz val="9"/>
        <color theme="1"/>
        <rFont val="微软雅黑"/>
        <family val="2"/>
        <charset val="134"/>
      </rPr>
      <t>执行语音操作结束后，</t>
    </r>
    <r>
      <rPr>
        <sz val="9"/>
        <color theme="1"/>
        <rFont val="Calibri"/>
        <family val="2"/>
      </rPr>
      <t>DLNA</t>
    </r>
    <r>
      <rPr>
        <sz val="9"/>
        <color theme="1"/>
        <rFont val="微软雅黑"/>
        <family val="2"/>
        <charset val="134"/>
      </rPr>
      <t>音源被压制不能恢复，调节音量也无效</t>
    </r>
    <phoneticPr fontId="10" type="noConversion"/>
  </si>
  <si>
    <r>
      <t>25/</t>
    </r>
    <r>
      <rPr>
        <sz val="9"/>
        <color theme="1"/>
        <rFont val="微软雅黑"/>
        <family val="2"/>
        <charset val="134"/>
      </rPr>
      <t>七月</t>
    </r>
    <r>
      <rPr>
        <sz val="9"/>
        <color theme="1"/>
        <rFont val="Calibri"/>
        <family val="2"/>
      </rPr>
      <t xml:space="preserve">/22 8:21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</si>
  <si>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】首页随心看</t>
    </r>
    <r>
      <rPr>
        <sz val="9"/>
        <color theme="1"/>
        <rFont val="Calibri"/>
        <family val="2"/>
      </rPr>
      <t>Widget</t>
    </r>
    <r>
      <rPr>
        <sz val="9"/>
        <color theme="1"/>
        <rFont val="微软雅黑"/>
        <family val="2"/>
        <charset val="134"/>
      </rPr>
      <t>显示与</t>
    </r>
    <r>
      <rPr>
        <sz val="9"/>
        <color theme="1"/>
        <rFont val="Calibri"/>
        <family val="2"/>
      </rPr>
      <t>UI</t>
    </r>
    <r>
      <rPr>
        <sz val="9"/>
        <color theme="1"/>
        <rFont val="微软雅黑"/>
        <family val="2"/>
        <charset val="134"/>
      </rPr>
      <t>不符</t>
    </r>
    <r>
      <rPr>
        <sz val="9"/>
        <color theme="1"/>
        <rFont val="Calibri"/>
        <family val="2"/>
      </rPr>
      <t>.</t>
    </r>
  </si>
  <si>
    <r>
      <t>20/</t>
    </r>
    <r>
      <rPr>
        <sz val="9"/>
        <color theme="1"/>
        <rFont val="微软雅黑"/>
        <family val="2"/>
        <charset val="134"/>
      </rPr>
      <t>七月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</si>
  <si>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播放</t>
    </r>
    <r>
      <rPr>
        <sz val="9"/>
        <color theme="1"/>
        <rFont val="Calibri"/>
        <family val="2"/>
      </rPr>
      <t>/</t>
    </r>
    <r>
      <rPr>
        <sz val="9"/>
        <color theme="1"/>
        <rFont val="微软雅黑"/>
        <family val="2"/>
        <charset val="134"/>
      </rPr>
      <t>暂停、上一首、下一首</t>
    </r>
    <r>
      <rPr>
        <sz val="9"/>
        <color theme="1"/>
        <rFont val="Calibri"/>
        <family val="2"/>
      </rPr>
      <t>icon</t>
    </r>
    <r>
      <rPr>
        <sz val="9"/>
        <color theme="1"/>
        <rFont val="微软雅黑"/>
        <family val="2"/>
        <charset val="134"/>
      </rPr>
      <t>位置偏下，播放时进度条会遮盖</t>
    </r>
  </si>
  <si>
    <r>
      <t>25/</t>
    </r>
    <r>
      <rPr>
        <sz val="9"/>
        <color theme="1"/>
        <rFont val="微软雅黑"/>
        <family val="2"/>
        <charset val="134"/>
      </rPr>
      <t>七月</t>
    </r>
    <r>
      <rPr>
        <sz val="9"/>
        <color theme="1"/>
        <rFont val="Calibri"/>
        <family val="2"/>
      </rPr>
      <t xml:space="preserve">/22 5:21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</si>
  <si>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未在播放时，下方出现播放进度条</t>
    </r>
  </si>
  <si>
    <r>
      <t>25/</t>
    </r>
    <r>
      <rPr>
        <sz val="9"/>
        <color theme="1"/>
        <rFont val="微软雅黑"/>
        <family val="2"/>
        <charset val="134"/>
      </rPr>
      <t>七月</t>
    </r>
    <r>
      <rPr>
        <sz val="9"/>
        <color theme="1"/>
        <rFont val="Calibri"/>
        <family val="2"/>
      </rPr>
      <t xml:space="preserve">/22 10:39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</si>
  <si>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】断电重启后，儿童座椅首次连接没有</t>
    </r>
    <r>
      <rPr>
        <sz val="9"/>
        <color theme="1"/>
        <rFont val="Calibri"/>
        <family val="2"/>
      </rPr>
      <t>tts</t>
    </r>
    <r>
      <rPr>
        <sz val="9"/>
        <color theme="1"/>
        <rFont val="微软雅黑"/>
        <family val="2"/>
        <charset val="134"/>
      </rPr>
      <t>播报</t>
    </r>
  </si>
  <si>
    <r>
      <t>26/</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</si>
  <si>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】儿童座椅</t>
    </r>
    <r>
      <rPr>
        <sz val="9"/>
        <color theme="1"/>
        <rFont val="Calibri"/>
        <family val="2"/>
      </rPr>
      <t>banner</t>
    </r>
    <r>
      <rPr>
        <sz val="9"/>
        <color theme="1"/>
        <rFont val="微软雅黑"/>
        <family val="2"/>
        <charset val="134"/>
      </rPr>
      <t>显示与</t>
    </r>
    <r>
      <rPr>
        <sz val="9"/>
        <color theme="1"/>
        <rFont val="Calibri"/>
        <family val="2"/>
      </rPr>
      <t>ui</t>
    </r>
    <r>
      <rPr>
        <sz val="9"/>
        <color theme="1"/>
        <rFont val="微软雅黑"/>
        <family val="2"/>
        <charset val="134"/>
      </rPr>
      <t>不一致</t>
    </r>
  </si>
  <si>
    <r>
      <t>25/</t>
    </r>
    <r>
      <rPr>
        <sz val="9"/>
        <color theme="1"/>
        <rFont val="微软雅黑"/>
        <family val="2"/>
        <charset val="134"/>
      </rPr>
      <t>七月</t>
    </r>
    <r>
      <rPr>
        <sz val="9"/>
        <color theme="1"/>
        <rFont val="Calibri"/>
        <family val="2"/>
      </rPr>
      <t xml:space="preserve">/22 9:56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</si>
  <si>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】热点详情页与</t>
    </r>
    <r>
      <rPr>
        <sz val="9"/>
        <color theme="1"/>
        <rFont val="Calibri"/>
        <family val="2"/>
      </rPr>
      <t>UI</t>
    </r>
    <r>
      <rPr>
        <sz val="9"/>
        <color theme="1"/>
        <rFont val="微软雅黑"/>
        <family val="2"/>
        <charset val="134"/>
      </rPr>
      <t>显示不一致</t>
    </r>
  </si>
  <si>
    <r>
      <t>22/</t>
    </r>
    <r>
      <rPr>
        <sz val="9"/>
        <color theme="1"/>
        <rFont val="微软雅黑"/>
        <family val="2"/>
        <charset val="134"/>
      </rPr>
      <t>七月</t>
    </r>
    <r>
      <rPr>
        <sz val="9"/>
        <color theme="1"/>
        <rFont val="Calibri"/>
        <family val="2"/>
      </rPr>
      <t xml:space="preserve">/22 4:28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</si>
  <si>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】随心听各个</t>
    </r>
    <r>
      <rPr>
        <sz val="9"/>
        <color theme="1"/>
        <rFont val="Calibri"/>
        <family val="2"/>
      </rPr>
      <t>tap</t>
    </r>
    <r>
      <rPr>
        <sz val="9"/>
        <color theme="1"/>
        <rFont val="微软雅黑"/>
        <family val="2"/>
        <charset val="134"/>
      </rPr>
      <t>栏背景特效在不停地跳动</t>
    </r>
  </si>
  <si>
    <r>
      <t>25/</t>
    </r>
    <r>
      <rPr>
        <sz val="9"/>
        <color theme="1"/>
        <rFont val="微软雅黑"/>
        <family val="2"/>
        <charset val="134"/>
      </rPr>
      <t>七月</t>
    </r>
    <r>
      <rPr>
        <sz val="9"/>
        <color theme="1"/>
        <rFont val="Calibri"/>
        <family val="2"/>
      </rPr>
      <t xml:space="preserve">/22 7:30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</si>
  <si>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4/5</t>
    </r>
    <r>
      <rPr>
        <sz val="9"/>
        <color theme="1"/>
        <rFont val="微软雅黑"/>
        <family val="2"/>
        <charset val="134"/>
      </rPr>
      <t>】蓝牙音乐播放过程中，语音</t>
    </r>
    <r>
      <rPr>
        <sz val="9"/>
        <color theme="1"/>
        <rFont val="Calibri"/>
        <family val="2"/>
      </rPr>
      <t>"</t>
    </r>
    <r>
      <rPr>
        <sz val="9"/>
        <color theme="1"/>
        <rFont val="微软雅黑"/>
        <family val="2"/>
        <charset val="134"/>
      </rPr>
      <t>快进快退</t>
    </r>
    <r>
      <rPr>
        <sz val="9"/>
        <color theme="1"/>
        <rFont val="Calibri"/>
        <family val="2"/>
      </rPr>
      <t>"</t>
    </r>
    <r>
      <rPr>
        <sz val="9"/>
        <color theme="1"/>
        <rFont val="微软雅黑"/>
        <family val="2"/>
        <charset val="134"/>
      </rPr>
      <t>，音源被切换</t>
    </r>
  </si>
  <si>
    <r>
      <t>23/</t>
    </r>
    <r>
      <rPr>
        <sz val="9"/>
        <color theme="1"/>
        <rFont val="微软雅黑"/>
        <family val="2"/>
        <charset val="134"/>
      </rPr>
      <t>七月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</si>
  <si>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】长按</t>
    </r>
    <r>
      <rPr>
        <sz val="9"/>
        <color theme="1"/>
        <rFont val="Calibri"/>
        <family val="2"/>
      </rPr>
      <t>"</t>
    </r>
    <r>
      <rPr>
        <sz val="9"/>
        <color theme="1"/>
        <rFont val="微软雅黑"/>
        <family val="2"/>
        <charset val="134"/>
      </rPr>
      <t>副驾随心听</t>
    </r>
    <r>
      <rPr>
        <sz val="9"/>
        <color theme="1"/>
        <rFont val="Calibri"/>
        <family val="2"/>
      </rPr>
      <t>"</t>
    </r>
    <r>
      <rPr>
        <sz val="9"/>
        <color theme="1"/>
        <rFont val="微软雅黑"/>
        <family val="2"/>
        <charset val="134"/>
      </rPr>
      <t>卡片，进入不了编辑模式</t>
    </r>
  </si>
  <si>
    <r>
      <t>23/</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</si>
  <si>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5/10</t>
    </r>
    <r>
      <rPr>
        <sz val="9"/>
        <color theme="1"/>
        <rFont val="微软雅黑"/>
        <family val="2"/>
        <charset val="134"/>
      </rPr>
      <t>】语音播报时，插入</t>
    </r>
    <r>
      <rPr>
        <sz val="9"/>
        <color theme="1"/>
        <rFont val="Calibri"/>
        <family val="2"/>
      </rPr>
      <t>U</t>
    </r>
    <r>
      <rPr>
        <sz val="9"/>
        <color theme="1"/>
        <rFont val="微软雅黑"/>
        <family val="2"/>
        <charset val="134"/>
      </rPr>
      <t>盘，语音会被打断</t>
    </r>
    <r>
      <rPr>
        <sz val="9"/>
        <color theme="1"/>
        <rFont val="Calibri"/>
        <family val="2"/>
      </rPr>
      <t>.</t>
    </r>
  </si>
  <si>
    <r>
      <t>25/</t>
    </r>
    <r>
      <rPr>
        <sz val="9"/>
        <color theme="1"/>
        <rFont val="微软雅黑"/>
        <family val="2"/>
        <charset val="134"/>
      </rPr>
      <t>七月</t>
    </r>
    <r>
      <rPr>
        <sz val="9"/>
        <color theme="1"/>
        <rFont val="Calibri"/>
        <family val="2"/>
      </rPr>
      <t xml:space="preserve">/22 1:22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</si>
  <si>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】点击</t>
    </r>
    <r>
      <rPr>
        <sz val="9"/>
        <color theme="1"/>
        <rFont val="Calibri"/>
        <family val="2"/>
      </rPr>
      <t>weight</t>
    </r>
    <r>
      <rPr>
        <sz val="9"/>
        <color theme="1"/>
        <rFont val="微软雅黑"/>
        <family val="2"/>
        <charset val="134"/>
      </rPr>
      <t>移除时，没有粒子特效</t>
    </r>
  </si>
  <si>
    <r>
      <t>23/</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</si>
  <si>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】车辆互联设置中只有车辆互联开关和共享数据开关</t>
    </r>
  </si>
  <si>
    <r>
      <t>22/</t>
    </r>
    <r>
      <rPr>
        <sz val="9"/>
        <color theme="1"/>
        <rFont val="微软雅黑"/>
        <family val="2"/>
        <charset val="134"/>
      </rPr>
      <t>七月</t>
    </r>
    <r>
      <rPr>
        <sz val="9"/>
        <color theme="1"/>
        <rFont val="Calibri"/>
        <family val="2"/>
      </rPr>
      <t xml:space="preserve">/22 7:51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</si>
  <si>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】车辆互联设置无法正常开关</t>
    </r>
    <phoneticPr fontId="10" type="noConversion"/>
  </si>
  <si>
    <r>
      <t>20/</t>
    </r>
    <r>
      <rPr>
        <sz val="9"/>
        <color theme="1"/>
        <rFont val="微软雅黑"/>
        <family val="2"/>
        <charset val="134"/>
      </rPr>
      <t>七月</t>
    </r>
    <r>
      <rPr>
        <sz val="9"/>
        <color theme="1"/>
        <rFont val="Calibri"/>
        <family val="2"/>
      </rPr>
      <t xml:space="preserve">/22 4:25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</si>
  <si>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】移动</t>
    </r>
    <r>
      <rPr>
        <sz val="9"/>
        <color theme="1"/>
        <rFont val="Calibri"/>
        <family val="2"/>
      </rPr>
      <t>VPA</t>
    </r>
    <r>
      <rPr>
        <sz val="9"/>
        <color theme="1"/>
        <rFont val="微软雅黑"/>
        <family val="2"/>
        <charset val="134"/>
      </rPr>
      <t>卡片到</t>
    </r>
    <r>
      <rPr>
        <sz val="9"/>
        <color theme="1"/>
        <rFont val="Calibri"/>
        <family val="2"/>
      </rPr>
      <t>Card1</t>
    </r>
    <r>
      <rPr>
        <sz val="9"/>
        <color theme="1"/>
        <rFont val="微软雅黑"/>
        <family val="2"/>
        <charset val="134"/>
      </rPr>
      <t>位置，</t>
    </r>
    <r>
      <rPr>
        <sz val="9"/>
        <color theme="1"/>
        <rFont val="Calibri"/>
        <family val="2"/>
      </rPr>
      <t>pano</t>
    </r>
    <r>
      <rPr>
        <sz val="9"/>
        <color theme="1"/>
        <rFont val="微软雅黑"/>
        <family val="2"/>
        <charset val="134"/>
      </rPr>
      <t>屏</t>
    </r>
    <r>
      <rPr>
        <sz val="9"/>
        <color theme="1"/>
        <rFont val="Calibri"/>
        <family val="2"/>
      </rPr>
      <t>Card1</t>
    </r>
    <r>
      <rPr>
        <sz val="9"/>
        <color theme="1"/>
        <rFont val="微软雅黑"/>
        <family val="2"/>
        <charset val="134"/>
      </rPr>
      <t>显示黑屏</t>
    </r>
  </si>
  <si>
    <r>
      <t>22/</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</si>
  <si>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】播放</t>
    </r>
    <r>
      <rPr>
        <sz val="9"/>
        <color theme="1"/>
        <rFont val="Calibri"/>
        <family val="2"/>
      </rPr>
      <t>USB</t>
    </r>
    <r>
      <rPr>
        <sz val="9"/>
        <color theme="1"/>
        <rFont val="微软雅黑"/>
        <family val="2"/>
        <charset val="134"/>
      </rPr>
      <t>音乐时，唤醒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暂停播放</t>
    </r>
    <r>
      <rPr>
        <sz val="9"/>
        <color theme="1"/>
        <rFont val="Calibri"/>
        <family val="2"/>
      </rPr>
      <t>/</t>
    </r>
    <r>
      <rPr>
        <sz val="9"/>
        <color theme="1"/>
        <rFont val="微软雅黑"/>
        <family val="2"/>
        <charset val="134"/>
      </rPr>
      <t>继续播放</t>
    </r>
    <r>
      <rPr>
        <sz val="9"/>
        <color theme="1"/>
        <rFont val="Calibri"/>
        <family val="2"/>
      </rPr>
      <t>”</t>
    </r>
    <r>
      <rPr>
        <sz val="9"/>
        <color theme="1"/>
        <rFont val="微软雅黑"/>
        <family val="2"/>
        <charset val="134"/>
      </rPr>
      <t>几次后，</t>
    </r>
    <r>
      <rPr>
        <sz val="9"/>
        <color theme="1"/>
        <rFont val="Calibri"/>
        <family val="2"/>
      </rPr>
      <t>USB</t>
    </r>
    <r>
      <rPr>
        <sz val="9"/>
        <color theme="1"/>
        <rFont val="微软雅黑"/>
        <family val="2"/>
        <charset val="134"/>
      </rPr>
      <t>音乐闪退</t>
    </r>
    <r>
      <rPr>
        <sz val="9"/>
        <color theme="1"/>
        <rFont val="Calibri"/>
        <family val="2"/>
      </rPr>
      <t>.</t>
    </r>
    <phoneticPr fontId="10" type="noConversion"/>
  </si>
  <si>
    <r>
      <t>21/</t>
    </r>
    <r>
      <rPr>
        <sz val="9"/>
        <color theme="1"/>
        <rFont val="微软雅黑"/>
        <family val="2"/>
        <charset val="134"/>
      </rPr>
      <t>七月</t>
    </r>
    <r>
      <rPr>
        <sz val="9"/>
        <color theme="1"/>
        <rFont val="Calibri"/>
        <family val="2"/>
      </rPr>
      <t xml:space="preserve">/22 11:14 </t>
    </r>
    <r>
      <rPr>
        <sz val="9"/>
        <color theme="1"/>
        <rFont val="微软雅黑"/>
        <family val="2"/>
        <charset val="134"/>
      </rPr>
      <t>上午</t>
    </r>
  </si>
  <si>
    <r>
      <t>[Phase V][CDX707] [Diagnostic]DTC-0xF00009</t>
    </r>
    <r>
      <rPr>
        <sz val="9"/>
        <color theme="1"/>
        <rFont val="微软雅黑"/>
        <family val="2"/>
        <charset val="134"/>
      </rPr>
      <t>无法报出</t>
    </r>
  </si>
  <si>
    <r>
      <t>09/</t>
    </r>
    <r>
      <rPr>
        <sz val="9"/>
        <color theme="1"/>
        <rFont val="微软雅黑"/>
        <family val="2"/>
        <charset val="134"/>
      </rPr>
      <t>八月</t>
    </r>
    <r>
      <rPr>
        <sz val="9"/>
        <color theme="1"/>
        <rFont val="Calibri"/>
        <family val="2"/>
      </rPr>
      <t xml:space="preserve">/22 1:40 </t>
    </r>
    <r>
      <rPr>
        <sz val="9"/>
        <color theme="1"/>
        <rFont val="微软雅黑"/>
        <family val="2"/>
        <charset val="134"/>
      </rPr>
      <t>下午</t>
    </r>
  </si>
  <si>
    <r>
      <t>[Phase V][CDX707][Diagnostic]F18C</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</si>
  <si>
    <r>
      <t>09/</t>
    </r>
    <r>
      <rPr>
        <sz val="9"/>
        <color theme="1"/>
        <rFont val="微软雅黑"/>
        <family val="2"/>
        <charset val="134"/>
      </rPr>
      <t>八月</t>
    </r>
    <r>
      <rPr>
        <sz val="9"/>
        <color theme="1"/>
        <rFont val="Calibri"/>
        <family val="2"/>
      </rPr>
      <t xml:space="preserve">/22 9:54 </t>
    </r>
    <r>
      <rPr>
        <sz val="9"/>
        <color theme="1"/>
        <rFont val="微软雅黑"/>
        <family val="2"/>
        <charset val="134"/>
      </rPr>
      <t>上午</t>
    </r>
  </si>
  <si>
    <r>
      <t>[Phase V][CDX707] [Diagnostic]</t>
    </r>
    <r>
      <rPr>
        <sz val="9"/>
        <color theme="1"/>
        <rFont val="微软雅黑"/>
        <family val="2"/>
        <charset val="134"/>
      </rPr>
      <t>来电的时候运行例程</t>
    </r>
    <r>
      <rPr>
        <sz val="9"/>
        <color theme="1"/>
        <rFont val="Calibri"/>
        <family val="2"/>
      </rPr>
      <t>0202</t>
    </r>
    <r>
      <rPr>
        <sz val="9"/>
        <color theme="1"/>
        <rFont val="微软雅黑"/>
        <family val="2"/>
        <charset val="134"/>
      </rPr>
      <t>或</t>
    </r>
    <r>
      <rPr>
        <sz val="9"/>
        <color theme="1"/>
        <rFont val="Calibri"/>
        <family val="2"/>
      </rPr>
      <t>600A</t>
    </r>
    <r>
      <rPr>
        <sz val="9"/>
        <color theme="1"/>
        <rFont val="微软雅黑"/>
        <family val="2"/>
        <charset val="134"/>
      </rPr>
      <t>，仍回正响应</t>
    </r>
  </si>
  <si>
    <r>
      <t>05/</t>
    </r>
    <r>
      <rPr>
        <sz val="9"/>
        <color theme="1"/>
        <rFont val="微软雅黑"/>
        <family val="2"/>
        <charset val="134"/>
      </rPr>
      <t>八月</t>
    </r>
    <r>
      <rPr>
        <sz val="9"/>
        <color theme="1"/>
        <rFont val="Calibri"/>
        <family val="2"/>
      </rPr>
      <t xml:space="preserve">/22 6:00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</si>
  <si>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FDBD/FDBE/FDBF,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</si>
  <si>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</si>
  <si>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FDB4,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</si>
  <si>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5:41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</si>
  <si>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FDB2, </t>
    </r>
    <r>
      <rPr>
        <sz val="9"/>
        <color theme="1"/>
        <rFont val="微软雅黑"/>
        <family val="2"/>
        <charset val="134"/>
      </rPr>
      <t>无响应，并且</t>
    </r>
    <r>
      <rPr>
        <sz val="9"/>
        <color theme="1"/>
        <rFont val="Calibri"/>
        <family val="2"/>
      </rPr>
      <t>ECU</t>
    </r>
    <r>
      <rPr>
        <sz val="9"/>
        <color theme="1"/>
        <rFont val="微软雅黑"/>
        <family val="2"/>
        <charset val="134"/>
      </rPr>
      <t>复位</t>
    </r>
  </si>
  <si>
    <r>
      <t>05/</t>
    </r>
    <r>
      <rPr>
        <sz val="9"/>
        <color theme="1"/>
        <rFont val="微软雅黑"/>
        <family val="2"/>
        <charset val="134"/>
      </rPr>
      <t>八月</t>
    </r>
    <r>
      <rPr>
        <sz val="9"/>
        <color theme="1"/>
        <rFont val="Calibri"/>
        <family val="2"/>
      </rPr>
      <t xml:space="preserve">/22 5:40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</si>
  <si>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6021</t>
    </r>
    <r>
      <rPr>
        <sz val="9"/>
        <color theme="1"/>
        <rFont val="微软雅黑"/>
        <family val="2"/>
        <charset val="134"/>
      </rPr>
      <t>，回</t>
    </r>
    <r>
      <rPr>
        <sz val="9"/>
        <color theme="1"/>
        <rFont val="Calibri"/>
        <family val="2"/>
      </rPr>
      <t>NRC22</t>
    </r>
    <r>
      <rPr>
        <sz val="9"/>
        <color theme="1"/>
        <rFont val="微软雅黑"/>
        <family val="2"/>
        <charset val="134"/>
      </rPr>
      <t>；（当</t>
    </r>
    <r>
      <rPr>
        <sz val="9"/>
        <color theme="1"/>
        <rFont val="Calibri"/>
        <family val="2"/>
      </rPr>
      <t>DE05</t>
    </r>
    <r>
      <rPr>
        <sz val="9"/>
        <color theme="1"/>
        <rFont val="微软雅黑"/>
        <family val="2"/>
        <charset val="134"/>
      </rPr>
      <t>中</t>
    </r>
    <r>
      <rPr>
        <sz val="9"/>
        <color theme="1"/>
        <rFont val="Calibri"/>
        <family val="2"/>
      </rPr>
      <t>Camera</t>
    </r>
    <r>
      <rPr>
        <sz val="9"/>
        <color theme="1"/>
        <rFont val="微软雅黑"/>
        <family val="2"/>
        <charset val="134"/>
      </rPr>
      <t>配置为</t>
    </r>
    <r>
      <rPr>
        <sz val="9"/>
        <color theme="1"/>
        <rFont val="Calibri"/>
        <family val="2"/>
      </rPr>
      <t>03</t>
    </r>
    <r>
      <rPr>
        <sz val="9"/>
        <color theme="1"/>
        <rFont val="微软雅黑"/>
        <family val="2"/>
        <charset val="134"/>
      </rPr>
      <t>或</t>
    </r>
    <r>
      <rPr>
        <sz val="9"/>
        <color theme="1"/>
        <rFont val="Calibri"/>
        <family val="2"/>
      </rPr>
      <t>05</t>
    </r>
    <r>
      <rPr>
        <sz val="9"/>
        <color theme="1"/>
        <rFont val="微软雅黑"/>
        <family val="2"/>
        <charset val="134"/>
      </rPr>
      <t>例程可以回正响应）</t>
    </r>
  </si>
  <si>
    <r>
      <t>05/</t>
    </r>
    <r>
      <rPr>
        <sz val="9"/>
        <color theme="1"/>
        <rFont val="微软雅黑"/>
        <family val="2"/>
        <charset val="134"/>
      </rPr>
      <t>八月</t>
    </r>
    <r>
      <rPr>
        <sz val="9"/>
        <color theme="1"/>
        <rFont val="Calibri"/>
        <family val="2"/>
      </rPr>
      <t xml:space="preserve">/22 5:39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</si>
  <si>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FD8C, </t>
    </r>
    <r>
      <rPr>
        <sz val="9"/>
        <color theme="1"/>
        <rFont val="微软雅黑"/>
        <family val="2"/>
        <charset val="134"/>
      </rPr>
      <t>回复</t>
    </r>
    <r>
      <rPr>
        <sz val="9"/>
        <color theme="1"/>
        <rFont val="Calibri"/>
        <family val="2"/>
      </rPr>
      <t>NRC 22</t>
    </r>
  </si>
  <si>
    <r>
      <t>[Phase V][CDX707][Diagnostic]</t>
    </r>
    <r>
      <rPr>
        <sz val="9"/>
        <color theme="1"/>
        <rFont val="微软雅黑"/>
        <family val="2"/>
        <charset val="134"/>
      </rPr>
      <t>读取</t>
    </r>
    <r>
      <rPr>
        <sz val="9"/>
        <color theme="1"/>
        <rFont val="Calibri"/>
        <family val="2"/>
      </rPr>
      <t xml:space="preserve">DID FD7F/FD81,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</si>
  <si>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5:38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</si>
  <si>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FD77/FD78,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</si>
  <si>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5:36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</si>
  <si>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FD41,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</si>
  <si>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5:34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</si>
  <si>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FD3E,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</si>
  <si>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</si>
  <si>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FD28/FD29,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</si>
  <si>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</si>
  <si>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FD02,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</si>
  <si>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</si>
  <si>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6009</t>
    </r>
    <r>
      <rPr>
        <sz val="9"/>
        <color theme="1"/>
        <rFont val="微软雅黑"/>
        <family val="2"/>
        <charset val="134"/>
      </rPr>
      <t>，出现车机端无界面显示并且也无声音输出</t>
    </r>
  </si>
  <si>
    <r>
      <t>05/</t>
    </r>
    <r>
      <rPr>
        <sz val="9"/>
        <color theme="1"/>
        <rFont val="微软雅黑"/>
        <family val="2"/>
        <charset val="134"/>
      </rPr>
      <t>八月</t>
    </r>
    <r>
      <rPr>
        <sz val="9"/>
        <color theme="1"/>
        <rFont val="Calibri"/>
        <family val="2"/>
      </rPr>
      <t xml:space="preserve">/22 4:18 </t>
    </r>
    <r>
      <rPr>
        <sz val="9"/>
        <color theme="1"/>
        <rFont val="微软雅黑"/>
        <family val="2"/>
        <charset val="134"/>
      </rPr>
      <t>下午</t>
    </r>
  </si>
  <si>
    <r>
      <t>[Phase V][CDX707][Diagnostic]F180</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r>
      <rPr>
        <sz val="9"/>
        <color theme="1"/>
        <rFont val="Calibri"/>
        <family val="2"/>
      </rPr>
      <t>F18C</t>
    </r>
    <r>
      <rPr>
        <sz val="9"/>
        <color theme="1"/>
        <rFont val="微软雅黑"/>
        <family val="2"/>
        <charset val="134"/>
      </rPr>
      <t>也有同样问题</t>
    </r>
  </si>
  <si>
    <r>
      <t>05/</t>
    </r>
    <r>
      <rPr>
        <sz val="9"/>
        <color theme="1"/>
        <rFont val="微软雅黑"/>
        <family val="2"/>
        <charset val="134"/>
      </rPr>
      <t>八月</t>
    </r>
    <r>
      <rPr>
        <sz val="9"/>
        <color theme="1"/>
        <rFont val="Calibri"/>
        <family val="2"/>
      </rPr>
      <t xml:space="preserve">/22 2:55 </t>
    </r>
    <r>
      <rPr>
        <sz val="9"/>
        <color theme="1"/>
        <rFont val="微软雅黑"/>
        <family val="2"/>
        <charset val="134"/>
      </rPr>
      <t>下午</t>
    </r>
  </si>
  <si>
    <r>
      <t>[Phase V][CDX707] [Diagnostic]DTC-F00094</t>
    </r>
    <r>
      <rPr>
        <sz val="9"/>
        <color theme="1"/>
        <rFont val="微软雅黑"/>
        <family val="2"/>
        <charset val="134"/>
      </rPr>
      <t>需确认触发条件</t>
    </r>
  </si>
  <si>
    <r>
      <t>05/</t>
    </r>
    <r>
      <rPr>
        <sz val="9"/>
        <color theme="1"/>
        <rFont val="微软雅黑"/>
        <family val="2"/>
        <charset val="134"/>
      </rPr>
      <t>八月</t>
    </r>
    <r>
      <rPr>
        <sz val="9"/>
        <color theme="1"/>
        <rFont val="Calibri"/>
        <family val="2"/>
      </rPr>
      <t xml:space="preserve">/22 10:04 </t>
    </r>
    <r>
      <rPr>
        <sz val="9"/>
        <color theme="1"/>
        <rFont val="微软雅黑"/>
        <family val="2"/>
        <charset val="134"/>
      </rPr>
      <t>上午</t>
    </r>
  </si>
  <si>
    <r>
      <t>[Phase V][CDX707] [Diagnostic]A2B</t>
    </r>
    <r>
      <rPr>
        <sz val="9"/>
        <color theme="1"/>
        <rFont val="微软雅黑"/>
        <family val="2"/>
        <charset val="134"/>
      </rPr>
      <t>相关</t>
    </r>
    <r>
      <rPr>
        <sz val="9"/>
        <color theme="1"/>
        <rFont val="Calibri"/>
        <family val="2"/>
      </rPr>
      <t>DTC</t>
    </r>
    <r>
      <rPr>
        <sz val="9"/>
        <color theme="1"/>
        <rFont val="微软雅黑"/>
        <family val="2"/>
        <charset val="134"/>
      </rPr>
      <t>恢复故障后，出现不检测了</t>
    </r>
  </si>
  <si>
    <r>
      <t>03/</t>
    </r>
    <r>
      <rPr>
        <sz val="9"/>
        <color theme="1"/>
        <rFont val="微软雅黑"/>
        <family val="2"/>
        <charset val="134"/>
      </rPr>
      <t>八月</t>
    </r>
    <r>
      <rPr>
        <sz val="9"/>
        <color theme="1"/>
        <rFont val="Calibri"/>
        <family val="2"/>
      </rPr>
      <t xml:space="preserve">/22 8:33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</si>
  <si>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DTC-0x96EE00</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</si>
  <si>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8:31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</si>
  <si>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DTC-0x908801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</si>
  <si>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8:29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</si>
  <si>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</si>
  <si>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8:27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</si>
  <si>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DTC-0x951112</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</si>
  <si>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8:26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</si>
  <si>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</si>
  <si>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</si>
  <si>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t>[Phase V][CDX707][Diagnostic]31 01</t>
    </r>
    <r>
      <rPr>
        <sz val="9"/>
        <color theme="1"/>
        <rFont val="微软雅黑"/>
        <family val="2"/>
        <charset val="134"/>
      </rPr>
      <t>控制</t>
    </r>
    <r>
      <rPr>
        <sz val="9"/>
        <color theme="1"/>
        <rFont val="Calibri"/>
        <family val="2"/>
      </rPr>
      <t>600A</t>
    </r>
    <r>
      <rPr>
        <sz val="9"/>
        <color theme="1"/>
        <rFont val="微软雅黑"/>
        <family val="2"/>
        <charset val="134"/>
      </rPr>
      <t>，屏幕颜色切换过程中执行</t>
    </r>
    <r>
      <rPr>
        <sz val="9"/>
        <color theme="1"/>
        <rFont val="Calibri"/>
        <family val="2"/>
      </rPr>
      <t>31 02</t>
    </r>
    <r>
      <rPr>
        <sz val="9"/>
        <color theme="1"/>
        <rFont val="微软雅黑"/>
        <family val="2"/>
        <charset val="134"/>
      </rPr>
      <t>停止例程，回复</t>
    </r>
    <r>
      <rPr>
        <sz val="9"/>
        <color theme="1"/>
        <rFont val="Calibri"/>
        <family val="2"/>
      </rPr>
      <t>NRC24</t>
    </r>
  </si>
  <si>
    <r>
      <t>03/</t>
    </r>
    <r>
      <rPr>
        <sz val="9"/>
        <color theme="1"/>
        <rFont val="微软雅黑"/>
        <family val="2"/>
        <charset val="134"/>
      </rPr>
      <t>八月</t>
    </r>
    <r>
      <rPr>
        <sz val="9"/>
        <color theme="1"/>
        <rFont val="Calibri"/>
        <family val="2"/>
      </rPr>
      <t xml:space="preserve">/22 4:04 </t>
    </r>
    <r>
      <rPr>
        <sz val="9"/>
        <color theme="1"/>
        <rFont val="微软雅黑"/>
        <family val="2"/>
        <charset val="134"/>
      </rPr>
      <t>下午</t>
    </r>
  </si>
  <si>
    <r>
      <t>[Phase V][CDX707][Diagnostic]DID 6023 Lane Keeping Aid</t>
    </r>
    <r>
      <rPr>
        <sz val="9"/>
        <color theme="1"/>
        <rFont val="微软雅黑"/>
        <family val="2"/>
        <charset val="134"/>
      </rPr>
      <t>满足条件报</t>
    </r>
    <r>
      <rPr>
        <sz val="9"/>
        <color theme="1"/>
        <rFont val="Calibri"/>
        <family val="2"/>
      </rPr>
      <t>error</t>
    </r>
  </si>
  <si>
    <r>
      <t>03/</t>
    </r>
    <r>
      <rPr>
        <sz val="9"/>
        <color theme="1"/>
        <rFont val="微软雅黑"/>
        <family val="2"/>
        <charset val="134"/>
      </rPr>
      <t>八月</t>
    </r>
    <r>
      <rPr>
        <sz val="9"/>
        <color theme="1"/>
        <rFont val="Calibri"/>
        <family val="2"/>
      </rPr>
      <t xml:space="preserve">/22 2:58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</si>
  <si>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DTC-0x951113</t>
    </r>
    <r>
      <rPr>
        <sz val="9"/>
        <color theme="1"/>
        <rFont val="微软雅黑"/>
        <family val="2"/>
        <charset val="134"/>
      </rPr>
      <t>仍检测</t>
    </r>
  </si>
  <si>
    <r>
      <t>02/</t>
    </r>
    <r>
      <rPr>
        <sz val="9"/>
        <color theme="1"/>
        <rFont val="微软雅黑"/>
        <family val="2"/>
        <charset val="134"/>
      </rPr>
      <t>八月</t>
    </r>
    <r>
      <rPr>
        <sz val="9"/>
        <color theme="1"/>
        <rFont val="Calibri"/>
        <family val="2"/>
      </rPr>
      <t xml:space="preserve">/22 8:52 </t>
    </r>
    <r>
      <rPr>
        <sz val="9"/>
        <color theme="1"/>
        <rFont val="微软雅黑"/>
        <family val="2"/>
        <charset val="134"/>
      </rPr>
      <t>下午</t>
    </r>
  </si>
  <si>
    <r>
      <t>[PhaseV][CDX707][diag]23</t>
    </r>
    <r>
      <rPr>
        <sz val="9"/>
        <color theme="1"/>
        <rFont val="微软雅黑"/>
        <family val="2"/>
        <charset val="134"/>
      </rPr>
      <t>服务回复</t>
    </r>
    <r>
      <rPr>
        <sz val="9"/>
        <color theme="1"/>
        <rFont val="Calibri"/>
        <family val="2"/>
      </rPr>
      <t>NRC10</t>
    </r>
  </si>
  <si>
    <r>
      <t>02/</t>
    </r>
    <r>
      <rPr>
        <sz val="9"/>
        <color theme="1"/>
        <rFont val="微软雅黑"/>
        <family val="2"/>
        <charset val="134"/>
      </rPr>
      <t>八月</t>
    </r>
    <r>
      <rPr>
        <sz val="9"/>
        <color theme="1"/>
        <rFont val="Calibri"/>
        <family val="2"/>
      </rPr>
      <t xml:space="preserve">/22 7:20 </t>
    </r>
    <r>
      <rPr>
        <sz val="9"/>
        <color theme="1"/>
        <rFont val="微软雅黑"/>
        <family val="2"/>
        <charset val="134"/>
      </rPr>
      <t>下午</t>
    </r>
  </si>
  <si>
    <r>
      <t>[Phase V][CDX707][Diagnostic]DID 6022 Continous Controlled Damping</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</si>
  <si>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4:25 </t>
    </r>
    <r>
      <rPr>
        <sz val="9"/>
        <color theme="1"/>
        <rFont val="微软雅黑"/>
        <family val="2"/>
        <charset val="134"/>
      </rPr>
      <t>下午</t>
    </r>
  </si>
  <si>
    <r>
      <t>[Phase V][CDX707][Diagnostic]DID 6022 Electric Powertrain Status</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</si>
  <si>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4:15 </t>
    </r>
    <r>
      <rPr>
        <sz val="9"/>
        <color theme="1"/>
        <rFont val="微软雅黑"/>
        <family val="2"/>
        <charset val="134"/>
      </rPr>
      <t>下午</t>
    </r>
  </si>
  <si>
    <r>
      <t>[Phase V][CDX707] [Diagnostic]DTC-0x96A387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</si>
  <si>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8:08 </t>
    </r>
    <r>
      <rPr>
        <sz val="9"/>
        <color theme="1"/>
        <rFont val="微软雅黑"/>
        <family val="2"/>
        <charset val="134"/>
      </rPr>
      <t>下午</t>
    </r>
  </si>
  <si>
    <r>
      <t>[Phase V][CDX707] [Diagnostic]DTC-0x969187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</si>
  <si>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8:07 </t>
    </r>
    <r>
      <rPr>
        <sz val="9"/>
        <color theme="1"/>
        <rFont val="微软雅黑"/>
        <family val="2"/>
        <charset val="134"/>
      </rPr>
      <t>下午</t>
    </r>
  </si>
  <si>
    <r>
      <t>[Phase V][CDX707] [Diagnostic]DTC-0x908E87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</si>
  <si>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8:06 </t>
    </r>
    <r>
      <rPr>
        <sz val="9"/>
        <color theme="1"/>
        <rFont val="微软雅黑"/>
        <family val="2"/>
        <charset val="134"/>
      </rPr>
      <t>下午</t>
    </r>
  </si>
  <si>
    <r>
      <t>[Phase V][CDX707] [Diagnostic]DTC-0x820181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</si>
  <si>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7:55 </t>
    </r>
    <r>
      <rPr>
        <sz val="9"/>
        <color theme="1"/>
        <rFont val="微软雅黑"/>
        <family val="2"/>
        <charset val="134"/>
      </rPr>
      <t>下午</t>
    </r>
  </si>
  <si>
    <r>
      <t>[Phase V][CDX707] [Diagnostic]DTC-0x820187</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</si>
  <si>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7:53 </t>
    </r>
    <r>
      <rPr>
        <sz val="9"/>
        <color theme="1"/>
        <rFont val="微软雅黑"/>
        <family val="2"/>
        <charset val="134"/>
      </rPr>
      <t>下午</t>
    </r>
  </si>
  <si>
    <r>
      <t>[Phase V][CDX707] [Diagnostic]DTC-0x820102</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</si>
  <si>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</si>
  <si>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t>[Phase V][CDX707] [Diagnostic]DTC-0x820101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</si>
  <si>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7:50 </t>
    </r>
    <r>
      <rPr>
        <sz val="9"/>
        <color theme="1"/>
        <rFont val="微软雅黑"/>
        <family val="2"/>
        <charset val="134"/>
      </rPr>
      <t>下午</t>
    </r>
  </si>
  <si>
    <r>
      <t xml:space="preserve">[Phase V][CDX707] </t>
    </r>
    <r>
      <rPr>
        <sz val="9"/>
        <color theme="1"/>
        <rFont val="微软雅黑"/>
        <family val="2"/>
        <charset val="134"/>
      </rPr>
      <t>高压</t>
    </r>
    <r>
      <rPr>
        <sz val="9"/>
        <color theme="1"/>
        <rFont val="Calibri"/>
        <family val="2"/>
      </rPr>
      <t>DTC-0xF00317</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在高压下运行回</t>
    </r>
    <r>
      <rPr>
        <sz val="9"/>
        <color theme="1"/>
        <rFont val="Calibri"/>
        <family val="2"/>
      </rPr>
      <t>NRC22</t>
    </r>
  </si>
  <si>
    <r>
      <t>01/</t>
    </r>
    <r>
      <rPr>
        <sz val="9"/>
        <color theme="1"/>
        <rFont val="微软雅黑"/>
        <family val="2"/>
        <charset val="134"/>
      </rPr>
      <t>八月</t>
    </r>
    <r>
      <rPr>
        <sz val="9"/>
        <color theme="1"/>
        <rFont val="Calibri"/>
        <family val="2"/>
      </rPr>
      <t xml:space="preserve">/22 3:15 </t>
    </r>
    <r>
      <rPr>
        <sz val="9"/>
        <color theme="1"/>
        <rFont val="微软雅黑"/>
        <family val="2"/>
        <charset val="134"/>
      </rPr>
      <t>下午</t>
    </r>
  </si>
  <si>
    <r>
      <t xml:space="preserve">[Phase V][CDX707] </t>
    </r>
    <r>
      <rPr>
        <sz val="9"/>
        <color theme="1"/>
        <rFont val="微软雅黑"/>
        <family val="2"/>
        <charset val="134"/>
      </rPr>
      <t>低压</t>
    </r>
    <r>
      <rPr>
        <sz val="9"/>
        <color theme="1"/>
        <rFont val="Calibri"/>
        <family val="2"/>
      </rPr>
      <t>DTC-0xF00316</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在低压下运行回</t>
    </r>
    <r>
      <rPr>
        <sz val="9"/>
        <color theme="1"/>
        <rFont val="Calibri"/>
        <family val="2"/>
      </rPr>
      <t>NRC22</t>
    </r>
  </si>
  <si>
    <r>
      <t>01/</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</si>
  <si>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t xml:space="preserve">[Phase V][CDX707] </t>
    </r>
    <r>
      <rPr>
        <sz val="9"/>
        <color theme="1"/>
        <rFont val="微软雅黑"/>
        <family val="2"/>
        <charset val="134"/>
      </rPr>
      <t>电压超过</t>
    </r>
    <r>
      <rPr>
        <sz val="9"/>
        <color theme="1"/>
        <rFont val="Calibri"/>
        <family val="2"/>
      </rPr>
      <t>17.5V</t>
    </r>
    <r>
      <rPr>
        <sz val="9"/>
        <color theme="1"/>
        <rFont val="微软雅黑"/>
        <family val="2"/>
        <charset val="134"/>
      </rPr>
      <t>，高压</t>
    </r>
    <r>
      <rPr>
        <sz val="9"/>
        <color theme="1"/>
        <rFont val="Calibri"/>
        <family val="2"/>
      </rPr>
      <t>DTC(DTC-0xF00317)</t>
    </r>
    <r>
      <rPr>
        <sz val="9"/>
        <color theme="1"/>
        <rFont val="微软雅黑"/>
        <family val="2"/>
        <charset val="134"/>
      </rPr>
      <t>不检测了</t>
    </r>
  </si>
  <si>
    <r>
      <t>01/</t>
    </r>
    <r>
      <rPr>
        <sz val="9"/>
        <color theme="1"/>
        <rFont val="微软雅黑"/>
        <family val="2"/>
        <charset val="134"/>
      </rPr>
      <t>八月</t>
    </r>
    <r>
      <rPr>
        <sz val="9"/>
        <color theme="1"/>
        <rFont val="Calibri"/>
        <family val="2"/>
      </rPr>
      <t xml:space="preserve">/22 3:07 </t>
    </r>
    <r>
      <rPr>
        <sz val="9"/>
        <color theme="1"/>
        <rFont val="微软雅黑"/>
        <family val="2"/>
        <charset val="134"/>
      </rPr>
      <t>下午</t>
    </r>
  </si>
  <si>
    <r>
      <t>[PhaseV][CDX707][diag]</t>
    </r>
    <r>
      <rPr>
        <sz val="9"/>
        <color theme="1"/>
        <rFont val="微软雅黑"/>
        <family val="2"/>
        <charset val="134"/>
      </rPr>
      <t>条件不满足时，丢失</t>
    </r>
    <r>
      <rPr>
        <sz val="9"/>
        <color theme="1"/>
        <rFont val="Calibri"/>
        <family val="2"/>
      </rPr>
      <t>0x18A 1s</t>
    </r>
    <r>
      <rPr>
        <sz val="9"/>
        <color theme="1"/>
        <rFont val="微软雅黑"/>
        <family val="2"/>
        <charset val="134"/>
      </rPr>
      <t>后，仍然记录</t>
    </r>
    <r>
      <rPr>
        <sz val="9"/>
        <color theme="1"/>
        <rFont val="Calibri"/>
        <family val="2"/>
      </rPr>
      <t>DTC0xC23A00</t>
    </r>
  </si>
  <si>
    <r>
      <t>01/</t>
    </r>
    <r>
      <rPr>
        <sz val="9"/>
        <color theme="1"/>
        <rFont val="微软雅黑"/>
        <family val="2"/>
        <charset val="134"/>
      </rPr>
      <t>八月</t>
    </r>
    <r>
      <rPr>
        <sz val="9"/>
        <color theme="1"/>
        <rFont val="Calibri"/>
        <family val="2"/>
      </rPr>
      <t xml:space="preserve">/22 2:21 </t>
    </r>
    <r>
      <rPr>
        <sz val="9"/>
        <color theme="1"/>
        <rFont val="微软雅黑"/>
        <family val="2"/>
        <charset val="134"/>
      </rPr>
      <t>下午</t>
    </r>
  </si>
  <si>
    <r>
      <t>[PhaseV][CDX707][Diag] DTC 0xC56500</t>
    </r>
    <r>
      <rPr>
        <sz val="9"/>
        <color theme="1"/>
        <rFont val="微软雅黑"/>
        <family val="2"/>
        <charset val="134"/>
      </rPr>
      <t>检测时间是</t>
    </r>
    <r>
      <rPr>
        <sz val="9"/>
        <color theme="1"/>
        <rFont val="Calibri"/>
        <family val="2"/>
      </rPr>
      <t>5s</t>
    </r>
    <r>
      <rPr>
        <sz val="9"/>
        <color theme="1"/>
        <rFont val="微软雅黑"/>
        <family val="2"/>
        <charset val="134"/>
      </rPr>
      <t>，需求要求条件满足后立即触发该</t>
    </r>
    <r>
      <rPr>
        <sz val="9"/>
        <color theme="1"/>
        <rFont val="Calibri"/>
        <family val="2"/>
      </rPr>
      <t>DTC</t>
    </r>
  </si>
  <si>
    <r>
      <t>31/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</si>
  <si>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t xml:space="preserve">[PhaseV][CDX707][Diag] </t>
    </r>
    <r>
      <rPr>
        <sz val="9"/>
        <color theme="1"/>
        <rFont val="微软雅黑"/>
        <family val="2"/>
        <charset val="134"/>
      </rPr>
      <t>请确认</t>
    </r>
    <r>
      <rPr>
        <sz val="9"/>
        <color theme="1"/>
        <rFont val="Calibri"/>
        <family val="2"/>
      </rPr>
      <t>DTC 0xC55700</t>
    </r>
    <r>
      <rPr>
        <sz val="9"/>
        <color theme="1"/>
        <rFont val="微软雅黑"/>
        <family val="2"/>
        <charset val="134"/>
      </rPr>
      <t>，</t>
    </r>
    <r>
      <rPr>
        <sz val="9"/>
        <color theme="1"/>
        <rFont val="Calibri"/>
        <family val="2"/>
      </rPr>
      <t>0xC55781</t>
    </r>
    <r>
      <rPr>
        <sz val="9"/>
        <color theme="1"/>
        <rFont val="微软雅黑"/>
        <family val="2"/>
        <charset val="134"/>
      </rPr>
      <t>，</t>
    </r>
    <r>
      <rPr>
        <sz val="9"/>
        <color theme="1"/>
        <rFont val="Calibri"/>
        <family val="2"/>
      </rPr>
      <t>0xC42400</t>
    </r>
    <r>
      <rPr>
        <sz val="9"/>
        <color theme="1"/>
        <rFont val="微软雅黑"/>
        <family val="2"/>
        <charset val="134"/>
      </rPr>
      <t>，</t>
    </r>
    <r>
      <rPr>
        <sz val="9"/>
        <color theme="1"/>
        <rFont val="Calibri"/>
        <family val="2"/>
      </rPr>
      <t>0xC42481</t>
    </r>
    <r>
      <rPr>
        <sz val="9"/>
        <color theme="1"/>
        <rFont val="微软雅黑"/>
        <family val="2"/>
        <charset val="134"/>
      </rPr>
      <t>的配置条件</t>
    </r>
  </si>
  <si>
    <r>
      <t>31/</t>
    </r>
    <r>
      <rPr>
        <sz val="9"/>
        <color theme="1"/>
        <rFont val="微软雅黑"/>
        <family val="2"/>
        <charset val="134"/>
      </rPr>
      <t>七月</t>
    </r>
    <r>
      <rPr>
        <sz val="9"/>
        <color theme="1"/>
        <rFont val="Calibri"/>
        <family val="2"/>
      </rPr>
      <t xml:space="preserve">/22 4:56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</si>
  <si>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0x820102</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</si>
  <si>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6:35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</si>
  <si>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DTC-0x820101</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</si>
  <si>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6:34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</si>
  <si>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601C</t>
    </r>
    <r>
      <rPr>
        <sz val="9"/>
        <color theme="1"/>
        <rFont val="微软雅黑"/>
        <family val="2"/>
        <charset val="134"/>
      </rPr>
      <t>，仍回正响应</t>
    </r>
  </si>
  <si>
    <r>
      <t>30/</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</si>
  <si>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601B</t>
    </r>
    <r>
      <rPr>
        <sz val="9"/>
        <color theme="1"/>
        <rFont val="微软雅黑"/>
        <family val="2"/>
        <charset val="134"/>
      </rPr>
      <t>，无例程声音输出</t>
    </r>
  </si>
  <si>
    <r>
      <t>30/</t>
    </r>
    <r>
      <rPr>
        <sz val="9"/>
        <color theme="1"/>
        <rFont val="微软雅黑"/>
        <family val="2"/>
        <charset val="134"/>
      </rPr>
      <t>七月</t>
    </r>
    <r>
      <rPr>
        <sz val="9"/>
        <color theme="1"/>
        <rFont val="Calibri"/>
        <family val="2"/>
      </rPr>
      <t xml:space="preserve">/22 6:27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</si>
  <si>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DTC-0x908E87</t>
    </r>
    <r>
      <rPr>
        <sz val="9"/>
        <color theme="1"/>
        <rFont val="微软雅黑"/>
        <family val="2"/>
        <charset val="134"/>
      </rPr>
      <t>仍报出</t>
    </r>
  </si>
  <si>
    <r>
      <t>30/</t>
    </r>
    <r>
      <rPr>
        <sz val="9"/>
        <color theme="1"/>
        <rFont val="微软雅黑"/>
        <family val="2"/>
        <charset val="134"/>
      </rPr>
      <t>七月</t>
    </r>
    <r>
      <rPr>
        <sz val="9"/>
        <color theme="1"/>
        <rFont val="Calibri"/>
        <family val="2"/>
      </rPr>
      <t xml:space="preserve">/22 6:18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</si>
  <si>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DTC-0x96A387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</si>
  <si>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</si>
  <si>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DTC-0x969187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</si>
  <si>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6:16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</si>
  <si>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DTC-0x9A1111</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</si>
  <si>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</si>
  <si>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DTC-0x9A1112</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</si>
  <si>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6:11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</si>
  <si>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DTC-0x9A1112</t>
    </r>
  </si>
  <si>
    <r>
      <t>30/</t>
    </r>
    <r>
      <rPr>
        <sz val="9"/>
        <color theme="1"/>
        <rFont val="微软雅黑"/>
        <family val="2"/>
        <charset val="134"/>
      </rPr>
      <t>七月</t>
    </r>
    <r>
      <rPr>
        <sz val="9"/>
        <color theme="1"/>
        <rFont val="Calibri"/>
        <family val="2"/>
      </rPr>
      <t xml:space="preserve">/22 6:10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</si>
  <si>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DTC-0x9A1111</t>
    </r>
  </si>
  <si>
    <r>
      <t>30/</t>
    </r>
    <r>
      <rPr>
        <sz val="9"/>
        <color theme="1"/>
        <rFont val="微软雅黑"/>
        <family val="2"/>
        <charset val="134"/>
      </rPr>
      <t>七月</t>
    </r>
    <r>
      <rPr>
        <sz val="9"/>
        <color theme="1"/>
        <rFont val="Calibri"/>
        <family val="2"/>
      </rPr>
      <t xml:space="preserve">/22 6:09 </t>
    </r>
    <r>
      <rPr>
        <sz val="9"/>
        <color theme="1"/>
        <rFont val="微软雅黑"/>
        <family val="2"/>
        <charset val="134"/>
      </rPr>
      <t>下午</t>
    </r>
  </si>
  <si>
    <r>
      <t xml:space="preserve">[PhaseV][CDX707][Diag] </t>
    </r>
    <r>
      <rPr>
        <sz val="9"/>
        <color theme="1"/>
        <rFont val="微软雅黑"/>
        <family val="2"/>
        <charset val="134"/>
      </rPr>
      <t>制造中置喇叭</t>
    </r>
    <r>
      <rPr>
        <sz val="9"/>
        <color theme="1"/>
        <rFont val="Calibri"/>
        <family val="2"/>
      </rPr>
      <t>Failure</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DTC-0x9A1101</t>
    </r>
  </si>
  <si>
    <r>
      <t>30/</t>
    </r>
    <r>
      <rPr>
        <sz val="9"/>
        <color theme="1"/>
        <rFont val="微软雅黑"/>
        <family val="2"/>
        <charset val="134"/>
      </rPr>
      <t>七月</t>
    </r>
    <r>
      <rPr>
        <sz val="9"/>
        <color theme="1"/>
        <rFont val="Calibri"/>
        <family val="2"/>
      </rPr>
      <t xml:space="preserve">/22 6:08 </t>
    </r>
    <r>
      <rPr>
        <sz val="9"/>
        <color theme="1"/>
        <rFont val="微软雅黑"/>
        <family val="2"/>
        <charset val="134"/>
      </rPr>
      <t>下午</t>
    </r>
  </si>
  <si>
    <r>
      <t xml:space="preserve">[PhaseV][CDX707][Diag] </t>
    </r>
    <r>
      <rPr>
        <sz val="9"/>
        <color theme="1"/>
        <rFont val="微软雅黑"/>
        <family val="2"/>
        <charset val="134"/>
      </rPr>
      <t>未连中置喇叭，执行例程</t>
    </r>
    <r>
      <rPr>
        <sz val="9"/>
        <color theme="1"/>
        <rFont val="Calibri"/>
        <family val="2"/>
      </rPr>
      <t>0202</t>
    </r>
    <r>
      <rPr>
        <sz val="9"/>
        <color theme="1"/>
        <rFont val="微软雅黑"/>
        <family val="2"/>
        <charset val="134"/>
      </rPr>
      <t>自检，需自检两次才能报出</t>
    </r>
    <r>
      <rPr>
        <sz val="9"/>
        <color theme="1"/>
        <rFont val="Calibri"/>
        <family val="2"/>
      </rPr>
      <t>DTC-0x9A1113</t>
    </r>
  </si>
  <si>
    <r>
      <t>30/</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</si>
  <si>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DTC-0x96A302</t>
    </r>
    <r>
      <rPr>
        <sz val="9"/>
        <color theme="1"/>
        <rFont val="微软雅黑"/>
        <family val="2"/>
        <charset val="134"/>
      </rPr>
      <t>无法报出，误报出</t>
    </r>
    <r>
      <rPr>
        <sz val="9"/>
        <color theme="1"/>
        <rFont val="Calibri"/>
        <family val="2"/>
      </rPr>
      <t>DTC-0x908E11</t>
    </r>
  </si>
  <si>
    <r>
      <t>29/</t>
    </r>
    <r>
      <rPr>
        <sz val="9"/>
        <color theme="1"/>
        <rFont val="微软雅黑"/>
        <family val="2"/>
        <charset val="134"/>
      </rPr>
      <t>七月</t>
    </r>
    <r>
      <rPr>
        <sz val="9"/>
        <color theme="1"/>
        <rFont val="Calibri"/>
        <family val="2"/>
      </rPr>
      <t xml:space="preserve">/22 7:17 </t>
    </r>
    <r>
      <rPr>
        <sz val="9"/>
        <color theme="1"/>
        <rFont val="微软雅黑"/>
        <family val="2"/>
        <charset val="134"/>
      </rPr>
      <t>下午</t>
    </r>
  </si>
  <si>
    <r>
      <t>DTC-0x969102</t>
    </r>
    <r>
      <rPr>
        <sz val="9"/>
        <color theme="1"/>
        <rFont val="微软雅黑"/>
        <family val="2"/>
        <charset val="134"/>
      </rPr>
      <t>无法报出，误报出</t>
    </r>
    <r>
      <rPr>
        <sz val="9"/>
        <color theme="1"/>
        <rFont val="Calibri"/>
        <family val="2"/>
      </rPr>
      <t>DTC-0x96A311</t>
    </r>
  </si>
  <si>
    <r>
      <t>29/</t>
    </r>
    <r>
      <rPr>
        <sz val="9"/>
        <color theme="1"/>
        <rFont val="微软雅黑"/>
        <family val="2"/>
        <charset val="134"/>
      </rPr>
      <t>七月</t>
    </r>
    <r>
      <rPr>
        <sz val="9"/>
        <color theme="1"/>
        <rFont val="Calibri"/>
        <family val="2"/>
      </rPr>
      <t xml:space="preserve">/22 7:16 </t>
    </r>
    <r>
      <rPr>
        <sz val="9"/>
        <color theme="1"/>
        <rFont val="微软雅黑"/>
        <family val="2"/>
        <charset val="134"/>
      </rPr>
      <t>下午</t>
    </r>
  </si>
  <si>
    <r>
      <t>DTC-0x908E02</t>
    </r>
    <r>
      <rPr>
        <sz val="9"/>
        <color theme="1"/>
        <rFont val="微软雅黑"/>
        <family val="2"/>
        <charset val="134"/>
      </rPr>
      <t>无法报出，误报</t>
    </r>
    <r>
      <rPr>
        <sz val="9"/>
        <color theme="1"/>
        <rFont val="Calibri"/>
        <family val="2"/>
      </rPr>
      <t>DTC-0x969111</t>
    </r>
  </si>
  <si>
    <r>
      <t>29/</t>
    </r>
    <r>
      <rPr>
        <sz val="9"/>
        <color theme="1"/>
        <rFont val="微软雅黑"/>
        <family val="2"/>
        <charset val="134"/>
      </rPr>
      <t>七月</t>
    </r>
    <r>
      <rPr>
        <sz val="9"/>
        <color theme="1"/>
        <rFont val="Calibri"/>
        <family val="2"/>
      </rPr>
      <t xml:space="preserve">/22 7:14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</si>
  <si>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DTC-0x96A387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</si>
  <si>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7:01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</si>
  <si>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DTC-0x908E87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</si>
  <si>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7:00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</si>
  <si>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DTC-0x96A387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</si>
  <si>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6:53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</si>
  <si>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DTC-0x908E87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</si>
  <si>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6:52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</si>
  <si>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</si>
  <si>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6:49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</si>
  <si>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Battery</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</si>
  <si>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6:14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</si>
  <si>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GND</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</si>
  <si>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</si>
  <si>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DTC-0x969187</t>
    </r>
    <r>
      <rPr>
        <sz val="9"/>
        <color theme="1"/>
        <rFont val="微软雅黑"/>
        <family val="2"/>
        <charset val="134"/>
      </rPr>
      <t>不检测了</t>
    </r>
  </si>
  <si>
    <r>
      <t>28/</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</si>
  <si>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r>
      <rPr>
        <sz val="9"/>
        <color theme="1"/>
        <rFont val="Calibri"/>
        <family val="2"/>
      </rPr>
      <t>.  (</t>
    </r>
    <r>
      <rPr>
        <sz val="9"/>
        <color theme="1"/>
        <rFont val="微软雅黑"/>
        <family val="2"/>
        <charset val="134"/>
      </rPr>
      <t>按照同样操作步骤，</t>
    </r>
    <r>
      <rPr>
        <sz val="9"/>
        <color theme="1"/>
        <rFont val="Calibri"/>
        <family val="2"/>
      </rPr>
      <t>DTC-0x908E87,DTC-0x96A387</t>
    </r>
    <r>
      <rPr>
        <sz val="9"/>
        <color theme="1"/>
        <rFont val="微软雅黑"/>
        <family val="2"/>
        <charset val="134"/>
      </rPr>
      <t>也存在此问题）</t>
    </r>
  </si>
  <si>
    <r>
      <t>28/</t>
    </r>
    <r>
      <rPr>
        <sz val="9"/>
        <color theme="1"/>
        <rFont val="微软雅黑"/>
        <family val="2"/>
        <charset val="134"/>
      </rPr>
      <t>七月</t>
    </r>
    <r>
      <rPr>
        <sz val="9"/>
        <color theme="1"/>
        <rFont val="Calibri"/>
        <family val="2"/>
      </rPr>
      <t xml:space="preserve">/22 6:05 </t>
    </r>
    <r>
      <rPr>
        <sz val="9"/>
        <color theme="1"/>
        <rFont val="微软雅黑"/>
        <family val="2"/>
        <charset val="134"/>
      </rPr>
      <t>下午</t>
    </r>
  </si>
  <si>
    <r>
      <t>[Phase V][CDX707][Diagnostic]0x254 DrvIdMde_D_Stat = 0x7</t>
    </r>
    <r>
      <rPr>
        <sz val="9"/>
        <color theme="1"/>
        <rFont val="微软雅黑"/>
        <family val="2"/>
        <charset val="134"/>
      </rPr>
      <t>报</t>
    </r>
    <r>
      <rPr>
        <sz val="9"/>
        <color theme="1"/>
        <rFont val="Calibri"/>
        <family val="2"/>
      </rPr>
      <t>DTC 0xC56500</t>
    </r>
  </si>
  <si>
    <r>
      <t>28/</t>
    </r>
    <r>
      <rPr>
        <sz val="9"/>
        <color theme="1"/>
        <rFont val="微软雅黑"/>
        <family val="2"/>
        <charset val="134"/>
      </rPr>
      <t>七月</t>
    </r>
    <r>
      <rPr>
        <sz val="9"/>
        <color theme="1"/>
        <rFont val="Calibri"/>
        <family val="2"/>
      </rPr>
      <t xml:space="preserve">/22 4:55 </t>
    </r>
    <r>
      <rPr>
        <sz val="9"/>
        <color theme="1"/>
        <rFont val="微软雅黑"/>
        <family val="2"/>
        <charset val="134"/>
      </rPr>
      <t>下午</t>
    </r>
  </si>
  <si>
    <r>
      <t xml:space="preserve">Phase V][CDX707][Diagnostic]DID 404C </t>
    </r>
    <r>
      <rPr>
        <sz val="9"/>
        <color theme="1"/>
        <rFont val="微软雅黑"/>
        <family val="2"/>
        <charset val="134"/>
      </rPr>
      <t>最大写入范围值与</t>
    </r>
    <r>
      <rPr>
        <sz val="9"/>
        <color theme="1"/>
        <rFont val="Calibri"/>
        <family val="2"/>
      </rPr>
      <t>part2</t>
    </r>
    <r>
      <rPr>
        <sz val="9"/>
        <color theme="1"/>
        <rFont val="微软雅黑"/>
        <family val="2"/>
        <charset val="134"/>
      </rPr>
      <t>不符</t>
    </r>
  </si>
  <si>
    <r>
      <t>28/</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</si>
  <si>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[PhaseV][CDX707][diag]DTC 0xC23800</t>
    </r>
    <r>
      <rPr>
        <sz val="9"/>
        <color theme="1"/>
        <rFont val="微软雅黑"/>
        <family val="2"/>
        <charset val="134"/>
      </rPr>
      <t>触发条件错误</t>
    </r>
  </si>
  <si>
    <r>
      <t>28/</t>
    </r>
    <r>
      <rPr>
        <sz val="9"/>
        <color theme="1"/>
        <rFont val="微软雅黑"/>
        <family val="2"/>
        <charset val="134"/>
      </rPr>
      <t>七月</t>
    </r>
    <r>
      <rPr>
        <sz val="9"/>
        <color theme="1"/>
        <rFont val="Calibri"/>
        <family val="2"/>
      </rPr>
      <t xml:space="preserve">/22 11:15 </t>
    </r>
    <r>
      <rPr>
        <sz val="9"/>
        <color theme="1"/>
        <rFont val="微软雅黑"/>
        <family val="2"/>
        <charset val="134"/>
      </rPr>
      <t>上午</t>
    </r>
  </si>
  <si>
    <r>
      <t xml:space="preserve">Igntion_Status is START </t>
    </r>
    <r>
      <rPr>
        <sz val="9"/>
        <color theme="1"/>
        <rFont val="微软雅黑"/>
        <family val="2"/>
        <charset val="134"/>
      </rPr>
      <t>＞</t>
    </r>
    <r>
      <rPr>
        <sz val="9"/>
        <color theme="1"/>
        <rFont val="Calibri"/>
        <family val="2"/>
      </rPr>
      <t xml:space="preserve"> 15S</t>
    </r>
    <r>
      <rPr>
        <sz val="9"/>
        <color theme="1"/>
        <rFont val="微软雅黑"/>
        <family val="2"/>
        <charset val="134"/>
      </rPr>
      <t>，出现</t>
    </r>
    <r>
      <rPr>
        <sz val="9"/>
        <color theme="1"/>
        <rFont val="Calibri"/>
        <family val="2"/>
      </rPr>
      <t>DTC-0xF00A64</t>
    </r>
    <r>
      <rPr>
        <sz val="9"/>
        <color theme="1"/>
        <rFont val="微软雅黑"/>
        <family val="2"/>
        <charset val="134"/>
      </rPr>
      <t>无法报出</t>
    </r>
  </si>
  <si>
    <r>
      <t>27/</t>
    </r>
    <r>
      <rPr>
        <sz val="9"/>
        <color theme="1"/>
        <rFont val="微软雅黑"/>
        <family val="2"/>
        <charset val="134"/>
      </rPr>
      <t>七月</t>
    </r>
    <r>
      <rPr>
        <sz val="9"/>
        <color theme="1"/>
        <rFont val="Calibri"/>
        <family val="2"/>
      </rPr>
      <t xml:space="preserve">/22 4:45 </t>
    </r>
    <r>
      <rPr>
        <sz val="9"/>
        <color theme="1"/>
        <rFont val="微软雅黑"/>
        <family val="2"/>
        <charset val="134"/>
      </rPr>
      <t>下午</t>
    </r>
  </si>
  <si>
    <r>
      <t>[PhaseV][CDX707][diag]</t>
    </r>
    <r>
      <rPr>
        <sz val="9"/>
        <color theme="1"/>
        <rFont val="微软雅黑"/>
        <family val="2"/>
        <charset val="134"/>
      </rPr>
      <t>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，丢失</t>
    </r>
    <r>
      <rPr>
        <sz val="9"/>
        <color theme="1"/>
        <rFont val="Calibri"/>
        <family val="2"/>
      </rPr>
      <t>0x3A8</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</si>
  <si>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</si>
  <si>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rPr>
        <sz val="9"/>
        <color theme="1"/>
        <rFont val="微软雅黑"/>
        <family val="2"/>
        <charset val="134"/>
      </rPr>
      <t>车机正常运行过程中出现</t>
    </r>
    <r>
      <rPr>
        <sz val="9"/>
        <color theme="1"/>
        <rFont val="Calibri"/>
        <family val="2"/>
      </rPr>
      <t>DTC-0xF00088</t>
    </r>
    <r>
      <rPr>
        <sz val="9"/>
        <color theme="1"/>
        <rFont val="微软雅黑"/>
        <family val="2"/>
        <charset val="134"/>
      </rPr>
      <t>误报</t>
    </r>
  </si>
  <si>
    <r>
      <t>27/</t>
    </r>
    <r>
      <rPr>
        <sz val="9"/>
        <color theme="1"/>
        <rFont val="微软雅黑"/>
        <family val="2"/>
        <charset val="134"/>
      </rPr>
      <t>七月</t>
    </r>
    <r>
      <rPr>
        <sz val="9"/>
        <color theme="1"/>
        <rFont val="Calibri"/>
        <family val="2"/>
      </rPr>
      <t xml:space="preserve">/22 4:30 </t>
    </r>
    <r>
      <rPr>
        <sz val="9"/>
        <color theme="1"/>
        <rFont val="微软雅黑"/>
        <family val="2"/>
        <charset val="134"/>
      </rPr>
      <t>下午</t>
    </r>
  </si>
  <si>
    <r>
      <t>[PhaseV][CDX707][diag]</t>
    </r>
    <r>
      <rPr>
        <sz val="9"/>
        <color theme="1"/>
        <rFont val="微软雅黑"/>
        <family val="2"/>
        <charset val="134"/>
      </rPr>
      <t>未配置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时，</t>
    </r>
    <r>
      <rPr>
        <sz val="9"/>
        <color theme="1"/>
        <rFont val="Calibri"/>
        <family val="2"/>
      </rPr>
      <t>0x3AA</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</si>
  <si>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4:15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</si>
  <si>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61B2</t>
    </r>
    <r>
      <rPr>
        <sz val="9"/>
        <color theme="1"/>
        <rFont val="微软雅黑"/>
        <family val="2"/>
        <charset val="134"/>
      </rPr>
      <t>，无论设置任何值，仪表盘的温度表没有变化</t>
    </r>
  </si>
  <si>
    <r>
      <t>27/</t>
    </r>
    <r>
      <rPr>
        <sz val="9"/>
        <color theme="1"/>
        <rFont val="微软雅黑"/>
        <family val="2"/>
        <charset val="134"/>
      </rPr>
      <t>七月</t>
    </r>
    <r>
      <rPr>
        <sz val="9"/>
        <color theme="1"/>
        <rFont val="Calibri"/>
        <family val="2"/>
      </rPr>
      <t xml:space="preserve">/22 1:45 </t>
    </r>
    <r>
      <rPr>
        <sz val="9"/>
        <color theme="1"/>
        <rFont val="微软雅黑"/>
        <family val="2"/>
        <charset val="134"/>
      </rPr>
      <t>下午</t>
    </r>
  </si>
  <si>
    <r>
      <t>[Phase V][CDX707][Diagnostic]DTC C14000</t>
    </r>
    <r>
      <rPr>
        <sz val="9"/>
        <color theme="1"/>
        <rFont val="微软雅黑"/>
        <family val="2"/>
        <charset val="134"/>
      </rPr>
      <t>在</t>
    </r>
    <r>
      <rPr>
        <sz val="9"/>
        <color theme="1"/>
        <rFont val="Calibri"/>
        <family val="2"/>
      </rPr>
      <t>0x3B3</t>
    </r>
    <r>
      <rPr>
        <sz val="9"/>
        <color theme="1"/>
        <rFont val="微软雅黑"/>
        <family val="2"/>
        <charset val="134"/>
      </rPr>
      <t>，</t>
    </r>
    <r>
      <rPr>
        <sz val="9"/>
        <color theme="1"/>
        <rFont val="Calibri"/>
        <family val="2"/>
      </rPr>
      <t>0x3C6</t>
    </r>
    <r>
      <rPr>
        <sz val="9"/>
        <color theme="1"/>
        <rFont val="微软雅黑"/>
        <family val="2"/>
        <charset val="134"/>
      </rPr>
      <t>，</t>
    </r>
    <r>
      <rPr>
        <sz val="9"/>
        <color theme="1"/>
        <rFont val="Calibri"/>
        <family val="2"/>
      </rPr>
      <t>0x3D8</t>
    </r>
    <r>
      <rPr>
        <sz val="9"/>
        <color theme="1"/>
        <rFont val="微软雅黑"/>
        <family val="2"/>
        <charset val="134"/>
      </rPr>
      <t>丢失时，不会报出来</t>
    </r>
  </si>
  <si>
    <r>
      <t>27/</t>
    </r>
    <r>
      <rPr>
        <sz val="9"/>
        <color theme="1"/>
        <rFont val="微软雅黑"/>
        <family val="2"/>
        <charset val="134"/>
      </rPr>
      <t>七月</t>
    </r>
    <r>
      <rPr>
        <sz val="9"/>
        <color theme="1"/>
        <rFont val="Calibri"/>
        <family val="2"/>
      </rPr>
      <t xml:space="preserve">/22 1:38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</si>
  <si>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DID 0x61C0,</t>
    </r>
    <r>
      <rPr>
        <sz val="9"/>
        <color theme="1"/>
        <rFont val="微软雅黑"/>
        <family val="2"/>
        <charset val="134"/>
      </rPr>
      <t>返回控制后</t>
    </r>
    <r>
      <rPr>
        <sz val="9"/>
        <color theme="1"/>
        <rFont val="Calibri"/>
        <family val="2"/>
      </rPr>
      <t xml:space="preserve"> </t>
    </r>
    <r>
      <rPr>
        <sz val="9"/>
        <color theme="1"/>
        <rFont val="微软雅黑"/>
        <family val="2"/>
        <charset val="134"/>
      </rPr>
      <t>状态没有恢复到默认状态</t>
    </r>
  </si>
  <si>
    <r>
      <t>Phase V][CDX707][Diagnostic] Engine Coolant Overtemperature</t>
    </r>
    <r>
      <rPr>
        <sz val="9"/>
        <color theme="1"/>
        <rFont val="微软雅黑"/>
        <family val="2"/>
        <charset val="134"/>
      </rPr>
      <t>点亮时，</t>
    </r>
    <r>
      <rPr>
        <sz val="9"/>
        <color theme="1"/>
        <rFont val="Calibri"/>
        <family val="2"/>
      </rPr>
      <t xml:space="preserve">DID 600E Byte2 Bit0 </t>
    </r>
    <r>
      <rPr>
        <sz val="9"/>
        <color theme="1"/>
        <rFont val="微软雅黑"/>
        <family val="2"/>
        <charset val="134"/>
      </rPr>
      <t>位不置</t>
    </r>
    <r>
      <rPr>
        <sz val="9"/>
        <color theme="1"/>
        <rFont val="Calibri"/>
        <family val="2"/>
      </rPr>
      <t>1</t>
    </r>
  </si>
  <si>
    <r>
      <t>27/</t>
    </r>
    <r>
      <rPr>
        <sz val="9"/>
        <color theme="1"/>
        <rFont val="微软雅黑"/>
        <family val="2"/>
        <charset val="134"/>
      </rPr>
      <t>七月</t>
    </r>
    <r>
      <rPr>
        <sz val="9"/>
        <color theme="1"/>
        <rFont val="Calibri"/>
        <family val="2"/>
      </rPr>
      <t xml:space="preserve">/22 10:16 </t>
    </r>
    <r>
      <rPr>
        <sz val="9"/>
        <color theme="1"/>
        <rFont val="微软雅黑"/>
        <family val="2"/>
        <charset val="134"/>
      </rPr>
      <t>上午</t>
    </r>
  </si>
  <si>
    <r>
      <t>[Phase V][CDX707][Diagnostic]DID-8003 byte2\3</t>
    </r>
    <r>
      <rPr>
        <sz val="9"/>
        <color theme="1"/>
        <rFont val="微软雅黑"/>
        <family val="2"/>
        <charset val="134"/>
      </rPr>
      <t>的值无法写入</t>
    </r>
  </si>
  <si>
    <r>
      <t>26/</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</si>
  <si>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车机下电后再次上电，报出</t>
    </r>
    <r>
      <rPr>
        <sz val="9"/>
        <color theme="1"/>
        <rFont val="Calibri"/>
        <family val="2"/>
      </rPr>
      <t>DTC-0xE40092</t>
    </r>
    <r>
      <rPr>
        <sz val="9"/>
        <color theme="1"/>
        <rFont val="微软雅黑"/>
        <family val="2"/>
        <charset val="134"/>
      </rPr>
      <t>，</t>
    </r>
    <r>
      <rPr>
        <sz val="9"/>
        <color theme="1"/>
        <rFont val="Calibri"/>
        <family val="2"/>
      </rPr>
      <t xml:space="preserve"> 14</t>
    </r>
    <r>
      <rPr>
        <sz val="9"/>
        <color theme="1"/>
        <rFont val="微软雅黑"/>
        <family val="2"/>
        <charset val="134"/>
      </rPr>
      <t>清后再读，出现无法读到此</t>
    </r>
    <r>
      <rPr>
        <sz val="9"/>
        <color theme="1"/>
        <rFont val="Calibri"/>
        <family val="2"/>
      </rPr>
      <t>DTC. (</t>
    </r>
    <r>
      <rPr>
        <sz val="9"/>
        <color theme="1"/>
        <rFont val="微软雅黑"/>
        <family val="2"/>
        <charset val="134"/>
      </rPr>
      <t>其它机器不连</t>
    </r>
    <r>
      <rPr>
        <sz val="9"/>
        <color theme="1"/>
        <rFont val="Calibri"/>
        <family val="2"/>
      </rPr>
      <t>LINK</t>
    </r>
    <r>
      <rPr>
        <sz val="9"/>
        <color theme="1"/>
        <rFont val="微软雅黑"/>
        <family val="2"/>
        <charset val="134"/>
      </rPr>
      <t>外设，出现不会报出</t>
    </r>
    <r>
      <rPr>
        <sz val="9"/>
        <color theme="1"/>
        <rFont val="Calibri"/>
        <family val="2"/>
      </rPr>
      <t>DTC</t>
    </r>
    <r>
      <rPr>
        <sz val="9"/>
        <color theme="1"/>
        <rFont val="微软雅黑"/>
        <family val="2"/>
        <charset val="134"/>
      </rPr>
      <t>－</t>
    </r>
    <r>
      <rPr>
        <sz val="9"/>
        <color theme="1"/>
        <rFont val="Calibri"/>
        <family val="2"/>
      </rPr>
      <t>0</t>
    </r>
    <r>
      <rPr>
        <sz val="9"/>
        <color theme="1"/>
        <rFont val="微软雅黑"/>
        <family val="2"/>
        <charset val="134"/>
      </rPr>
      <t>ｘ</t>
    </r>
    <r>
      <rPr>
        <sz val="9"/>
        <color theme="1"/>
        <rFont val="Calibri"/>
        <family val="2"/>
      </rPr>
      <t>E</t>
    </r>
    <r>
      <rPr>
        <sz val="9"/>
        <color theme="1"/>
        <rFont val="微软雅黑"/>
        <family val="2"/>
        <charset val="134"/>
      </rPr>
      <t>４００９２））</t>
    </r>
  </si>
  <si>
    <r>
      <t>26/</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</si>
  <si>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t>[Phase V][CDX707][Diagnostic]DTC 0xC10200</t>
    </r>
    <r>
      <rPr>
        <sz val="9"/>
        <color theme="1"/>
        <rFont val="微软雅黑"/>
        <family val="2"/>
        <charset val="134"/>
      </rPr>
      <t>未关联配置</t>
    </r>
    <r>
      <rPr>
        <sz val="9"/>
        <color theme="1"/>
        <rFont val="Calibri"/>
        <family val="2"/>
      </rPr>
      <t>2WD_4x4_AWD_Cfg</t>
    </r>
  </si>
  <si>
    <r>
      <t>26/</t>
    </r>
    <r>
      <rPr>
        <sz val="9"/>
        <color theme="1"/>
        <rFont val="微软雅黑"/>
        <family val="2"/>
        <charset val="134"/>
      </rPr>
      <t>七月</t>
    </r>
    <r>
      <rPr>
        <sz val="9"/>
        <color theme="1"/>
        <rFont val="Calibri"/>
        <family val="2"/>
      </rPr>
      <t xml:space="preserve">/22 3:20 </t>
    </r>
    <r>
      <rPr>
        <sz val="9"/>
        <color theme="1"/>
        <rFont val="微软雅黑"/>
        <family val="2"/>
        <charset val="134"/>
      </rPr>
      <t>下午</t>
    </r>
  </si>
  <si>
    <r>
      <t>[Phase V][CDX707][Diagnostic]</t>
    </r>
    <r>
      <rPr>
        <sz val="9"/>
        <color theme="1"/>
        <rFont val="微软雅黑"/>
        <family val="2"/>
        <charset val="134"/>
      </rPr>
      <t>配置</t>
    </r>
    <r>
      <rPr>
        <sz val="9"/>
        <color theme="1"/>
        <rFont val="Calibri"/>
        <family val="2"/>
      </rPr>
      <t>DE0A:E_Locker_Cfg = Enabled</t>
    </r>
    <r>
      <rPr>
        <sz val="9"/>
        <color theme="1"/>
        <rFont val="微软雅黑"/>
        <family val="2"/>
        <charset val="134"/>
      </rPr>
      <t>后，丢失</t>
    </r>
    <r>
      <rPr>
        <sz val="9"/>
        <color theme="1"/>
        <rFont val="Calibri"/>
        <family val="2"/>
      </rPr>
      <t>0x4A2</t>
    </r>
    <r>
      <rPr>
        <sz val="9"/>
        <color theme="1"/>
        <rFont val="微软雅黑"/>
        <family val="2"/>
        <charset val="134"/>
      </rPr>
      <t>，触发</t>
    </r>
    <r>
      <rPr>
        <sz val="9"/>
        <color theme="1"/>
        <rFont val="Calibri"/>
        <family val="2"/>
      </rPr>
      <t>DTC 0xC10200</t>
    </r>
  </si>
  <si>
    <r>
      <t>26/</t>
    </r>
    <r>
      <rPr>
        <sz val="9"/>
        <color theme="1"/>
        <rFont val="微软雅黑"/>
        <family val="2"/>
        <charset val="134"/>
      </rPr>
      <t>七月</t>
    </r>
    <r>
      <rPr>
        <sz val="9"/>
        <color theme="1"/>
        <rFont val="Calibri"/>
        <family val="2"/>
      </rPr>
      <t xml:space="preserve">/22 2:45 </t>
    </r>
    <r>
      <rPr>
        <sz val="9"/>
        <color theme="1"/>
        <rFont val="微软雅黑"/>
        <family val="2"/>
        <charset val="134"/>
      </rPr>
      <t>下午</t>
    </r>
  </si>
  <si>
    <r>
      <t>[Phase V][CDX707][Diagnostic]DTC F00041</t>
    </r>
    <r>
      <rPr>
        <sz val="9"/>
        <color theme="1"/>
        <rFont val="微软雅黑"/>
        <family val="2"/>
        <charset val="134"/>
      </rPr>
      <t>误报</t>
    </r>
  </si>
  <si>
    <r>
      <t>25/</t>
    </r>
    <r>
      <rPr>
        <sz val="9"/>
        <color theme="1"/>
        <rFont val="微软雅黑"/>
        <family val="2"/>
        <charset val="134"/>
      </rPr>
      <t>七月</t>
    </r>
    <r>
      <rPr>
        <sz val="9"/>
        <color theme="1"/>
        <rFont val="Calibri"/>
        <family val="2"/>
      </rPr>
      <t xml:space="preserve">/22 5:54 </t>
    </r>
    <r>
      <rPr>
        <sz val="9"/>
        <color theme="1"/>
        <rFont val="微软雅黑"/>
        <family val="2"/>
        <charset val="134"/>
      </rPr>
      <t>下午</t>
    </r>
  </si>
  <si>
    <r>
      <t>11 01</t>
    </r>
    <r>
      <rPr>
        <sz val="9"/>
        <color theme="1"/>
        <rFont val="微软雅黑"/>
        <family val="2"/>
        <charset val="134"/>
      </rPr>
      <t>复位，有概率出现诊断不回复，车机端也无应用报文发出</t>
    </r>
    <phoneticPr fontId="10" type="noConversion"/>
  </si>
  <si>
    <r>
      <t>25/</t>
    </r>
    <r>
      <rPr>
        <sz val="9"/>
        <color theme="1"/>
        <rFont val="微软雅黑"/>
        <family val="2"/>
        <charset val="134"/>
      </rPr>
      <t>七月</t>
    </r>
    <r>
      <rPr>
        <sz val="9"/>
        <color theme="1"/>
        <rFont val="Calibri"/>
        <family val="2"/>
      </rPr>
      <t xml:space="preserve">/22 3:46 </t>
    </r>
    <r>
      <rPr>
        <sz val="9"/>
        <color theme="1"/>
        <rFont val="微软雅黑"/>
        <family val="2"/>
        <charset val="134"/>
      </rPr>
      <t>下午</t>
    </r>
  </si>
  <si>
    <r>
      <rPr>
        <sz val="9"/>
        <color theme="1"/>
        <rFont val="微软雅黑"/>
        <family val="2"/>
        <charset val="134"/>
      </rPr>
      <t>任意</t>
    </r>
    <r>
      <rPr>
        <sz val="9"/>
        <color theme="1"/>
        <rFont val="Calibri"/>
        <family val="2"/>
      </rPr>
      <t xml:space="preserve">speaker </t>
    </r>
    <r>
      <rPr>
        <sz val="9"/>
        <color theme="1"/>
        <rFont val="微软雅黑"/>
        <family val="2"/>
        <charset val="134"/>
      </rPr>
      <t>短</t>
    </r>
    <r>
      <rPr>
        <sz val="9"/>
        <color theme="1"/>
        <rFont val="Calibri"/>
        <family val="2"/>
      </rPr>
      <t>GND</t>
    </r>
    <r>
      <rPr>
        <sz val="9"/>
        <color theme="1"/>
        <rFont val="微软雅黑"/>
        <family val="2"/>
        <charset val="134"/>
      </rPr>
      <t>或</t>
    </r>
    <r>
      <rPr>
        <sz val="9"/>
        <color theme="1"/>
        <rFont val="Calibri"/>
        <family val="2"/>
      </rPr>
      <t>Battery, 19</t>
    </r>
    <r>
      <rPr>
        <sz val="9"/>
        <color theme="1"/>
        <rFont val="微软雅黑"/>
        <family val="2"/>
        <charset val="134"/>
      </rPr>
      <t>服务读</t>
    </r>
    <r>
      <rPr>
        <sz val="9"/>
        <color theme="1"/>
        <rFont val="Calibri"/>
        <family val="2"/>
      </rPr>
      <t>DTC</t>
    </r>
    <r>
      <rPr>
        <sz val="9"/>
        <color theme="1"/>
        <rFont val="微软雅黑"/>
        <family val="2"/>
        <charset val="134"/>
      </rPr>
      <t>，出现无法报出短</t>
    </r>
    <r>
      <rPr>
        <sz val="9"/>
        <color theme="1"/>
        <rFont val="Calibri"/>
        <family val="2"/>
      </rPr>
      <t>GND</t>
    </r>
    <r>
      <rPr>
        <sz val="9"/>
        <color theme="1"/>
        <rFont val="微软雅黑"/>
        <family val="2"/>
        <charset val="134"/>
      </rPr>
      <t>或</t>
    </r>
    <r>
      <rPr>
        <sz val="9"/>
        <color theme="1"/>
        <rFont val="Calibri"/>
        <family val="2"/>
      </rPr>
      <t>Battery</t>
    </r>
    <r>
      <rPr>
        <sz val="9"/>
        <color theme="1"/>
        <rFont val="微软雅黑"/>
        <family val="2"/>
        <charset val="134"/>
      </rPr>
      <t>的</t>
    </r>
    <r>
      <rPr>
        <sz val="9"/>
        <color theme="1"/>
        <rFont val="Calibri"/>
        <family val="2"/>
      </rPr>
      <t>DTC</t>
    </r>
  </si>
  <si>
    <r>
      <t>25/</t>
    </r>
    <r>
      <rPr>
        <sz val="9"/>
        <color theme="1"/>
        <rFont val="微软雅黑"/>
        <family val="2"/>
        <charset val="134"/>
      </rPr>
      <t>七月</t>
    </r>
    <r>
      <rPr>
        <sz val="9"/>
        <color theme="1"/>
        <rFont val="Calibri"/>
        <family val="2"/>
      </rPr>
      <t xml:space="preserve">/22 10:24 </t>
    </r>
    <r>
      <rPr>
        <sz val="9"/>
        <color theme="1"/>
        <rFont val="微软雅黑"/>
        <family val="2"/>
        <charset val="134"/>
      </rPr>
      <t>上午</t>
    </r>
  </si>
  <si>
    <r>
      <t>[PhaseV][CDX707][diag]DTC C10000</t>
    </r>
    <r>
      <rPr>
        <sz val="9"/>
        <color theme="1"/>
        <rFont val="微软雅黑"/>
        <family val="2"/>
        <charset val="134"/>
      </rPr>
      <t>关联信号</t>
    </r>
    <r>
      <rPr>
        <sz val="9"/>
        <color theme="1"/>
        <rFont val="Calibri"/>
        <family val="2"/>
      </rPr>
      <t>0x366</t>
    </r>
    <r>
      <rPr>
        <sz val="9"/>
        <color theme="1"/>
        <rFont val="微软雅黑"/>
        <family val="2"/>
        <charset val="134"/>
      </rPr>
      <t>、</t>
    </r>
    <r>
      <rPr>
        <sz val="9"/>
        <color theme="1"/>
        <rFont val="Calibri"/>
        <family val="2"/>
      </rPr>
      <t>0x365</t>
    </r>
  </si>
  <si>
    <r>
      <t>25/</t>
    </r>
    <r>
      <rPr>
        <sz val="9"/>
        <color theme="1"/>
        <rFont val="微软雅黑"/>
        <family val="2"/>
        <charset val="134"/>
      </rPr>
      <t>七月</t>
    </r>
    <r>
      <rPr>
        <sz val="9"/>
        <color theme="1"/>
        <rFont val="Calibri"/>
        <family val="2"/>
      </rPr>
      <t xml:space="preserve">/22 10:01 </t>
    </r>
    <r>
      <rPr>
        <sz val="9"/>
        <color theme="1"/>
        <rFont val="微软雅黑"/>
        <family val="2"/>
        <charset val="134"/>
      </rPr>
      <t>上午</t>
    </r>
  </si>
  <si>
    <r>
      <rPr>
        <sz val="9"/>
        <color theme="1"/>
        <rFont val="微软雅黑"/>
        <family val="2"/>
        <charset val="134"/>
      </rPr>
      <t>运行</t>
    </r>
    <r>
      <rPr>
        <sz val="9"/>
        <color theme="1"/>
        <rFont val="Calibri"/>
        <family val="2"/>
      </rPr>
      <t>FB00</t>
    </r>
    <r>
      <rPr>
        <sz val="9"/>
        <color theme="1"/>
        <rFont val="微软雅黑"/>
        <family val="2"/>
        <charset val="134"/>
      </rPr>
      <t>例程，车机重启完成，出现导航屏和中控屏不亮了</t>
    </r>
  </si>
  <si>
    <r>
      <t>22/</t>
    </r>
    <r>
      <rPr>
        <sz val="9"/>
        <color theme="1"/>
        <rFont val="微软雅黑"/>
        <family val="2"/>
        <charset val="134"/>
      </rPr>
      <t>七月</t>
    </r>
    <r>
      <rPr>
        <sz val="9"/>
        <color theme="1"/>
        <rFont val="Calibri"/>
        <family val="2"/>
      </rPr>
      <t xml:space="preserve">/22 3:55 </t>
    </r>
    <r>
      <rPr>
        <sz val="9"/>
        <color theme="1"/>
        <rFont val="微软雅黑"/>
        <family val="2"/>
        <charset val="134"/>
      </rPr>
      <t>下午</t>
    </r>
  </si>
  <si>
    <r>
      <t>DTC-0x820187</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</si>
  <si>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3:48 </t>
    </r>
    <r>
      <rPr>
        <sz val="9"/>
        <color theme="1"/>
        <rFont val="微软雅黑"/>
        <family val="2"/>
        <charset val="134"/>
      </rPr>
      <t>下午</t>
    </r>
  </si>
  <si>
    <r>
      <t>DTC-0xF00A64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</si>
  <si>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3:38 </t>
    </r>
    <r>
      <rPr>
        <sz val="9"/>
        <color theme="1"/>
        <rFont val="微软雅黑"/>
        <family val="2"/>
        <charset val="134"/>
      </rPr>
      <t>下午</t>
    </r>
  </si>
  <si>
    <r>
      <t>DTC-0x925202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</si>
  <si>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3:25 </t>
    </r>
    <r>
      <rPr>
        <sz val="9"/>
        <color theme="1"/>
        <rFont val="微软雅黑"/>
        <family val="2"/>
        <charset val="134"/>
      </rPr>
      <t>下午</t>
    </r>
  </si>
  <si>
    <r>
      <t>0x9A0713</t>
    </r>
    <r>
      <rPr>
        <sz val="9"/>
        <color theme="1"/>
        <rFont val="微软雅黑"/>
        <family val="2"/>
        <charset val="134"/>
      </rPr>
      <t>，</t>
    </r>
    <r>
      <rPr>
        <sz val="9"/>
        <color theme="1"/>
        <rFont val="Calibri"/>
        <family val="2"/>
      </rPr>
      <t>0x9A0813</t>
    </r>
    <r>
      <rPr>
        <sz val="9"/>
        <color theme="1"/>
        <rFont val="微软雅黑"/>
        <family val="2"/>
        <charset val="134"/>
      </rPr>
      <t>，</t>
    </r>
    <r>
      <rPr>
        <sz val="9"/>
        <color theme="1"/>
        <rFont val="Calibri"/>
        <family val="2"/>
      </rPr>
      <t>0x9A0913</t>
    </r>
    <r>
      <rPr>
        <sz val="9"/>
        <color theme="1"/>
        <rFont val="微软雅黑"/>
        <family val="2"/>
        <charset val="134"/>
      </rPr>
      <t>，</t>
    </r>
    <r>
      <rPr>
        <sz val="9"/>
        <color theme="1"/>
        <rFont val="Calibri"/>
        <family val="2"/>
      </rPr>
      <t>0x9A1013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</si>
  <si>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3:22 </t>
    </r>
    <r>
      <rPr>
        <sz val="9"/>
        <color theme="1"/>
        <rFont val="微软雅黑"/>
        <family val="2"/>
        <charset val="134"/>
      </rPr>
      <t>下午</t>
    </r>
  </si>
  <si>
    <r>
      <t xml:space="preserve"> DTC-0x904501</t>
    </r>
    <r>
      <rPr>
        <sz val="9"/>
        <color theme="1"/>
        <rFont val="微软雅黑"/>
        <family val="2"/>
        <charset val="134"/>
      </rPr>
      <t>，</t>
    </r>
    <r>
      <rPr>
        <sz val="9"/>
        <color theme="1"/>
        <rFont val="Calibri"/>
        <family val="2"/>
      </rPr>
      <t>0x904511</t>
    </r>
    <r>
      <rPr>
        <sz val="9"/>
        <color theme="1"/>
        <rFont val="微软雅黑"/>
        <family val="2"/>
        <charset val="134"/>
      </rPr>
      <t>，</t>
    </r>
    <r>
      <rPr>
        <sz val="9"/>
        <color theme="1"/>
        <rFont val="Calibri"/>
        <family val="2"/>
      </rPr>
      <t>0x904512</t>
    </r>
    <r>
      <rPr>
        <sz val="9"/>
        <color theme="1"/>
        <rFont val="微软雅黑"/>
        <family val="2"/>
        <charset val="134"/>
      </rPr>
      <t>，</t>
    </r>
    <r>
      <rPr>
        <sz val="9"/>
        <color theme="1"/>
        <rFont val="Calibri"/>
        <family val="2"/>
      </rPr>
      <t>0x904513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</si>
  <si>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3:13 </t>
    </r>
    <r>
      <rPr>
        <sz val="9"/>
        <color theme="1"/>
        <rFont val="微软雅黑"/>
        <family val="2"/>
        <charset val="134"/>
      </rPr>
      <t>下午</t>
    </r>
  </si>
  <si>
    <r>
      <t>0xE01B04</t>
    </r>
    <r>
      <rPr>
        <sz val="9"/>
        <color theme="1"/>
        <rFont val="微软雅黑"/>
        <family val="2"/>
        <charset val="134"/>
      </rPr>
      <t>，</t>
    </r>
    <r>
      <rPr>
        <sz val="9"/>
        <color theme="1"/>
        <rFont val="Calibri"/>
        <family val="2"/>
      </rPr>
      <t>0xE01B54</t>
    </r>
    <r>
      <rPr>
        <sz val="9"/>
        <color theme="1"/>
        <rFont val="微软雅黑"/>
        <family val="2"/>
        <charset val="134"/>
      </rPr>
      <t>，</t>
    </r>
    <r>
      <rPr>
        <sz val="9"/>
        <color theme="1"/>
        <rFont val="Calibri"/>
        <family val="2"/>
      </rPr>
      <t>0xE01B57</t>
    </r>
    <r>
      <rPr>
        <sz val="9"/>
        <color theme="1"/>
        <rFont val="微软雅黑"/>
        <family val="2"/>
        <charset val="134"/>
      </rPr>
      <t>无法产生</t>
    </r>
  </si>
  <si>
    <r>
      <t>22/</t>
    </r>
    <r>
      <rPr>
        <sz val="9"/>
        <color theme="1"/>
        <rFont val="微软雅黑"/>
        <family val="2"/>
        <charset val="134"/>
      </rPr>
      <t>七月</t>
    </r>
    <r>
      <rPr>
        <sz val="9"/>
        <color theme="1"/>
        <rFont val="Calibri"/>
        <family val="2"/>
      </rPr>
      <t xml:space="preserve">/22 3:04 </t>
    </r>
    <r>
      <rPr>
        <sz val="9"/>
        <color theme="1"/>
        <rFont val="微软雅黑"/>
        <family val="2"/>
        <charset val="134"/>
      </rPr>
      <t>下午</t>
    </r>
  </si>
  <si>
    <r>
      <rPr>
        <sz val="9"/>
        <color theme="1"/>
        <rFont val="微软雅黑"/>
        <family val="2"/>
        <charset val="134"/>
      </rPr>
      <t>拔掉</t>
    </r>
    <r>
      <rPr>
        <sz val="9"/>
        <color theme="1"/>
        <rFont val="Calibri"/>
        <family val="2"/>
      </rPr>
      <t>A2B</t>
    </r>
    <r>
      <rPr>
        <sz val="9"/>
        <color theme="1"/>
        <rFont val="微软雅黑"/>
        <family val="2"/>
        <charset val="134"/>
      </rPr>
      <t>，再次连接上</t>
    </r>
    <r>
      <rPr>
        <sz val="9"/>
        <color theme="1"/>
        <rFont val="Calibri"/>
        <family val="2"/>
      </rPr>
      <t>A2B</t>
    </r>
    <r>
      <rPr>
        <sz val="9"/>
        <color theme="1"/>
        <rFont val="微软雅黑"/>
        <family val="2"/>
        <charset val="134"/>
      </rPr>
      <t>，</t>
    </r>
    <r>
      <rPr>
        <sz val="9"/>
        <color theme="1"/>
        <rFont val="Calibri"/>
        <family val="2"/>
      </rPr>
      <t>DTC-0x951113</t>
    </r>
    <r>
      <rPr>
        <sz val="9"/>
        <color theme="1"/>
        <rFont val="微软雅黑"/>
        <family val="2"/>
        <charset val="134"/>
      </rPr>
      <t>仍为</t>
    </r>
    <r>
      <rPr>
        <sz val="9"/>
        <color theme="1"/>
        <rFont val="Calibri"/>
        <family val="2"/>
      </rPr>
      <t>FAIL</t>
    </r>
    <r>
      <rPr>
        <sz val="9"/>
        <color theme="1"/>
        <rFont val="微软雅黑"/>
        <family val="2"/>
        <charset val="134"/>
      </rPr>
      <t>状态</t>
    </r>
  </si>
  <si>
    <r>
      <t>22/</t>
    </r>
    <r>
      <rPr>
        <sz val="9"/>
        <color theme="1"/>
        <rFont val="微软雅黑"/>
        <family val="2"/>
        <charset val="134"/>
      </rPr>
      <t>七月</t>
    </r>
    <r>
      <rPr>
        <sz val="9"/>
        <color theme="1"/>
        <rFont val="Calibri"/>
        <family val="2"/>
      </rPr>
      <t xml:space="preserve">/22 2:54 </t>
    </r>
    <r>
      <rPr>
        <sz val="9"/>
        <color theme="1"/>
        <rFont val="微软雅黑"/>
        <family val="2"/>
        <charset val="134"/>
      </rPr>
      <t>下午</t>
    </r>
  </si>
  <si>
    <r>
      <t>DTC-0x969102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</si>
  <si>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2:40 </t>
    </r>
    <r>
      <rPr>
        <sz val="9"/>
        <color theme="1"/>
        <rFont val="微软雅黑"/>
        <family val="2"/>
        <charset val="134"/>
      </rPr>
      <t>下午</t>
    </r>
  </si>
  <si>
    <r>
      <t>DTC-0x940012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</si>
  <si>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2:38 </t>
    </r>
    <r>
      <rPr>
        <sz val="9"/>
        <color theme="1"/>
        <rFont val="微软雅黑"/>
        <family val="2"/>
        <charset val="134"/>
      </rPr>
      <t>下午</t>
    </r>
  </si>
  <si>
    <r>
      <t>DTC-0x93F512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</si>
  <si>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</si>
  <si>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DTC-0x9D7912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</si>
  <si>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2:33 </t>
    </r>
    <r>
      <rPr>
        <sz val="9"/>
        <color theme="1"/>
        <rFont val="微软雅黑"/>
        <family val="2"/>
        <charset val="134"/>
      </rPr>
      <t>下午</t>
    </r>
  </si>
  <si>
    <r>
      <t>DTC-0x9D7914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</si>
  <si>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</si>
  <si>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t>DTC-0x969014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</si>
  <si>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2:24 </t>
    </r>
    <r>
      <rPr>
        <sz val="9"/>
        <color theme="1"/>
        <rFont val="微软雅黑"/>
        <family val="2"/>
        <charset val="134"/>
      </rPr>
      <t>下午</t>
    </r>
  </si>
  <si>
    <r>
      <t>DTC-0x940014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</si>
  <si>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2:22 </t>
    </r>
    <r>
      <rPr>
        <sz val="9"/>
        <color theme="1"/>
        <rFont val="微软雅黑"/>
        <family val="2"/>
        <charset val="134"/>
      </rPr>
      <t>下午</t>
    </r>
  </si>
  <si>
    <r>
      <t>DTC-0x93F514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</si>
  <si>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</si>
  <si>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t>19</t>
    </r>
    <r>
      <rPr>
        <sz val="9"/>
        <color theme="1"/>
        <rFont val="微软雅黑"/>
        <family val="2"/>
        <charset val="134"/>
      </rPr>
      <t>服务无法读到</t>
    </r>
    <r>
      <rPr>
        <sz val="9"/>
        <color theme="1"/>
        <rFont val="Calibri"/>
        <family val="2"/>
      </rPr>
      <t>DTC-0x917A15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</si>
  <si>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</si>
  <si>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使用</t>
    </r>
    <r>
      <rPr>
        <sz val="9"/>
        <color theme="1"/>
        <rFont val="Calibri"/>
        <family val="2"/>
      </rPr>
      <t>19</t>
    </r>
    <r>
      <rPr>
        <sz val="9"/>
        <color theme="1"/>
        <rFont val="微软雅黑"/>
        <family val="2"/>
        <charset val="134"/>
      </rPr>
      <t>服务无法读到</t>
    </r>
    <r>
      <rPr>
        <sz val="9"/>
        <color theme="1"/>
        <rFont val="Calibri"/>
        <family val="2"/>
      </rPr>
      <t>DTC-0x916A15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</si>
  <si>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2:11 </t>
    </r>
    <r>
      <rPr>
        <sz val="9"/>
        <color theme="1"/>
        <rFont val="微软雅黑"/>
        <family val="2"/>
        <charset val="134"/>
      </rPr>
      <t>下午</t>
    </r>
  </si>
  <si>
    <r>
      <rPr>
        <sz val="9"/>
        <color theme="1"/>
        <rFont val="微软雅黑"/>
        <family val="2"/>
        <charset val="134"/>
      </rPr>
      <t>前屏和中控屏正常连接</t>
    </r>
    <r>
      <rPr>
        <sz val="9"/>
        <color theme="1"/>
        <rFont val="Calibri"/>
        <family val="2"/>
      </rPr>
      <t>,</t>
    </r>
    <r>
      <rPr>
        <sz val="9"/>
        <color theme="1"/>
        <rFont val="微软雅黑"/>
        <family val="2"/>
        <charset val="134"/>
      </rPr>
      <t>仍会报出</t>
    </r>
    <r>
      <rPr>
        <sz val="9"/>
        <color theme="1"/>
        <rFont val="Calibri"/>
        <family val="2"/>
      </rPr>
      <t>DTC-0x908E13, DTC-969113, DTC-96A313</t>
    </r>
  </si>
  <si>
    <r>
      <t>21/</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</si>
  <si>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t>音频工程师开发自测，R05反馈福特验证</t>
    <phoneticPr fontId="9"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</si>
  <si>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</si>
  <si>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</si>
  <si>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</si>
  <si>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石磊</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</si>
  <si>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</si>
  <si>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</si>
  <si>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王祝兵</t>
    </r>
    <phoneticPr fontId="10" type="noConversion"/>
  </si>
  <si>
    <r>
      <t xml:space="preserve">USB </t>
    </r>
    <r>
      <rPr>
        <sz val="8"/>
        <color theme="1"/>
        <rFont val="微软雅黑"/>
        <family val="2"/>
        <charset val="134"/>
      </rPr>
      <t>视频</t>
    </r>
    <phoneticPr fontId="10" type="noConversion"/>
  </si>
  <si>
    <r>
      <rPr>
        <sz val="8"/>
        <rFont val="微软雅黑"/>
        <family val="2"/>
        <charset val="134"/>
      </rPr>
      <t>祝芳园</t>
    </r>
    <phoneticPr fontId="10" type="noConversion"/>
  </si>
  <si>
    <r>
      <rPr>
        <sz val="8"/>
        <color theme="1"/>
        <rFont val="微软雅黑"/>
        <family val="2"/>
        <charset val="134"/>
      </rPr>
      <t>工程模式</t>
    </r>
    <phoneticPr fontId="10" type="noConversion"/>
  </si>
  <si>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phoneticPr fontId="9" type="noConversion"/>
  </si>
  <si>
    <r>
      <rPr>
        <sz val="8"/>
        <rFont val="微软雅黑"/>
        <family val="2"/>
        <charset val="134"/>
      </rPr>
      <t>系统设置</t>
    </r>
    <phoneticPr fontId="10" type="noConversion"/>
  </si>
  <si>
    <r>
      <t>USB</t>
    </r>
    <r>
      <rPr>
        <sz val="8"/>
        <rFont val="微软雅黑"/>
        <family val="2"/>
        <charset val="134"/>
      </rPr>
      <t>音乐</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</si>
  <si>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</si>
  <si>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</si>
  <si>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</si>
  <si>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诊断</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</si>
  <si>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选择使用任一铃声后手机来电高概率无声</t>
    </r>
    <phoneticPr fontId="10" type="noConversion"/>
  </si>
  <si>
    <t>R05</t>
    <phoneticPr fontId="9" type="noConversion"/>
  </si>
  <si>
    <t>Software Test Name</t>
    <phoneticPr fontId="9" type="noConversion"/>
  </si>
  <si>
    <t>B Sample Function Test</t>
    <phoneticPr fontId="9" type="noConversion"/>
  </si>
  <si>
    <t>B1 Sample</t>
    <phoneticPr fontId="9" type="noConversion"/>
  </si>
  <si>
    <t>Test Type</t>
    <phoneticPr fontId="9" type="noConversion"/>
  </si>
  <si>
    <t>Test Period</t>
    <phoneticPr fontId="9" type="noConversion"/>
  </si>
  <si>
    <t>2022-CAF-CDX707-AI_ECU Software Function Test Plan
2022-CAF-CDX707-AI_ECU Software Function Test Case</t>
    <phoneticPr fontId="10" type="noConversion"/>
  </si>
  <si>
    <t>Test Instruction</t>
    <phoneticPr fontId="9" type="noConversion"/>
  </si>
  <si>
    <t>1.Test result analysis</t>
    <phoneticPr fontId="10" type="noConversion"/>
  </si>
  <si>
    <t>SYNC+_Z0060</t>
  </si>
  <si>
    <t>Y</t>
  </si>
  <si>
    <t>SYNC+_0194</t>
  </si>
  <si>
    <t>SYNC+_0170</t>
  </si>
  <si>
    <t>SYNC+_Z0002</t>
  </si>
  <si>
    <t>A2B Functional</t>
  </si>
  <si>
    <t>SYNC+_Z0003</t>
  </si>
  <si>
    <t>N</t>
  </si>
  <si>
    <t>SYNC+_Z0005</t>
  </si>
  <si>
    <t>SYNC+_Z0007</t>
  </si>
  <si>
    <t>SYNC+_Z0008</t>
  </si>
  <si>
    <t>SYNC+_Z0009</t>
  </si>
  <si>
    <t>N</t>
    <phoneticPr fontId="10" type="noConversion"/>
  </si>
  <si>
    <t>SYNC+_Z0010</t>
  </si>
  <si>
    <t>Radio reception test</t>
  </si>
  <si>
    <t>SYNC+_Z0012</t>
  </si>
  <si>
    <t>SYNC+_Z0013</t>
  </si>
  <si>
    <t>SYNC+_Z0014</t>
  </si>
  <si>
    <t>SYNC+_Z0120</t>
  </si>
  <si>
    <t>SYNC+_0022</t>
  </si>
  <si>
    <t>SYNC+_Z0283</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</si>
  <si>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</si>
  <si>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</si>
  <si>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</si>
  <si>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</si>
  <si>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</si>
  <si>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</si>
  <si>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</si>
  <si>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</si>
  <si>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</si>
  <si>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</si>
  <si>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</si>
  <si>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</si>
  <si>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</si>
  <si>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</si>
  <si>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</si>
  <si>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t>BT Phone</t>
  </si>
  <si>
    <t>SYNC+_0013</t>
  </si>
  <si>
    <t>SYNC+_Z0019</t>
  </si>
  <si>
    <t>BT setting</t>
  </si>
  <si>
    <t>SYNC+_Z0113</t>
  </si>
  <si>
    <t>BT Music</t>
  </si>
  <si>
    <t>SYNC+_0014</t>
  </si>
  <si>
    <t>SYNC+_0015</t>
  </si>
  <si>
    <t>SYNC+_Z1024</t>
  </si>
  <si>
    <t>SYNC+_Z1025</t>
  </si>
  <si>
    <t>SYNC+_0019</t>
  </si>
  <si>
    <t>SYNC+_Z0122</t>
  </si>
  <si>
    <t>Driving restriction</t>
  </si>
  <si>
    <t>SYNC+_0021</t>
  </si>
  <si>
    <t>SYNC+_0129</t>
  </si>
  <si>
    <t>SYNC+_0089</t>
  </si>
  <si>
    <t>SYNC+_0090</t>
  </si>
  <si>
    <t>SYNC+_0091</t>
  </si>
  <si>
    <t>SYNC+_0092</t>
  </si>
  <si>
    <t>SYNC+_0093</t>
  </si>
  <si>
    <t>SYNC+_0095</t>
  </si>
  <si>
    <t>SYNC+_0098</t>
  </si>
  <si>
    <t>SYNC+_Z1001</t>
  </si>
  <si>
    <t>SYNC+_Z0036</t>
  </si>
  <si>
    <t>SYNC+_Z0059</t>
  </si>
  <si>
    <t>SYNC+_0221</t>
  </si>
  <si>
    <t>E-CALL</t>
  </si>
  <si>
    <t>SYNC+_0126</t>
  </si>
  <si>
    <t>SYNC+_Z0015</t>
  </si>
  <si>
    <t>SYNC+_0128</t>
  </si>
  <si>
    <t>SYNC+_Z0199</t>
  </si>
  <si>
    <t>SYNC+_0206</t>
  </si>
  <si>
    <t>SYNC+_Z0044</t>
  </si>
  <si>
    <t>SYNC+_Z0107</t>
  </si>
  <si>
    <t>SYNC+_Z0056</t>
  </si>
  <si>
    <t>SYNC+_Z0111</t>
  </si>
  <si>
    <t>FPD LINK III</t>
  </si>
  <si>
    <t>SYNC+_Z0035</t>
  </si>
  <si>
    <t>SYNC+_Z0284</t>
  </si>
  <si>
    <t>SYNC+_Z0108</t>
  </si>
  <si>
    <t>SYNC+_Z0109</t>
  </si>
  <si>
    <t>SYNC+_Z0290</t>
  </si>
  <si>
    <t>Steering Horizon Control</t>
  </si>
  <si>
    <t>SYNC+_0108</t>
  </si>
  <si>
    <t>Power Management</t>
    <phoneticPr fontId="10" type="noConversion"/>
  </si>
  <si>
    <t>Audio</t>
    <phoneticPr fontId="10" type="noConversion"/>
  </si>
  <si>
    <t>RVC/360</t>
    <phoneticPr fontId="10" type="noConversion"/>
  </si>
  <si>
    <t>E-Call</t>
    <phoneticPr fontId="10" type="noConversion"/>
  </si>
  <si>
    <r>
      <rPr>
        <sz val="10"/>
        <color theme="1"/>
        <rFont val="微软雅黑"/>
        <family val="2"/>
        <charset val="134"/>
      </rPr>
      <t>历史版本</t>
    </r>
    <phoneticPr fontId="10" type="noConversion"/>
  </si>
  <si>
    <t>Feature</t>
    <phoneticPr fontId="9" type="noConversion"/>
  </si>
  <si>
    <t>%Perform  Rate</t>
    <phoneticPr fontId="9" type="noConversion"/>
  </si>
  <si>
    <t>R05</t>
    <phoneticPr fontId="10" type="noConversion"/>
  </si>
  <si>
    <t>DCV 5</t>
    <phoneticPr fontId="10" type="noConversion"/>
  </si>
  <si>
    <r>
      <rPr>
        <sz val="8"/>
        <rFont val="微软雅黑"/>
        <family val="2"/>
        <charset val="134"/>
      </rPr>
      <t>侯四哲</t>
    </r>
    <phoneticPr fontId="10" type="noConversion"/>
  </si>
  <si>
    <t>EnterProject</t>
    <phoneticPr fontId="9" type="noConversion"/>
  </si>
  <si>
    <t>Test Cases version</t>
    <phoneticPr fontId="9" type="noConversion"/>
  </si>
  <si>
    <t>V1.5</t>
    <phoneticPr fontId="9" type="noConversion"/>
  </si>
  <si>
    <t>Milestone</t>
    <phoneticPr fontId="9" type="noConversion"/>
  </si>
  <si>
    <t>Tester Leader</t>
    <phoneticPr fontId="9" type="noConversion"/>
  </si>
  <si>
    <t>徐平</t>
    <phoneticPr fontId="9" type="noConversion"/>
  </si>
  <si>
    <t>Testers Name</t>
    <phoneticPr fontId="9" type="noConversion"/>
  </si>
  <si>
    <r>
      <rPr>
        <sz val="10"/>
        <rFont val="微软雅黑"/>
        <family val="2"/>
        <charset val="134"/>
      </rPr>
      <t>祝芳园，王雅芳，钱道宽，
陈振宇，石磊，吴振，侯四哲，邱梓豪，王祝兵，孟妍，余群群，杨元健，李沁</t>
    </r>
    <phoneticPr fontId="10" type="noConversion"/>
  </si>
  <si>
    <t>S/W version</t>
    <phoneticPr fontId="9" type="noConversion"/>
  </si>
  <si>
    <r>
      <t>SOC</t>
    </r>
    <r>
      <rPr>
        <sz val="10"/>
        <rFont val="微软雅黑"/>
        <family val="2"/>
        <charset val="134"/>
      </rPr>
      <t>版本：</t>
    </r>
    <r>
      <rPr>
        <sz val="10"/>
        <rFont val="Calibri"/>
        <family val="2"/>
      </rPr>
      <t>20220731_LA_R05_PRO
MCU</t>
    </r>
    <r>
      <rPr>
        <sz val="10"/>
        <rFont val="微软雅黑"/>
        <family val="2"/>
        <charset val="134"/>
      </rPr>
      <t>版本：</t>
    </r>
    <r>
      <rPr>
        <sz val="10"/>
        <rFont val="Calibri"/>
        <family val="2"/>
      </rPr>
      <t>20220731_LA_R05_PRO</t>
    </r>
    <phoneticPr fontId="10" type="noConversion"/>
  </si>
  <si>
    <t>Test Start Date</t>
    <phoneticPr fontId="9" type="noConversion"/>
  </si>
  <si>
    <t>H/W version</t>
    <phoneticPr fontId="9" type="noConversion"/>
  </si>
  <si>
    <t>Test End Date</t>
    <phoneticPr fontId="9" type="noConversion"/>
  </si>
  <si>
    <t>Test environment version</t>
    <phoneticPr fontId="9" type="noConversion"/>
  </si>
  <si>
    <t>Test bench1~13</t>
    <phoneticPr fontId="9" type="noConversion"/>
  </si>
  <si>
    <t>Full</t>
    <phoneticPr fontId="10" type="noConversion"/>
  </si>
  <si>
    <t>Ford+phase5_CDX707_SRD_V1.5</t>
    <phoneticPr fontId="9" type="noConversion"/>
  </si>
  <si>
    <t>13days</t>
    <phoneticPr fontId="9" type="noConversion"/>
  </si>
  <si>
    <t>Reference Procedure</t>
    <phoneticPr fontId="9" type="noConversion"/>
  </si>
  <si>
    <t>The main test scope refer to 'test purpose' in Test Plan</t>
    <phoneticPr fontId="9" type="noConversion"/>
  </si>
  <si>
    <r>
      <t xml:space="preserve">1. </t>
    </r>
    <r>
      <rPr>
        <sz val="8"/>
        <rFont val="微软雅黑"/>
        <family val="2"/>
        <charset val="134"/>
      </rPr>
      <t>基于</t>
    </r>
    <r>
      <rPr>
        <sz val="8"/>
        <rFont val="Calibri"/>
        <family val="2"/>
      </rPr>
      <t>R05</t>
    </r>
    <r>
      <rPr>
        <sz val="8"/>
        <rFont val="微软雅黑"/>
        <family val="2"/>
        <charset val="134"/>
      </rPr>
      <t xml:space="preserve">版本做全功能测试，整体概况：
</t>
    </r>
    <r>
      <rPr>
        <sz val="8"/>
        <rFont val="Calibri"/>
        <family val="2"/>
      </rPr>
      <t xml:space="preserve">     a. </t>
    </r>
    <r>
      <rPr>
        <sz val="8"/>
        <rFont val="微软雅黑"/>
        <family val="2"/>
        <charset val="134"/>
      </rPr>
      <t>模块测试数据分布（</t>
    </r>
    <r>
      <rPr>
        <sz val="8"/>
        <rFont val="Calibri"/>
        <family val="2"/>
      </rPr>
      <t>0731</t>
    </r>
    <r>
      <rPr>
        <sz val="8"/>
        <rFont val="微软雅黑"/>
        <family val="2"/>
        <charset val="134"/>
      </rPr>
      <t>版本：</t>
    </r>
    <r>
      <rPr>
        <sz val="8"/>
        <rFont val="Calibri"/>
        <family val="2"/>
      </rPr>
      <t>Power</t>
    </r>
    <r>
      <rPr>
        <sz val="8"/>
        <rFont val="微软雅黑"/>
        <family val="2"/>
        <charset val="134"/>
      </rPr>
      <t>、</t>
    </r>
    <r>
      <rPr>
        <sz val="8"/>
        <rFont val="Calibri"/>
        <family val="2"/>
      </rPr>
      <t>Audio</t>
    </r>
    <r>
      <rPr>
        <sz val="8"/>
        <rFont val="微软雅黑"/>
        <family val="2"/>
        <charset val="134"/>
      </rPr>
      <t>、系统设置、</t>
    </r>
    <r>
      <rPr>
        <sz val="8"/>
        <rFont val="Calibri"/>
        <family val="2"/>
      </rPr>
      <t>BT(phone</t>
    </r>
    <r>
      <rPr>
        <sz val="8"/>
        <rFont val="微软雅黑"/>
        <family val="2"/>
        <charset val="134"/>
      </rPr>
      <t>、setting、music</t>
    </r>
    <r>
      <rPr>
        <sz val="8"/>
        <rFont val="Calibri"/>
        <family val="2"/>
      </rPr>
      <t>)</t>
    </r>
    <r>
      <rPr>
        <sz val="8"/>
        <rFont val="微软雅黑"/>
        <family val="2"/>
        <charset val="134"/>
      </rPr>
      <t>、</t>
    </r>
    <r>
      <rPr>
        <sz val="8"/>
        <rFont val="Calibri"/>
        <family val="2"/>
      </rPr>
      <t>USB</t>
    </r>
    <r>
      <rPr>
        <sz val="8"/>
        <rFont val="微软雅黑"/>
        <family val="2"/>
        <charset val="134"/>
      </rPr>
      <t>音乐、</t>
    </r>
    <r>
      <rPr>
        <sz val="8"/>
        <rFont val="Calibri"/>
        <family val="2"/>
      </rPr>
      <t>USB</t>
    </r>
    <r>
      <rPr>
        <sz val="8"/>
        <rFont val="微软雅黑"/>
        <family val="2"/>
        <charset val="134"/>
      </rPr>
      <t>视频、</t>
    </r>
    <r>
      <rPr>
        <sz val="8"/>
        <rFont val="Calibri"/>
        <family val="2"/>
      </rPr>
      <t>DLNA</t>
    </r>
    <r>
      <rPr>
        <sz val="8"/>
        <rFont val="微软雅黑"/>
        <family val="2"/>
        <charset val="134"/>
      </rPr>
      <t>、儿童座椅、</t>
    </r>
    <r>
      <rPr>
        <sz val="8"/>
        <rFont val="Calibri"/>
        <family val="2"/>
      </rPr>
      <t>RVC/360</t>
    </r>
    <r>
      <rPr>
        <sz val="8"/>
        <rFont val="微软雅黑"/>
        <family val="2"/>
        <charset val="134"/>
      </rPr>
      <t>、</t>
    </r>
    <r>
      <rPr>
        <sz val="8"/>
        <rFont val="Calibri"/>
        <family val="2"/>
      </rPr>
      <t>System UI</t>
    </r>
    <r>
      <rPr>
        <sz val="8"/>
        <rFont val="微软雅黑"/>
        <family val="2"/>
        <charset val="134"/>
      </rPr>
      <t>、升级、道路救援、</t>
    </r>
    <r>
      <rPr>
        <sz val="8"/>
        <rFont val="Calibri"/>
        <family val="2"/>
      </rPr>
      <t>WIFI</t>
    </r>
    <r>
      <rPr>
        <sz val="8"/>
        <rFont val="微软雅黑"/>
        <family val="2"/>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family val="2"/>
      </rPr>
      <t>40578</t>
    </r>
    <r>
      <rPr>
        <sz val="8"/>
        <rFont val="微软雅黑"/>
        <family val="2"/>
        <charset val="134"/>
      </rPr>
      <t>条，其中</t>
    </r>
    <r>
      <rPr>
        <sz val="8"/>
        <rFont val="Calibri"/>
        <family val="2"/>
      </rPr>
      <t>pass35943</t>
    </r>
    <r>
      <rPr>
        <sz val="8"/>
        <rFont val="微软雅黑"/>
        <family val="2"/>
        <charset val="134"/>
      </rPr>
      <t>条，</t>
    </r>
    <r>
      <rPr>
        <sz val="8"/>
        <rFont val="Calibri"/>
        <family val="2"/>
      </rPr>
      <t>fail4277</t>
    </r>
    <r>
      <rPr>
        <sz val="8"/>
        <rFont val="微软雅黑"/>
        <family val="2"/>
        <charset val="134"/>
      </rPr>
      <t>条，</t>
    </r>
    <r>
      <rPr>
        <sz val="8"/>
        <rFont val="Calibri"/>
        <family val="2"/>
      </rPr>
      <t>block 358</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601</t>
    </r>
    <r>
      <rPr>
        <sz val="8"/>
        <rFont val="微软雅黑"/>
        <family val="2"/>
        <charset val="134"/>
      </rPr>
      <t>个问题</t>
    </r>
    <r>
      <rPr>
        <sz val="8"/>
        <rFont val="Calibri"/>
        <family val="2"/>
      </rPr>
      <t>open</t>
    </r>
    <r>
      <rPr>
        <sz val="8"/>
        <rFont val="微软雅黑"/>
        <family val="2"/>
        <charset val="134"/>
      </rPr>
      <t>，其中新增</t>
    </r>
    <r>
      <rPr>
        <sz val="8"/>
        <rFont val="Calibri"/>
        <family val="2"/>
      </rPr>
      <t>268</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8</t>
    </r>
    <r>
      <rPr>
        <sz val="8"/>
        <rFont val="微软雅黑"/>
        <family val="2"/>
        <charset val="134"/>
      </rPr>
      <t>个</t>
    </r>
    <r>
      <rPr>
        <sz val="8"/>
        <rFont val="Calibri"/>
        <family val="2"/>
      </rPr>
      <t>,B</t>
    </r>
    <r>
      <rPr>
        <sz val="8"/>
        <rFont val="微软雅黑"/>
        <family val="2"/>
        <charset val="134"/>
      </rPr>
      <t>类问题</t>
    </r>
    <r>
      <rPr>
        <sz val="8"/>
        <rFont val="Calibri"/>
        <family val="2"/>
      </rPr>
      <t>258</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
此轮版本共验证</t>
    </r>
    <r>
      <rPr>
        <sz val="8"/>
        <rFont val="Calibri"/>
        <family val="2"/>
      </rPr>
      <t>339</t>
    </r>
    <r>
      <rPr>
        <sz val="8"/>
        <rFont val="微软雅黑"/>
        <family val="2"/>
        <charset val="134"/>
      </rPr>
      <t>个</t>
    </r>
    <r>
      <rPr>
        <sz val="8"/>
        <rFont val="Calibri"/>
        <family val="2"/>
      </rPr>
      <t>bug</t>
    </r>
    <r>
      <rPr>
        <sz val="8"/>
        <rFont val="微软雅黑"/>
        <family val="2"/>
        <charset val="134"/>
      </rPr>
      <t>，</t>
    </r>
    <r>
      <rPr>
        <sz val="8"/>
        <rFont val="Calibri"/>
        <family val="2"/>
      </rPr>
      <t>close30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FPHASEVCDC-7570: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】仪表开机过程中未触发开机动画进入正常界面后，自检期间不可以触发的</t>
    </r>
    <r>
      <rPr>
        <sz val="8"/>
        <rFont val="Calibri"/>
        <family val="2"/>
      </rPr>
      <t>chime</t>
    </r>
    <r>
      <rPr>
        <sz val="8"/>
        <rFont val="微软雅黑"/>
        <family val="2"/>
        <charset val="134"/>
      </rPr>
      <t xml:space="preserve">就无法触发
</t>
    </r>
    <r>
      <rPr>
        <sz val="8"/>
        <rFont val="Calibri"/>
        <family val="2"/>
      </rPr>
      <t xml:space="preserve">7400   7947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FPHASEVCDC-7400</t>
    </r>
    <r>
      <rPr>
        <sz val="8"/>
        <rFont val="微软雅黑"/>
        <family val="2"/>
        <charset val="134"/>
      </rPr>
      <t>：【偶现】</t>
    </r>
    <r>
      <rPr>
        <sz val="8"/>
        <rFont val="Calibri"/>
        <family val="2"/>
      </rPr>
      <t>10sReset CDX707 R04 -&gt; control</t>
    </r>
    <r>
      <rPr>
        <sz val="8"/>
        <rFont val="微软雅黑"/>
        <family val="2"/>
        <charset val="134"/>
      </rPr>
      <t>屏冻屏，无声，时间不更新（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FPHASEVCDC-7947</t>
    </r>
    <r>
      <rPr>
        <sz val="8"/>
        <rFont val="微软雅黑"/>
        <family val="2"/>
        <charset val="134"/>
      </rPr>
      <t>：插拔</t>
    </r>
    <r>
      <rPr>
        <sz val="8"/>
        <rFont val="Calibri"/>
        <family val="2"/>
      </rPr>
      <t>U</t>
    </r>
    <r>
      <rPr>
        <sz val="8"/>
        <rFont val="微软雅黑"/>
        <family val="2"/>
        <charset val="134"/>
      </rPr>
      <t>盘压力测试，车机不识别</t>
    </r>
    <r>
      <rPr>
        <sz val="8"/>
        <rFont val="Calibri"/>
        <family val="2"/>
      </rPr>
      <t>U</t>
    </r>
    <r>
      <rPr>
        <sz val="8"/>
        <rFont val="微软雅黑"/>
        <family val="2"/>
        <charset val="134"/>
      </rPr>
      <t>盘，系统时间不更新（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FPHASEVCDC-8366: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system UI</t>
    </r>
    <r>
      <rPr>
        <sz val="8"/>
        <rFont val="微软雅黑"/>
        <family val="2"/>
        <charset val="134"/>
      </rPr>
      <t>】【</t>
    </r>
    <r>
      <rPr>
        <sz val="8"/>
        <rFont val="Calibri"/>
        <family val="2"/>
      </rPr>
      <t>once</t>
    </r>
    <r>
      <rPr>
        <sz val="8"/>
        <rFont val="微软雅黑"/>
        <family val="2"/>
        <charset val="134"/>
      </rPr>
      <t>】主界面四个</t>
    </r>
    <r>
      <rPr>
        <sz val="8"/>
        <rFont val="Calibri"/>
        <family val="2"/>
      </rPr>
      <t>Widget</t>
    </r>
    <r>
      <rPr>
        <sz val="8"/>
        <rFont val="微软雅黑"/>
        <family val="2"/>
        <charset val="134"/>
      </rPr>
      <t xml:space="preserve">丢失
</t>
    </r>
    <r>
      <rPr>
        <sz val="8"/>
        <rFont val="Calibri"/>
        <family val="2"/>
      </rPr>
      <t xml:space="preserve">       FPHASEVCDC-7672: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 xml:space="preserve">时没有关声音断外设
</t>
    </r>
    <r>
      <rPr>
        <sz val="8"/>
        <rFont val="Calibri"/>
        <family val="2"/>
      </rPr>
      <t xml:space="preserve">      FPHASEVCDC-7512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】车辆互联设置无法正常开关
</t>
    </r>
    <r>
      <rPr>
        <sz val="8"/>
        <rFont val="Calibri"/>
        <family val="2"/>
      </rPr>
      <t xml:space="preserve">      </t>
    </r>
    <r>
      <rPr>
        <sz val="8"/>
        <rFont val="微软雅黑"/>
        <family val="2"/>
        <charset val="134"/>
      </rPr>
      <t>注：更多详细清单，参考</t>
    </r>
    <r>
      <rPr>
        <sz val="8"/>
        <rFont val="Calibri"/>
        <family val="2"/>
      </rPr>
      <t xml:space="preserve">“R05_Buglist”sheet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FPHASEVCDC-7708: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】精简屏幕下</t>
    </r>
    <r>
      <rPr>
        <sz val="8"/>
        <rFont val="Calibri"/>
        <family val="2"/>
      </rPr>
      <t>pano</t>
    </r>
    <r>
      <rPr>
        <sz val="8"/>
        <rFont val="微软雅黑"/>
        <family val="2"/>
        <charset val="134"/>
      </rPr>
      <t xml:space="preserve">屏显示异常
</t>
    </r>
    <r>
      <rPr>
        <sz val="8"/>
        <rFont val="Calibri"/>
        <family val="2"/>
      </rPr>
      <t xml:space="preserve">       FPHASEVCDC-8218: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】图片投屏</t>
    </r>
    <r>
      <rPr>
        <sz val="8"/>
        <rFont val="Calibri"/>
        <family val="2"/>
      </rPr>
      <t>DLNA</t>
    </r>
    <r>
      <rPr>
        <sz val="8"/>
        <rFont val="微软雅黑"/>
        <family val="2"/>
        <charset val="134"/>
      </rPr>
      <t xml:space="preserve">界面下载按钮点击无效果
</t>
    </r>
    <r>
      <rPr>
        <sz val="8"/>
        <rFont val="Calibri"/>
        <family val="2"/>
      </rPr>
      <t xml:space="preserve">       FPHASEVCDC-8308: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 xml:space="preserve">】主题中联动开关打开后切换驾驶模式，氛围灯未联动更换颜色
</t>
    </r>
    <r>
      <rPr>
        <sz val="8"/>
        <rFont val="Calibri"/>
        <family val="2"/>
      </rPr>
      <t xml:space="preserve">       FPHASEVCDC-8192: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】【空调】【</t>
    </r>
    <r>
      <rPr>
        <sz val="8"/>
        <rFont val="Calibri"/>
        <family val="2"/>
      </rPr>
      <t>5/5</t>
    </r>
    <r>
      <rPr>
        <sz val="8"/>
        <rFont val="微软雅黑"/>
        <family val="2"/>
        <charset val="134"/>
      </rPr>
      <t>】快速点击风量</t>
    </r>
    <r>
      <rPr>
        <sz val="8"/>
        <rFont val="Calibri"/>
        <family val="2"/>
      </rPr>
      <t>+-</t>
    </r>
    <r>
      <rPr>
        <sz val="8"/>
        <rFont val="微软雅黑"/>
        <family val="2"/>
        <charset val="134"/>
      </rPr>
      <t xml:space="preserve">图标，经常性点击无反应
</t>
    </r>
    <r>
      <rPr>
        <sz val="8"/>
        <rFont val="Calibri"/>
        <family val="2"/>
      </rPr>
      <t xml:space="preserve">        FPHASEVCDC-7890: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 xml:space="preserve"> DefaultCard 2</t>
    </r>
    <r>
      <rPr>
        <sz val="8"/>
        <rFont val="微软雅黑"/>
        <family val="2"/>
        <charset val="134"/>
      </rPr>
      <t>位置，副驾有人，播放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屏时，车速≥</t>
    </r>
    <r>
      <rPr>
        <sz val="8"/>
        <rFont val="Calibri"/>
        <family val="2"/>
      </rPr>
      <t>5km/h</t>
    </r>
    <r>
      <rPr>
        <sz val="8"/>
        <rFont val="微软雅黑"/>
        <family val="2"/>
        <charset val="134"/>
      </rPr>
      <t>后，视频直接退出播放</t>
    </r>
    <r>
      <rPr>
        <sz val="8"/>
        <rFont val="Calibri"/>
        <family val="2"/>
      </rPr>
      <t xml:space="preserve">.
     </t>
    </r>
    <r>
      <rPr>
        <sz val="8"/>
        <rFont val="微软雅黑"/>
        <family val="2"/>
        <charset val="134"/>
      </rPr>
      <t>注：更多详细清单，参考</t>
    </r>
    <r>
      <rPr>
        <sz val="8"/>
        <rFont val="Calibri"/>
        <family val="2"/>
      </rPr>
      <t>“R05_Buglist”sheet</t>
    </r>
    <phoneticPr fontId="10" type="noConversion"/>
  </si>
  <si>
    <t>2.Features Implemented Status</t>
    <phoneticPr fontId="9" type="noConversion"/>
  </si>
  <si>
    <t>NO.</t>
    <phoneticPr fontId="10" type="noConversion"/>
  </si>
  <si>
    <t>Feature</t>
    <phoneticPr fontId="9" type="noConversion"/>
  </si>
  <si>
    <t>Feature ID</t>
    <phoneticPr fontId="9" type="noConversion"/>
  </si>
  <si>
    <t>Integration</t>
    <phoneticPr fontId="9" type="noConversion"/>
  </si>
  <si>
    <t>B sample</t>
    <phoneticPr fontId="9" type="noConversion"/>
  </si>
  <si>
    <t>B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</si>
  <si>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</si>
  <si>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</si>
  <si>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</si>
  <si>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</si>
  <si>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</si>
  <si>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</si>
  <si>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Power Management</t>
    <phoneticPr fontId="10" type="noConversion"/>
  </si>
  <si>
    <t>SYNC+_Z0060</t>
    <phoneticPr fontId="9" type="noConversion"/>
  </si>
  <si>
    <t>Y</t>
    <phoneticPr fontId="10" type="noConversion"/>
  </si>
  <si>
    <t>Y</t>
    <phoneticPr fontId="10" type="noConversion"/>
  </si>
  <si>
    <t>Power Management</t>
    <phoneticPr fontId="10" type="noConversion"/>
  </si>
  <si>
    <t>SYNC+_0194</t>
    <phoneticPr fontId="9" type="noConversion"/>
  </si>
  <si>
    <t>Y</t>
    <phoneticPr fontId="10" type="noConversion"/>
  </si>
  <si>
    <r>
      <rPr>
        <sz val="8"/>
        <rFont val="微软雅黑"/>
        <family val="2"/>
        <charset val="134"/>
      </rPr>
      <t>祝芳园</t>
    </r>
    <phoneticPr fontId="10" type="noConversion"/>
  </si>
  <si>
    <t>SYNC+_0170</t>
    <phoneticPr fontId="9" type="noConversion"/>
  </si>
  <si>
    <t>Y</t>
    <phoneticPr fontId="10" type="noConversion"/>
  </si>
  <si>
    <t>Y</t>
    <phoneticPr fontId="10" type="noConversion"/>
  </si>
  <si>
    <r>
      <rPr>
        <sz val="8"/>
        <rFont val="微软雅黑"/>
        <family val="2"/>
        <charset val="134"/>
      </rPr>
      <t>祝芳园</t>
    </r>
    <phoneticPr fontId="10" type="noConversion"/>
  </si>
  <si>
    <t>Audio</t>
    <phoneticPr fontId="10" type="noConversion"/>
  </si>
  <si>
    <t>SYNC+_Z0002</t>
    <phoneticPr fontId="9" type="noConversion"/>
  </si>
  <si>
    <t>A2B Functional</t>
    <phoneticPr fontId="9" type="noConversion"/>
  </si>
  <si>
    <r>
      <rPr>
        <sz val="8"/>
        <rFont val="微软雅黑"/>
        <family val="2"/>
        <charset val="134"/>
      </rPr>
      <t>王雅芳</t>
    </r>
    <phoneticPr fontId="10" type="noConversion"/>
  </si>
  <si>
    <t>SYNC+_Z0003</t>
    <phoneticPr fontId="9" type="noConversion"/>
  </si>
  <si>
    <t>音频工程师开发自测，R05反馈福特验证</t>
    <phoneticPr fontId="9" type="noConversion"/>
  </si>
  <si>
    <t>SYNC+_Z0005</t>
    <phoneticPr fontId="9" type="noConversion"/>
  </si>
  <si>
    <t>N</t>
    <phoneticPr fontId="10" type="noConversion"/>
  </si>
  <si>
    <t>Engine Sound Enhancement (ESE)</t>
    <phoneticPr fontId="10" type="noConversion"/>
  </si>
  <si>
    <t>SYNC+_Z0007</t>
    <phoneticPr fontId="9" type="noConversion"/>
  </si>
  <si>
    <r>
      <rPr>
        <sz val="8"/>
        <rFont val="微软雅黑"/>
        <family val="2"/>
        <charset val="134"/>
      </rPr>
      <t>音频工程师开发自测，用于第三方音频调试</t>
    </r>
    <phoneticPr fontId="9" type="noConversion"/>
  </si>
  <si>
    <t>SYNC+_Z0008</t>
    <phoneticPr fontId="9" type="noConversion"/>
  </si>
  <si>
    <t>多屏互动</t>
    <phoneticPr fontId="10" type="noConversion"/>
  </si>
  <si>
    <t>SYNC+_Z0009</t>
    <phoneticPr fontId="9" type="noConversion"/>
  </si>
  <si>
    <t>Audio-Lincoln Rear Audio Controls</t>
    <phoneticPr fontId="9" type="noConversion"/>
  </si>
  <si>
    <t>石磊</t>
    <phoneticPr fontId="10" type="noConversion"/>
  </si>
  <si>
    <t>Audio</t>
    <phoneticPr fontId="10" type="noConversion"/>
  </si>
  <si>
    <t>SYNC+_Z0010</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</si>
  <si>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</si>
  <si>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Radio reception test</t>
    <phoneticPr fontId="10" type="noConversion"/>
  </si>
  <si>
    <t>SYNC+_Z0012</t>
    <phoneticPr fontId="9" type="noConversion"/>
  </si>
  <si>
    <t>Audio-Rear Audio Controls</t>
    <phoneticPr fontId="9" type="noConversion"/>
  </si>
  <si>
    <t>SYNC+_Z0013</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</si>
  <si>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</si>
  <si>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SYNC+_Z0014</t>
    <phoneticPr fontId="9" type="noConversion"/>
  </si>
  <si>
    <t>SYNC+_Z0120</t>
    <phoneticPr fontId="9" type="noConversion"/>
  </si>
  <si>
    <t>SYNC+_0022</t>
    <phoneticPr fontId="9" type="noConversion"/>
  </si>
  <si>
    <r>
      <t>DI</t>
    </r>
    <r>
      <rPr>
        <sz val="8"/>
        <color theme="1"/>
        <rFont val="微软雅黑"/>
        <family val="2"/>
        <charset val="134"/>
      </rPr>
      <t>测试</t>
    </r>
    <r>
      <rPr>
        <sz val="8"/>
        <color theme="1"/>
        <rFont val="Calibri"/>
        <family val="2"/>
      </rPr>
      <t xml:space="preserve">chime </t>
    </r>
    <r>
      <rPr>
        <sz val="8"/>
        <color theme="1"/>
        <rFont val="微软雅黑"/>
        <family val="2"/>
        <charset val="134"/>
      </rPr>
      <t>的</t>
    </r>
    <r>
      <rPr>
        <sz val="8"/>
        <color theme="1"/>
        <rFont val="Calibri"/>
        <family val="2"/>
      </rPr>
      <t>dso chime</t>
    </r>
    <phoneticPr fontId="9" type="noConversion"/>
  </si>
  <si>
    <t>SYNC+_Z0283</t>
    <phoneticPr fontId="9" type="noConversion"/>
  </si>
  <si>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</si>
  <si>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</si>
  <si>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t>SYNC+_Z0038</t>
    <phoneticPr fontId="9" type="noConversion"/>
  </si>
  <si>
    <r>
      <rPr>
        <sz val="8"/>
        <rFont val="微软雅黑"/>
        <family val="2"/>
        <charset val="134"/>
      </rPr>
      <t>邱梓豪</t>
    </r>
    <phoneticPr fontId="10" type="noConversion"/>
  </si>
  <si>
    <t>SYNC+_Z0058</t>
    <phoneticPr fontId="9" type="noConversion"/>
  </si>
  <si>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phoneticPr fontId="9" type="noConversion"/>
  </si>
  <si>
    <t>SYNC+_Z0112</t>
    <phoneticPr fontId="9" type="noConversion"/>
  </si>
  <si>
    <t>Y</t>
    <phoneticPr fontId="10" type="noConversion"/>
  </si>
  <si>
    <t>SYNC+_Z0114</t>
    <phoneticPr fontId="9" type="noConversion"/>
  </si>
  <si>
    <t>SYNC+_Z0121</t>
    <phoneticPr fontId="9" type="noConversion"/>
  </si>
  <si>
    <r>
      <rPr>
        <sz val="8"/>
        <rFont val="微软雅黑"/>
        <family val="2"/>
        <charset val="134"/>
      </rPr>
      <t>邱梓豪</t>
    </r>
    <phoneticPr fontId="10"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</si>
  <si>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</si>
  <si>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</si>
  <si>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</si>
  <si>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</si>
  <si>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</si>
  <si>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</si>
  <si>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SYNC+_Z0218</t>
    <phoneticPr fontId="9" type="noConversion"/>
  </si>
  <si>
    <t>SYNC+_Z0219</t>
    <phoneticPr fontId="9" type="noConversion"/>
  </si>
  <si>
    <t>SYNC+_Z0220</t>
    <phoneticPr fontId="10" type="noConversion"/>
  </si>
  <si>
    <t>SYNC+_0204</t>
    <phoneticPr fontId="9" type="noConversion"/>
  </si>
  <si>
    <r>
      <rPr>
        <sz val="8"/>
        <color theme="1"/>
        <rFont val="微软雅黑"/>
        <family val="2"/>
        <charset val="134"/>
      </rPr>
      <t>空调控制</t>
    </r>
    <phoneticPr fontId="10" type="noConversion"/>
  </si>
  <si>
    <t>钱道宽</t>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</si>
  <si>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</si>
  <si>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</si>
  <si>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</si>
  <si>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</si>
  <si>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t>BT Phone</t>
    <phoneticPr fontId="10" type="noConversion"/>
  </si>
  <si>
    <t>SYNC+_0013</t>
    <phoneticPr fontId="9" type="noConversion"/>
  </si>
  <si>
    <r>
      <rPr>
        <sz val="8"/>
        <rFont val="微软雅黑"/>
        <family val="2"/>
        <charset val="134"/>
      </rPr>
      <t>吴振</t>
    </r>
    <phoneticPr fontId="10" type="noConversion"/>
  </si>
  <si>
    <t>SYNC+_Z0019</t>
    <phoneticPr fontId="10" type="noConversion"/>
  </si>
  <si>
    <t>SYNC+_Z0113</t>
    <phoneticPr fontId="9" type="noConversion"/>
  </si>
  <si>
    <t>SYNC+_0014</t>
    <phoneticPr fontId="9" type="noConversion"/>
  </si>
  <si>
    <r>
      <t>BT Music/USB</t>
    </r>
    <r>
      <rPr>
        <sz val="8"/>
        <color theme="1"/>
        <rFont val="微软雅黑"/>
        <family val="2"/>
        <charset val="134"/>
      </rPr>
      <t>音乐</t>
    </r>
    <phoneticPr fontId="10" type="noConversion"/>
  </si>
  <si>
    <t>SYNC+_0015</t>
    <phoneticPr fontId="9" type="noConversion"/>
  </si>
  <si>
    <t>BT Music</t>
    <phoneticPr fontId="10" type="noConversion"/>
  </si>
  <si>
    <t>SYNC+_Z1024</t>
    <phoneticPr fontId="9" type="noConversion"/>
  </si>
  <si>
    <r>
      <t>USB</t>
    </r>
    <r>
      <rPr>
        <sz val="8"/>
        <color theme="1"/>
        <rFont val="微软雅黑"/>
        <family val="2"/>
        <charset val="134"/>
      </rPr>
      <t>音乐</t>
    </r>
    <phoneticPr fontId="10" type="noConversion"/>
  </si>
  <si>
    <t>USB Music</t>
    <phoneticPr fontId="9" type="noConversion"/>
  </si>
  <si>
    <r>
      <t xml:space="preserve">USB </t>
    </r>
    <r>
      <rPr>
        <sz val="8"/>
        <color theme="1"/>
        <rFont val="微软雅黑"/>
        <family val="2"/>
        <charset val="134"/>
      </rPr>
      <t>视频</t>
    </r>
    <phoneticPr fontId="10" type="noConversion"/>
  </si>
  <si>
    <t>SYNC+_0019</t>
    <phoneticPr fontId="9" type="noConversion"/>
  </si>
  <si>
    <r>
      <t>USB</t>
    </r>
    <r>
      <rPr>
        <sz val="8"/>
        <rFont val="微软雅黑"/>
        <family val="2"/>
        <charset val="134"/>
      </rPr>
      <t>视频播放</t>
    </r>
    <r>
      <rPr>
        <sz val="8"/>
        <rFont val="Calibri"/>
        <family val="2"/>
      </rPr>
      <t xml:space="preserve"> Video- USB video</t>
    </r>
    <phoneticPr fontId="9" type="noConversion"/>
  </si>
  <si>
    <t>SYNC+_Z0122</t>
    <phoneticPr fontId="9" type="noConversion"/>
  </si>
  <si>
    <t>Driving restriction</t>
    <phoneticPr fontId="9" type="noConversion"/>
  </si>
  <si>
    <r>
      <rPr>
        <sz val="8"/>
        <rFont val="微软雅黑"/>
        <family val="2"/>
        <charset val="134"/>
      </rPr>
      <t>王祝兵</t>
    </r>
    <phoneticPr fontId="10" type="noConversion"/>
  </si>
  <si>
    <t>SYNC+_0021</t>
    <phoneticPr fontId="9" type="noConversion"/>
  </si>
  <si>
    <r>
      <rPr>
        <sz val="8"/>
        <rFont val="微软雅黑"/>
        <family val="2"/>
        <charset val="134"/>
      </rPr>
      <t>石磊</t>
    </r>
    <phoneticPr fontId="10" type="noConversion"/>
  </si>
  <si>
    <r>
      <rPr>
        <sz val="8"/>
        <color theme="1"/>
        <rFont val="微软雅黑"/>
        <family val="2"/>
        <charset val="134"/>
      </rPr>
      <t>儿童座椅</t>
    </r>
    <phoneticPr fontId="10" type="noConversion"/>
  </si>
  <si>
    <t>SYNC+_0129</t>
    <phoneticPr fontId="9" type="noConversion"/>
  </si>
  <si>
    <t>RVC/360</t>
    <phoneticPr fontId="10" type="noConversion"/>
  </si>
  <si>
    <t>SYNC+_0089</t>
    <phoneticPr fontId="9" type="noConversion"/>
  </si>
  <si>
    <t>SYNC+_0090</t>
    <phoneticPr fontId="9" type="noConversion"/>
  </si>
  <si>
    <t>SYNC+_0091</t>
    <phoneticPr fontId="9" type="noConversion"/>
  </si>
  <si>
    <r>
      <rPr>
        <sz val="8"/>
        <rFont val="微软雅黑"/>
        <family val="2"/>
        <charset val="134"/>
      </rPr>
      <t>祝芳园</t>
    </r>
    <phoneticPr fontId="10" type="noConversion"/>
  </si>
  <si>
    <t>SYNC+_0092</t>
    <phoneticPr fontId="9" type="noConversion"/>
  </si>
  <si>
    <t>SYNC+_0093</t>
    <phoneticPr fontId="9" type="noConversion"/>
  </si>
  <si>
    <t>SYNC+_0095</t>
    <phoneticPr fontId="9" type="noConversion"/>
  </si>
  <si>
    <t>SYNC+_0098</t>
    <phoneticPr fontId="9" type="noConversion"/>
  </si>
  <si>
    <t>SYNC+_Z0036</t>
    <phoneticPr fontId="9" type="noConversion"/>
  </si>
  <si>
    <r>
      <rPr>
        <sz val="8"/>
        <color theme="1"/>
        <rFont val="微软雅黑"/>
        <family val="2"/>
        <charset val="134"/>
      </rPr>
      <t>升级</t>
    </r>
    <phoneticPr fontId="10" type="noConversion"/>
  </si>
  <si>
    <t>SYNC+_Z0059</t>
    <phoneticPr fontId="9" type="noConversion"/>
  </si>
  <si>
    <r>
      <rPr>
        <sz val="8"/>
        <rFont val="微软雅黑"/>
        <family val="2"/>
        <charset val="134"/>
      </rPr>
      <t>陈振宇</t>
    </r>
    <phoneticPr fontId="10" type="noConversion"/>
  </si>
  <si>
    <r>
      <rPr>
        <sz val="8"/>
        <color theme="1"/>
        <rFont val="微软雅黑"/>
        <family val="2"/>
        <charset val="134"/>
      </rPr>
      <t>升级</t>
    </r>
    <phoneticPr fontId="10" type="noConversion"/>
  </si>
  <si>
    <t>SYNC+_0221</t>
    <phoneticPr fontId="9" type="noConversion"/>
  </si>
  <si>
    <t>E-CALL</t>
    <phoneticPr fontId="10" type="noConversion"/>
  </si>
  <si>
    <t>SYNC+_0126</t>
    <phoneticPr fontId="9" type="noConversion"/>
  </si>
  <si>
    <r>
      <rPr>
        <sz val="8"/>
        <color theme="1"/>
        <rFont val="微软雅黑"/>
        <family val="2"/>
        <charset val="134"/>
      </rPr>
      <t>功能确认取消</t>
    </r>
    <phoneticPr fontId="10" type="noConversion"/>
  </si>
  <si>
    <r>
      <t>Log</t>
    </r>
    <r>
      <rPr>
        <sz val="8"/>
        <color theme="1"/>
        <rFont val="微软雅黑"/>
        <family val="2"/>
        <charset val="134"/>
      </rPr>
      <t>系统</t>
    </r>
    <phoneticPr fontId="10" type="noConversion"/>
  </si>
  <si>
    <t>SYNC+_Z0015</t>
    <phoneticPr fontId="9" type="noConversion"/>
  </si>
  <si>
    <r>
      <rPr>
        <sz val="8"/>
        <color theme="1"/>
        <rFont val="微软雅黑"/>
        <family val="2"/>
        <charset val="134"/>
      </rPr>
      <t>道路救援</t>
    </r>
    <phoneticPr fontId="10" type="noConversion"/>
  </si>
  <si>
    <t>Y</t>
    <phoneticPr fontId="10" type="noConversion"/>
  </si>
  <si>
    <t>ESE/ANC</t>
    <phoneticPr fontId="10" type="noConversion"/>
  </si>
  <si>
    <r>
      <rPr>
        <sz val="8"/>
        <rFont val="微软雅黑"/>
        <family val="2"/>
        <charset val="134"/>
      </rPr>
      <t>音频工程师开发自测，</t>
    </r>
    <r>
      <rPr>
        <sz val="8"/>
        <rFont val="Calibri"/>
        <family val="2"/>
      </rPr>
      <t>R05</t>
    </r>
    <r>
      <rPr>
        <sz val="8"/>
        <rFont val="微软雅黑"/>
        <family val="2"/>
        <charset val="134"/>
      </rPr>
      <t>提交福特验证</t>
    </r>
    <phoneticPr fontId="9" type="noConversion"/>
  </si>
  <si>
    <r>
      <rPr>
        <sz val="8"/>
        <color theme="1"/>
        <rFont val="微软雅黑"/>
        <family val="2"/>
        <charset val="134"/>
      </rPr>
      <t>多屏互动</t>
    </r>
    <phoneticPr fontId="10" type="noConversion"/>
  </si>
  <si>
    <t>SYNC+_0206</t>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</si>
  <si>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</si>
  <si>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9" type="noConversion"/>
  </si>
  <si>
    <t>SYNC+_Z0240</t>
    <phoneticPr fontId="9" type="noConversion"/>
  </si>
  <si>
    <r>
      <rPr>
        <sz val="8"/>
        <rFont val="微软雅黑"/>
        <family val="2"/>
        <charset val="134"/>
      </rPr>
      <t>信息多屏互动</t>
    </r>
    <phoneticPr fontId="9" type="noConversion"/>
  </si>
  <si>
    <r>
      <rPr>
        <sz val="8"/>
        <color theme="1"/>
        <rFont val="微软雅黑"/>
        <family val="2"/>
        <charset val="134"/>
      </rPr>
      <t>车辆设置</t>
    </r>
    <phoneticPr fontId="10" type="noConversion"/>
  </si>
  <si>
    <t>SYNC+_0077</t>
    <phoneticPr fontId="9" type="noConversion"/>
  </si>
  <si>
    <r>
      <t xml:space="preserve">5G </t>
    </r>
    <r>
      <rPr>
        <sz val="8"/>
        <rFont val="微软雅黑"/>
        <family val="2"/>
        <charset val="134"/>
      </rPr>
      <t>车路协同</t>
    </r>
    <r>
      <rPr>
        <sz val="8"/>
        <rFont val="Calibri"/>
        <family val="2"/>
      </rPr>
      <t xml:space="preserve"> 5G V2V</t>
    </r>
    <phoneticPr fontId="10" type="noConversion"/>
  </si>
  <si>
    <t>N</t>
    <phoneticPr fontId="10" type="noConversion"/>
  </si>
  <si>
    <r>
      <rPr>
        <sz val="8"/>
        <rFont val="微软雅黑"/>
        <family val="2"/>
        <charset val="134"/>
      </rPr>
      <t>开发进行中，需求确认</t>
    </r>
    <r>
      <rPr>
        <sz val="8"/>
        <rFont val="Calibri"/>
        <family val="2"/>
      </rPr>
      <t xml:space="preserve"> </t>
    </r>
    <r>
      <rPr>
        <sz val="8"/>
        <rFont val="微软雅黑"/>
        <family val="2"/>
        <charset val="134"/>
      </rPr>
      <t>中</t>
    </r>
    <phoneticPr fontId="9" type="noConversion"/>
  </si>
  <si>
    <t>SYNC+_Z0044</t>
    <phoneticPr fontId="9" type="noConversion"/>
  </si>
  <si>
    <r>
      <rPr>
        <sz val="8"/>
        <color theme="1"/>
        <rFont val="微软雅黑"/>
        <family val="2"/>
        <charset val="134"/>
      </rPr>
      <t>车辆设置</t>
    </r>
    <phoneticPr fontId="10" type="noConversion"/>
  </si>
  <si>
    <t>SYNC+_Z0083</t>
    <phoneticPr fontId="9" type="noConversion"/>
  </si>
  <si>
    <r>
      <rPr>
        <sz val="8"/>
        <rFont val="微软雅黑"/>
        <family val="2"/>
        <charset val="134"/>
      </rPr>
      <t>网络</t>
    </r>
    <phoneticPr fontId="10" type="noConversion"/>
  </si>
  <si>
    <t>SYNC+_Z0107</t>
    <phoneticPr fontId="9" type="noConversion"/>
  </si>
  <si>
    <r>
      <rPr>
        <sz val="8"/>
        <rFont val="微软雅黑"/>
        <family val="2"/>
        <charset val="134"/>
      </rPr>
      <t>刘福亚</t>
    </r>
    <phoneticPr fontId="10" type="noConversion"/>
  </si>
  <si>
    <t>SYNC+_Z0056</t>
    <phoneticPr fontId="10" type="noConversion"/>
  </si>
  <si>
    <t>SYNC+_Z0111</t>
    <phoneticPr fontId="9" type="noConversion"/>
  </si>
  <si>
    <t>FPD LINK III</t>
    <phoneticPr fontId="9" type="noConversion"/>
  </si>
  <si>
    <r>
      <rPr>
        <sz val="8"/>
        <rFont val="微软雅黑"/>
        <family val="2"/>
        <charset val="134"/>
      </rPr>
      <t>前屏协议，前屏点亮即可</t>
    </r>
    <phoneticPr fontId="9" type="noConversion"/>
  </si>
  <si>
    <r>
      <rPr>
        <sz val="8"/>
        <color theme="1"/>
        <rFont val="微软雅黑"/>
        <family val="2"/>
        <charset val="134"/>
      </rPr>
      <t>诊断</t>
    </r>
    <phoneticPr fontId="10" type="noConversion"/>
  </si>
  <si>
    <t>SYNC+_Z0035</t>
    <phoneticPr fontId="9" type="noConversion"/>
  </si>
  <si>
    <t>FS</t>
    <phoneticPr fontId="10" type="noConversion"/>
  </si>
  <si>
    <t>SYNC+_Z0284</t>
    <phoneticPr fontId="10" type="noConversion"/>
  </si>
  <si>
    <r>
      <rPr>
        <sz val="8"/>
        <color theme="1"/>
        <rFont val="微软雅黑"/>
        <family val="2"/>
        <charset val="134"/>
      </rPr>
      <t>开发完成自测，测试验证计划预计</t>
    </r>
    <r>
      <rPr>
        <sz val="8"/>
        <color theme="1"/>
        <rFont val="Calibri"/>
        <family val="2"/>
      </rPr>
      <t>R06</t>
    </r>
    <phoneticPr fontId="9" type="noConversion"/>
  </si>
  <si>
    <r>
      <rPr>
        <sz val="8"/>
        <color theme="1"/>
        <rFont val="微软雅黑"/>
        <family val="2"/>
        <charset val="134"/>
      </rPr>
      <t>以太网</t>
    </r>
    <phoneticPr fontId="10" type="noConversion"/>
  </si>
  <si>
    <t>SYNC+_Z0109</t>
    <phoneticPr fontId="10" type="noConversion"/>
  </si>
  <si>
    <r>
      <rPr>
        <sz val="8"/>
        <color theme="1"/>
        <rFont val="微软雅黑"/>
        <family val="2"/>
        <charset val="134"/>
      </rPr>
      <t>委外测试，报告已发给福特确认</t>
    </r>
    <phoneticPr fontId="10" type="noConversion"/>
  </si>
  <si>
    <r>
      <rPr>
        <sz val="8"/>
        <rFont val="微软雅黑"/>
        <family val="2"/>
        <charset val="134"/>
      </rPr>
      <t>多功能方向盘按键</t>
    </r>
    <phoneticPr fontId="10" type="noConversion"/>
  </si>
  <si>
    <t>Steering Horizon Control</t>
    <phoneticPr fontId="9" type="noConversion"/>
  </si>
  <si>
    <r>
      <rPr>
        <sz val="8"/>
        <rFont val="微软雅黑"/>
        <family val="2"/>
        <charset val="134"/>
      </rPr>
      <t>各模块相关方控测试可以覆盖</t>
    </r>
    <phoneticPr fontId="9" type="noConversion"/>
  </si>
  <si>
    <t>SYNC+_0108</t>
    <phoneticPr fontId="10" type="noConversion"/>
  </si>
  <si>
    <t>Face ID</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</si>
  <si>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</si>
  <si>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</si>
  <si>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</si>
  <si>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B(Middle)</t>
    <phoneticPr fontId="10" type="noConversion"/>
  </si>
  <si>
    <t>Chime</t>
    <phoneticPr fontId="10" type="noConversion"/>
  </si>
  <si>
    <r>
      <rPr>
        <sz val="8"/>
        <rFont val="微软雅黑"/>
        <family val="2"/>
        <charset val="134"/>
      </rPr>
      <t>空调控制</t>
    </r>
    <phoneticPr fontId="10" type="noConversion"/>
  </si>
  <si>
    <t>BT setting</t>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</si>
  <si>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</si>
  <si>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</si>
  <si>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</si>
  <si>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t>system UI</t>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</si>
  <si>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</si>
  <si>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</si>
  <si>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</si>
  <si>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</si>
  <si>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多屏互动</t>
    </r>
    <phoneticPr fontId="10" type="noConversion"/>
  </si>
  <si>
    <r>
      <rPr>
        <sz val="8"/>
        <rFont val="微软雅黑"/>
        <family val="2"/>
        <charset val="134"/>
      </rPr>
      <t>车辆设置</t>
    </r>
    <phoneticPr fontId="10" type="noConversion"/>
  </si>
  <si>
    <t>Cyber</t>
    <phoneticPr fontId="10" type="noConversion"/>
  </si>
  <si>
    <r>
      <rPr>
        <sz val="8"/>
        <rFont val="微软雅黑"/>
        <family val="2"/>
        <charset val="134"/>
      </rPr>
      <t>以太网</t>
    </r>
    <phoneticPr fontId="10" type="noConversion"/>
  </si>
  <si>
    <t>Face ID</t>
    <phoneticPr fontId="10" type="noConversion"/>
  </si>
  <si>
    <t>4.Test Case Status</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</si>
  <si>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</si>
  <si>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</si>
  <si>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</si>
  <si>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</si>
  <si>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</si>
  <si>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 Test Pass Rate</t>
    <phoneticPr fontId="9" type="noConversion"/>
  </si>
  <si>
    <r>
      <t>Block</t>
    </r>
    <r>
      <rPr>
        <b/>
        <sz val="8"/>
        <rFont val="微软雅黑"/>
        <family val="2"/>
        <charset val="134"/>
      </rPr>
      <t>原因</t>
    </r>
    <phoneticPr fontId="10" type="noConversion"/>
  </si>
  <si>
    <t>R04</t>
    <phoneticPr fontId="10" type="noConversion"/>
  </si>
  <si>
    <t>R00</t>
    <phoneticPr fontId="10" type="noConversion"/>
  </si>
  <si>
    <t>DCV 5</t>
    <phoneticPr fontId="9" type="noConversion"/>
  </si>
  <si>
    <r>
      <t>Block</t>
    </r>
    <r>
      <rPr>
        <sz val="8"/>
        <rFont val="微软雅黑"/>
        <family val="2"/>
        <charset val="134"/>
      </rPr>
      <t xml:space="preserve">原因：
</t>
    </r>
    <r>
      <rPr>
        <sz val="8"/>
        <rFont val="Calibri"/>
        <family val="2"/>
      </rPr>
      <t>1</t>
    </r>
    <r>
      <rPr>
        <sz val="8"/>
        <rFont val="微软雅黑"/>
        <family val="2"/>
        <charset val="134"/>
      </rPr>
      <t>、</t>
    </r>
    <r>
      <rPr>
        <sz val="8"/>
        <rFont val="Calibri"/>
        <family val="2"/>
      </rPr>
      <t>FPHASEVCDC-8017 12</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】触发</t>
    </r>
    <r>
      <rPr>
        <sz val="8"/>
        <rFont val="Calibri"/>
        <family val="2"/>
      </rPr>
      <t xml:space="preserve"> ASLD_Chime_Status_Flag</t>
    </r>
    <r>
      <rPr>
        <sz val="8"/>
        <rFont val="微软雅黑"/>
        <family val="2"/>
        <charset val="134"/>
      </rPr>
      <t>，</t>
    </r>
    <r>
      <rPr>
        <sz val="8"/>
        <rFont val="Calibri"/>
        <family val="2"/>
      </rPr>
      <t>0x178</t>
    </r>
    <r>
      <rPr>
        <sz val="8"/>
        <rFont val="微软雅黑"/>
        <family val="2"/>
        <charset val="134"/>
      </rPr>
      <t xml:space="preserve">信号丢失，不应该保持之前的状态
</t>
    </r>
    <r>
      <rPr>
        <sz val="8"/>
        <rFont val="Calibri"/>
        <family val="2"/>
      </rPr>
      <t>2</t>
    </r>
    <r>
      <rPr>
        <sz val="8"/>
        <rFont val="微软雅黑"/>
        <family val="2"/>
        <charset val="134"/>
      </rPr>
      <t>、</t>
    </r>
    <r>
      <rPr>
        <sz val="8"/>
        <rFont val="Calibri"/>
        <family val="2"/>
      </rPr>
      <t>FPHASEVCDC-2122 137</t>
    </r>
    <r>
      <rPr>
        <sz val="8"/>
        <rFont val="微软雅黑"/>
        <family val="2"/>
        <charset val="134"/>
      </rPr>
      <t>条
【</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 xml:space="preserve">在功能安全文档中找不到
</t>
    </r>
    <r>
      <rPr>
        <sz val="8"/>
        <rFont val="Calibri"/>
        <family val="2"/>
      </rPr>
      <t>3</t>
    </r>
    <r>
      <rPr>
        <sz val="8"/>
        <rFont val="微软雅黑"/>
        <family val="2"/>
        <charset val="134"/>
      </rPr>
      <t>、</t>
    </r>
    <r>
      <rPr>
        <sz val="8"/>
        <rFont val="Calibri"/>
        <family val="2"/>
      </rPr>
      <t>FPHASEVCDC-1996 33</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phoneticPr fontId="10" type="noConversion"/>
  </si>
  <si>
    <r>
      <t>Fail</t>
    </r>
    <r>
      <rPr>
        <sz val="8"/>
        <rFont val="微软雅黑"/>
        <family val="2"/>
        <charset val="134"/>
      </rPr>
      <t xml:space="preserve">项主要原因：
</t>
    </r>
    <r>
      <rPr>
        <sz val="8"/>
        <rFont val="Calibri"/>
        <family val="2"/>
      </rPr>
      <t>1.On Volum</t>
    </r>
    <r>
      <rPr>
        <sz val="8"/>
        <rFont val="微软雅黑"/>
        <family val="2"/>
        <charset val="134"/>
      </rPr>
      <t>功能，</t>
    </r>
    <r>
      <rPr>
        <sz val="8"/>
        <rFont val="Calibri"/>
        <family val="2"/>
      </rPr>
      <t>Ignition off</t>
    </r>
    <r>
      <rPr>
        <sz val="8"/>
        <rFont val="微软雅黑"/>
        <family val="2"/>
        <charset val="134"/>
      </rPr>
      <t>后再</t>
    </r>
    <r>
      <rPr>
        <sz val="8"/>
        <rFont val="Calibri"/>
        <family val="2"/>
      </rPr>
      <t>Ignition on</t>
    </r>
    <r>
      <rPr>
        <sz val="8"/>
        <rFont val="微软雅黑"/>
        <family val="2"/>
        <charset val="134"/>
      </rPr>
      <t>，媒体</t>
    </r>
    <r>
      <rPr>
        <sz val="8"/>
        <rFont val="Calibri"/>
        <family val="2"/>
      </rPr>
      <t>/</t>
    </r>
    <r>
      <rPr>
        <sz val="8"/>
        <rFont val="微软雅黑"/>
        <family val="2"/>
        <charset val="134"/>
      </rPr>
      <t>通话</t>
    </r>
    <r>
      <rPr>
        <sz val="8"/>
        <rFont val="Calibri"/>
        <family val="2"/>
      </rPr>
      <t>/VR/</t>
    </r>
    <r>
      <rPr>
        <sz val="8"/>
        <rFont val="微软雅黑"/>
        <family val="2"/>
        <charset val="134"/>
      </rPr>
      <t xml:space="preserve">提示音音量无变化；
</t>
    </r>
    <r>
      <rPr>
        <sz val="8"/>
        <rFont val="Calibri"/>
        <family val="2"/>
      </rPr>
      <t>2.</t>
    </r>
    <r>
      <rPr>
        <sz val="8"/>
        <rFont val="微软雅黑"/>
        <family val="2"/>
        <charset val="134"/>
      </rPr>
      <t xml:space="preserve">外置功放，速度补偿无效
</t>
    </r>
    <r>
      <rPr>
        <sz val="8"/>
        <rFont val="Calibri"/>
        <family val="2"/>
      </rPr>
      <t>3.</t>
    </r>
    <r>
      <rPr>
        <sz val="8"/>
        <rFont val="微软雅黑"/>
        <family val="2"/>
        <charset val="134"/>
      </rPr>
      <t>外置功放，混音交互策略不符合需求</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</si>
  <si>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</si>
  <si>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1..</t>
    </r>
    <r>
      <rPr>
        <sz val="8"/>
        <rFont val="微软雅黑"/>
        <family val="2"/>
        <charset val="134"/>
      </rPr>
      <t>高通新基线，</t>
    </r>
    <r>
      <rPr>
        <sz val="8"/>
        <rFont val="Calibri"/>
        <family val="2"/>
      </rPr>
      <t>APTX</t>
    </r>
    <r>
      <rPr>
        <sz val="8"/>
        <rFont val="微软雅黑"/>
        <family val="2"/>
        <charset val="134"/>
      </rPr>
      <t>不支持：</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车辆互联设置仅有互联开关和数据共享开关
</t>
    </r>
    <r>
      <rPr>
        <sz val="8"/>
        <rFont val="Calibri"/>
        <family val="2"/>
      </rPr>
      <t>2.</t>
    </r>
    <r>
      <rPr>
        <sz val="8"/>
        <rFont val="微软雅黑"/>
        <family val="2"/>
        <charset val="134"/>
      </rPr>
      <t>热点编辑完密码或名称后会清空热点名称和热点密码</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</si>
  <si>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、涉及创达</t>
    </r>
    <r>
      <rPr>
        <sz val="8"/>
        <rFont val="Calibri"/>
        <family val="2"/>
      </rPr>
      <t>AAR</t>
    </r>
    <r>
      <rPr>
        <sz val="8"/>
        <rFont val="微软雅黑"/>
        <family val="2"/>
        <charset val="134"/>
      </rPr>
      <t>功能暂未开发完成且需求不确定：</t>
    </r>
    <r>
      <rPr>
        <sz val="8"/>
        <rFont val="Calibri"/>
        <family val="2"/>
      </rPr>
      <t>27</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1.VR</t>
    </r>
    <r>
      <rPr>
        <sz val="8"/>
        <rFont val="微软雅黑"/>
        <family val="2"/>
        <charset val="134"/>
      </rPr>
      <t xml:space="preserve">与空调交互测试多个语音指令无法实现
</t>
    </r>
    <r>
      <rPr>
        <sz val="8"/>
        <rFont val="Calibri"/>
        <family val="2"/>
      </rPr>
      <t>2.</t>
    </r>
    <r>
      <rPr>
        <sz val="8"/>
        <rFont val="微软雅黑"/>
        <family val="2"/>
        <charset val="134"/>
      </rPr>
      <t>风量调节异常（风量</t>
    </r>
    <r>
      <rPr>
        <sz val="8"/>
        <rFont val="Calibri"/>
        <family val="2"/>
      </rPr>
      <t>+</t>
    </r>
    <r>
      <rPr>
        <sz val="8"/>
        <rFont val="微软雅黑"/>
        <family val="2"/>
        <charset val="134"/>
      </rPr>
      <t>无法打开和调节空调）</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</si>
  <si>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播放副驾</t>
    </r>
    <r>
      <rPr>
        <sz val="8"/>
        <rFont val="Calibri"/>
        <family val="2"/>
      </rPr>
      <t>USB</t>
    </r>
    <r>
      <rPr>
        <sz val="8"/>
        <rFont val="微软雅黑"/>
        <family val="2"/>
        <charset val="134"/>
      </rPr>
      <t>音乐，切换到</t>
    </r>
    <r>
      <rPr>
        <sz val="8"/>
        <rFont val="Calibri"/>
        <family val="2"/>
      </rPr>
      <t>USB</t>
    </r>
    <r>
      <rPr>
        <sz val="8"/>
        <rFont val="微软雅黑"/>
        <family val="2"/>
        <charset val="134"/>
      </rPr>
      <t>视频时，</t>
    </r>
    <r>
      <rPr>
        <sz val="8"/>
        <rFont val="Calibri"/>
        <family val="2"/>
      </rPr>
      <t>USB</t>
    </r>
    <r>
      <rPr>
        <sz val="8"/>
        <rFont val="微软雅黑"/>
        <family val="2"/>
        <charset val="134"/>
      </rPr>
      <t xml:space="preserve">视频发声通道与需求不符
</t>
    </r>
    <r>
      <rPr>
        <sz val="8"/>
        <rFont val="Calibri"/>
        <family val="2"/>
      </rPr>
      <t>2.</t>
    </r>
    <r>
      <rPr>
        <sz val="8"/>
        <rFont val="微软雅黑"/>
        <family val="2"/>
        <charset val="134"/>
      </rPr>
      <t>副驾蓝牙音乐无法通过耳机调节在线音频音量或切曲</t>
    </r>
    <phoneticPr fontId="10"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</si>
  <si>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</si>
  <si>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</si>
  <si>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1.USB</t>
    </r>
    <r>
      <rPr>
        <sz val="8"/>
        <rFont val="微软雅黑"/>
        <family val="2"/>
        <charset val="134"/>
      </rPr>
      <t xml:space="preserve">视频，左右滑动视频无法快进快退
</t>
    </r>
    <r>
      <rPr>
        <sz val="8"/>
        <rFont val="Calibri"/>
        <family val="2"/>
      </rPr>
      <t>2.</t>
    </r>
    <r>
      <rPr>
        <sz val="8"/>
        <rFont val="微软雅黑"/>
        <family val="2"/>
        <charset val="134"/>
      </rPr>
      <t>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屏，设置车速≥</t>
    </r>
    <r>
      <rPr>
        <sz val="8"/>
        <rFont val="Calibri"/>
        <family val="2"/>
      </rPr>
      <t>5km/h</t>
    </r>
    <r>
      <rPr>
        <sz val="8"/>
        <rFont val="微软雅黑"/>
        <family val="2"/>
        <charset val="134"/>
      </rPr>
      <t>后，不满足需求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</si>
  <si>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基于</t>
    </r>
    <r>
      <rPr>
        <sz val="8"/>
        <rFont val="Calibri"/>
        <family val="2"/>
      </rPr>
      <t>UE_DLNA_V3.1.0_20220713.pdf</t>
    </r>
    <r>
      <rPr>
        <sz val="8"/>
        <rFont val="微软雅黑"/>
        <family val="2"/>
        <charset val="134"/>
      </rPr>
      <t>测试，当前未合入最新需求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</si>
  <si>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儿童座椅未锁定状态没有</t>
    </r>
    <r>
      <rPr>
        <sz val="8"/>
        <rFont val="Calibri"/>
        <family val="2"/>
      </rPr>
      <t>tts</t>
    </r>
    <r>
      <rPr>
        <sz val="8"/>
        <rFont val="微软雅黑"/>
        <family val="2"/>
        <charset val="134"/>
      </rPr>
      <t>播报音</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</si>
  <si>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工程模式中，</t>
    </r>
    <r>
      <rPr>
        <sz val="8"/>
        <rFont val="Calibri"/>
        <family val="2"/>
      </rPr>
      <t>I2C over LVDS Diagnostics</t>
    </r>
    <r>
      <rPr>
        <sz val="8"/>
        <rFont val="微软雅黑"/>
        <family val="2"/>
        <charset val="134"/>
      </rPr>
      <t>中</t>
    </r>
    <r>
      <rPr>
        <sz val="8"/>
        <rFont val="Calibri"/>
        <family val="2"/>
      </rPr>
      <t>SDM Core Assmbly Part Number,ECU Main Calibration Data Number</t>
    </r>
    <r>
      <rPr>
        <sz val="8"/>
        <rFont val="微软雅黑"/>
        <family val="2"/>
        <charset val="134"/>
      </rPr>
      <t>数据为</t>
    </r>
    <r>
      <rPr>
        <sz val="8"/>
        <rFont val="Calibri"/>
        <family val="2"/>
      </rPr>
      <t>null</t>
    </r>
    <r>
      <rPr>
        <sz val="8"/>
        <rFont val="微软雅黑"/>
        <family val="2"/>
        <charset val="134"/>
      </rPr>
      <t>，其余序列数据为空</t>
    </r>
    <phoneticPr fontId="10" type="noConversion"/>
  </si>
  <si>
    <r>
      <t>Block</t>
    </r>
    <r>
      <rPr>
        <sz val="8"/>
        <rFont val="微软雅黑"/>
        <family val="2"/>
        <charset val="134"/>
      </rPr>
      <t xml:space="preserve">原因：
</t>
    </r>
    <r>
      <rPr>
        <sz val="8"/>
        <rFont val="Calibri"/>
        <family val="2"/>
      </rPr>
      <t>1..U</t>
    </r>
    <r>
      <rPr>
        <sz val="8"/>
        <rFont val="微软雅黑"/>
        <family val="2"/>
        <charset val="134"/>
      </rPr>
      <t>盘升降</t>
    </r>
    <r>
      <rPr>
        <sz val="8"/>
        <rFont val="Calibri"/>
        <family val="2"/>
      </rPr>
      <t>mcu</t>
    </r>
    <r>
      <rPr>
        <sz val="8"/>
        <rFont val="微软雅黑"/>
        <family val="2"/>
        <charset val="134"/>
      </rPr>
      <t>未实现：</t>
    </r>
    <r>
      <rPr>
        <sz val="8"/>
        <rFont val="Calibri"/>
        <family val="2"/>
      </rPr>
      <t>66</t>
    </r>
    <r>
      <rPr>
        <sz val="8"/>
        <rFont val="微软雅黑"/>
        <family val="2"/>
        <charset val="134"/>
      </rPr>
      <t xml:space="preserve">条
</t>
    </r>
    <r>
      <rPr>
        <sz val="8"/>
        <rFont val="Calibri"/>
        <family val="2"/>
      </rPr>
      <t>2..OTA</t>
    </r>
    <r>
      <rPr>
        <sz val="8"/>
        <rFont val="微软雅黑"/>
        <family val="2"/>
        <charset val="134"/>
      </rPr>
      <t>自动更新未实现：</t>
    </r>
    <r>
      <rPr>
        <sz val="8"/>
        <rFont val="Calibri"/>
        <family val="2"/>
      </rPr>
      <t>40</t>
    </r>
    <r>
      <rPr>
        <sz val="8"/>
        <rFont val="微软雅黑"/>
        <family val="2"/>
        <charset val="134"/>
      </rPr>
      <t xml:space="preserve">条
</t>
    </r>
    <r>
      <rPr>
        <sz val="8"/>
        <rFont val="Calibri"/>
        <family val="2"/>
      </rPr>
      <t>3.</t>
    </r>
    <r>
      <rPr>
        <sz val="8"/>
        <rFont val="微软雅黑"/>
        <family val="2"/>
        <charset val="134"/>
      </rPr>
      <t>版本降级用例：</t>
    </r>
    <r>
      <rPr>
        <sz val="8"/>
        <rFont val="Calibri"/>
        <family val="2"/>
      </rPr>
      <t>11</t>
    </r>
    <r>
      <rPr>
        <sz val="8"/>
        <rFont val="微软雅黑"/>
        <family val="2"/>
        <charset val="134"/>
      </rPr>
      <t>条</t>
    </r>
    <phoneticPr fontId="9" type="noConversion"/>
  </si>
  <si>
    <t>E-Call</t>
    <phoneticPr fontId="10" type="noConversion"/>
  </si>
  <si>
    <r>
      <rPr>
        <sz val="8"/>
        <rFont val="微软雅黑"/>
        <family val="2"/>
        <charset val="134"/>
      </rPr>
      <t>功能已取消</t>
    </r>
    <phoneticPr fontId="10" type="noConversion"/>
  </si>
  <si>
    <r>
      <t>Fail</t>
    </r>
    <r>
      <rPr>
        <sz val="8"/>
        <rFont val="微软雅黑"/>
        <family val="2"/>
        <charset val="134"/>
      </rPr>
      <t xml:space="preserve">项主要原因：
</t>
    </r>
    <r>
      <rPr>
        <sz val="8"/>
        <rFont val="Calibri"/>
        <family val="2"/>
      </rPr>
      <t>1.log</t>
    </r>
    <r>
      <rPr>
        <sz val="8"/>
        <rFont val="微软雅黑"/>
        <family val="2"/>
        <charset val="134"/>
      </rPr>
      <t>日志数据打印速度远远超过每分钟</t>
    </r>
    <r>
      <rPr>
        <sz val="8"/>
        <rFont val="Calibri"/>
        <family val="2"/>
      </rPr>
      <t>1M
2.</t>
    </r>
    <r>
      <rPr>
        <sz val="8"/>
        <rFont val="微软雅黑"/>
        <family val="2"/>
        <charset val="134"/>
      </rPr>
      <t>惯性导航日志，二级时间戳文件夹下的文件，文件名与需求不一致</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</si>
  <si>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唤醒车机</t>
    </r>
    <r>
      <rPr>
        <sz val="8"/>
        <rFont val="Calibri"/>
        <family val="2"/>
      </rPr>
      <t>+</t>
    </r>
    <r>
      <rPr>
        <sz val="8"/>
        <rFont val="微软雅黑"/>
        <family val="2"/>
        <charset val="134"/>
      </rPr>
      <t>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无法调起道路救援界面</t>
    </r>
    <phoneticPr fontId="10"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</si>
  <si>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</si>
  <si>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t>Fail</t>
    </r>
    <r>
      <rPr>
        <sz val="8"/>
        <rFont val="微软雅黑"/>
        <family val="2"/>
        <charset val="134"/>
      </rPr>
      <t xml:space="preserve">项主要原因：
</t>
    </r>
    <r>
      <rPr>
        <sz val="8"/>
        <rFont val="Calibri"/>
        <family val="2"/>
      </rPr>
      <t>1.RACM</t>
    </r>
    <r>
      <rPr>
        <sz val="8"/>
        <rFont val="微软雅黑"/>
        <family val="2"/>
        <charset val="134"/>
      </rPr>
      <t>播放音乐时无进度条显示</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</si>
  <si>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主题中联动开关打开后切换驾驶模式，氛围灯未联动更换颜色</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</si>
  <si>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集中在</t>
    </r>
    <r>
      <rPr>
        <sz val="8"/>
        <rFont val="Calibri"/>
        <family val="2"/>
      </rPr>
      <t>Itv-P2</t>
    </r>
    <phoneticPr fontId="10" type="noConversion"/>
  </si>
  <si>
    <t>Face ID</t>
    <phoneticPr fontId="10" type="noConversion"/>
  </si>
  <si>
    <t>System Stability</t>
    <phoneticPr fontId="10" type="noConversion"/>
  </si>
  <si>
    <t>WIFI</t>
    <phoneticPr fontId="10" type="noConversion"/>
  </si>
  <si>
    <t>Total</t>
    <phoneticPr fontId="9" type="noConversion"/>
  </si>
  <si>
    <t>WiFi</t>
    <phoneticPr fontId="10" type="noConversion"/>
  </si>
  <si>
    <t>R06</t>
    <phoneticPr fontId="10" type="noConversion"/>
  </si>
  <si>
    <t>SYNC+_Z0240</t>
    <phoneticPr fontId="10" type="noConversion"/>
  </si>
  <si>
    <t>RBA</t>
    <phoneticPr fontId="10" type="noConversion"/>
  </si>
  <si>
    <t>SYNC+_0074</t>
    <phoneticPr fontId="10" type="noConversion"/>
  </si>
  <si>
    <t>R05.1</t>
    <phoneticPr fontId="10" type="noConversion"/>
  </si>
  <si>
    <t>SYNC+_Z0083</t>
    <phoneticPr fontId="10" type="noConversion"/>
  </si>
  <si>
    <t>SYNC+_0077</t>
    <phoneticPr fontId="10" type="noConversion"/>
  </si>
  <si>
    <t>umeny043</t>
  </si>
  <si>
    <t>uliaw079</t>
  </si>
  <si>
    <t>uyuxq038</t>
  </si>
  <si>
    <t>Ford_Phase5_CDX707_R6.1</t>
  </si>
  <si>
    <t>AI-VoiceProcessing</t>
  </si>
  <si>
    <t>AI-Button</t>
  </si>
  <si>
    <t>Hu, Yuxuan (Y.)</t>
  </si>
  <si>
    <t>R06_Hotfix3</t>
    <phoneticPr fontId="10" type="noConversion"/>
  </si>
  <si>
    <t>Ford_Phase5_CDX707_R06_Hotfix4</t>
  </si>
  <si>
    <t>ulinq025</t>
  </si>
  <si>
    <t>FPHASEVCDC-10569</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</si>
  <si>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t>
    </r>
    <r>
      <rPr>
        <sz val="11"/>
        <color theme="1"/>
        <rFont val="Calibri"/>
        <family val="2"/>
      </rPr>
      <t>B0-Sample</t>
    </r>
    <r>
      <rPr>
        <sz val="11"/>
        <color theme="1"/>
        <rFont val="Calibri"/>
        <family val="2"/>
        <charset val="134"/>
      </rPr>
      <t>（未刷过</t>
    </r>
    <r>
      <rPr>
        <sz val="11"/>
        <color theme="1"/>
        <rFont val="Calibri"/>
        <family val="2"/>
      </rPr>
      <t>ANC</t>
    </r>
    <r>
      <rPr>
        <sz val="11"/>
        <color theme="1"/>
        <rFont val="Calibri"/>
        <family val="2"/>
        <charset val="134"/>
      </rPr>
      <t>固件）导入外置功放发声的</t>
    </r>
    <r>
      <rPr>
        <sz val="11"/>
        <color theme="1"/>
        <rFont val="Calibri"/>
        <family val="2"/>
      </rPr>
      <t>ECD</t>
    </r>
    <r>
      <rPr>
        <sz val="11"/>
        <color theme="1"/>
        <rFont val="Calibri"/>
        <family val="2"/>
        <charset val="134"/>
      </rPr>
      <t>文件，外置功放握手不成功，</t>
    </r>
    <r>
      <rPr>
        <sz val="11"/>
        <color theme="1"/>
        <rFont val="Calibri"/>
        <family val="2"/>
      </rPr>
      <t>Chime</t>
    </r>
    <r>
      <rPr>
        <sz val="11"/>
        <color theme="1"/>
        <rFont val="Calibri"/>
        <family val="2"/>
        <charset val="134"/>
      </rPr>
      <t>从仪表备用喇叭发声</t>
    </r>
  </si>
  <si>
    <t>CaseID:_x000D_
Sample:B_x000D_
Precondition:_x000D_
-Cluster at RUN state_x000D_
EAST DC power_x000D_
1.BAT ON_x000D_
2.导入ECD文件：102A GAS.ecd（R06）_x000D_
步骤：_x000D_
1、上下总电_x000D_
2. 触发Chime：0x3C3 PerimeterAlarmChimeRq=1_x000D_
_x000D_
实际结果：_x000D_
2. 0x224： DSP_Chim_supported= not supported，声音从外备用喇叭发声_x000D_
_x000D_
期待结果：_x000D_
2. 0x224： DSP_Chim_supported=supported，声音从外置功放发声_x000D_
_x000D_
注：用不带风扇的B0三块板子试过，都未曾刷过ANC固件，外置功放握手不成功，更改DE05 ANC/ESE=0.上下总电，外置功放握手成功；用带小风扇的两块板子B1sample（未刷写过ANC固件），外置功放握手可以成功_x000D_
_x000D_
复现概率:5/5_x000D_
Test By:余群群 18895315393</t>
  </si>
  <si>
    <t>uhuaf071</t>
  </si>
  <si>
    <t>FPHASEVCDC-10557</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</si>
  <si>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】导入客户配置文件，偶现第一次在</t>
    </r>
    <r>
      <rPr>
        <sz val="11"/>
        <color theme="1"/>
        <rFont val="Calibri"/>
        <family val="2"/>
      </rPr>
      <t>D1</t>
    </r>
    <r>
      <rPr>
        <sz val="11"/>
        <color theme="1"/>
        <rFont val="Calibri"/>
        <family val="2"/>
        <charset val="134"/>
      </rPr>
      <t>模式下触发</t>
    </r>
    <r>
      <rPr>
        <sz val="11"/>
        <color theme="1"/>
        <rFont val="Calibri"/>
        <family val="2"/>
      </rPr>
      <t>Key In Ignition Warning Chime</t>
    </r>
    <r>
      <rPr>
        <sz val="11"/>
        <color theme="1"/>
        <rFont val="Calibri"/>
        <family val="2"/>
        <charset val="134"/>
      </rPr>
      <t>时无声音，切换到</t>
    </r>
    <r>
      <rPr>
        <sz val="11"/>
        <color theme="1"/>
        <rFont val="Calibri"/>
        <family val="2"/>
      </rPr>
      <t>D2</t>
    </r>
    <r>
      <rPr>
        <sz val="11"/>
        <color theme="1"/>
        <rFont val="Calibri"/>
        <family val="2"/>
        <charset val="134"/>
      </rPr>
      <t>状态下声音被触发</t>
    </r>
  </si>
  <si>
    <t>CaseID:_x000D_
Sample:C_x000D_
Precondition:_x000D_
-Cluster at RUN state_x000D_
EAST DC power_x000D_
1.BAT ON_x000D_
2.0x3B2.Ignition_Status=4_x000D_
3.声音通道为IVI发声_x000D_
_x000D_
步骤：_x000D_
导入客户配置文件_x000D_
_x000D_
1、DE0A key in ignition=1_x000D_
2、0x3C3.KeyInIgnWarn_B_Cmd=1_x000D_
_x000D_
实际结果：_x000D_
第一次触发无声音_x000D_
期待结果：_x000D_
触发有声音_x000D_
复现率：2/5_x000D_
Tester：李沁  15295767520</t>
  </si>
  <si>
    <t>uhoux028</t>
  </si>
  <si>
    <t>FPHASEVCDC-10493</t>
  </si>
  <si>
    <t>CaseID:_x000D_
Sample:B_x000D_
Precondition:_x000D_
-Cluster at RUN state_x000D_
EAST DC power_x000D_
1.BAT ON_x000D_
步骤：_x000D_
1、BAT ON，0x3B2.Ignition_Status=4_x000D_
2、导入100A GAS.ecd文件_x000D_
3、DE0A PT_Hyb_cfg&lt;&gt;0或者1_x000D_
4、0x423.Batt_Lo_SoC_B=1，0x423.Shed_Level_Req=4，观察到此时0x225.Chime_Source=1，触发声音后，仪表发声_x000D_
5、0x423.Batt_Lo_SoC_B=0，0x423.Shed_Level_Req=0_x000D_
_x000D_
实际结果：_x000D_
观察到此时0x225.Chime_Source=2，也就是立即切换到IVI发声，触发normal下工作的chime，不发声，0x220输出正常，直到下一个点火周期，才可以从ivi发声_x000D_
_x000D_
期待结果：_x000D_
触发normal下工作的chime，立即发声_x000D_
_x000D_
复现概率:10/10_x000D_
Test By:孟妍 15951912208</t>
  </si>
  <si>
    <t>FPHASEVCDC-10422</t>
  </si>
  <si>
    <t>【CDX707】【Chime】主驾驶安全带未系，丢失0x18A，触发soft类型的，无蜂鸣</t>
  </si>
  <si>
    <t>CaseID:_x000D_
Sample:B_x000D_
Precondition:_x000D_
_x000D_
-Cluster at RUN state_x000D_
EAST DC power_x000D_
_x000D_
1.BAT ON_x000D_
2.0x3B2.Ignition_Status=1_x000D_
_x000D_
步骤：_x000D_
1.DE0A Seatbelt Warning Market =FMVSS,DE0D R1C1_Seatbelt_Cfg=1_x000D_
2.0x4C.FirstRowBuckleDriver =2_x000D_
3.0x3D8、0x18A丢失_x000D_
4.0x3B2.Ignition_Status=4_x000D_
_x000D_
 _x000D_
_x000D_
实际结果：_x000D_
安全带四声报警后，soft类型的chime都不响._x000D_
我们试了四种组合，请参见附件。现在问题的焦点就是，只有安全带初始化报警存在的前提下，丢失0x18A才有这种现象。_x000D_
_x000D_
_x000D_
期待结果：_x000D_
安全带四声报警后，soft类型的chime蜂鸣._x000D_
_x000D_
_x000D_
Reference: _x000D_
_x000D_
复现概率:10/10_x000D_
_x000D_
Test By:孟妍 15951912208</t>
  </si>
  <si>
    <t>FPHASEVCDC-10633</t>
  </si>
  <si>
    <t>FPHASEVCDC-10632</t>
  </si>
  <si>
    <t>FPHASEVCDC-10630</t>
  </si>
  <si>
    <t>FPHASEVCDC-10629</t>
  </si>
  <si>
    <t>FPHASEVCDC-10626</t>
  </si>
  <si>
    <t>FPHASEVCDC-10625</t>
  </si>
  <si>
    <t>FPHASEVCDC-10623</t>
  </si>
  <si>
    <t>FPHASEVCDC-10622</t>
  </si>
  <si>
    <t>FPHASEVCDC-10621</t>
  </si>
  <si>
    <t>FPHASEVCDC-10620</t>
  </si>
  <si>
    <t>FPHASEVCDC-10619</t>
  </si>
  <si>
    <t>FPHASEVCDC-10617</t>
  </si>
  <si>
    <t>He,Sheng (EXT,Nanjing,CN)</t>
  </si>
  <si>
    <t>FPHASEVCDC-10613</t>
  </si>
  <si>
    <t>FPHASEVCDC-10608</t>
  </si>
  <si>
    <t>FPHASEVCDC-10607</t>
  </si>
  <si>
    <t>Zhang,Binbin (EXT,Nanjing,CN)</t>
  </si>
  <si>
    <t>AI-FingerRecognize</t>
  </si>
  <si>
    <t>FPHASEVCDC-10605</t>
  </si>
  <si>
    <t>FPHASEVCDC-10602</t>
  </si>
  <si>
    <t>FPHASEVCDC-10601</t>
  </si>
  <si>
    <t>FPHASEVCDC-10600</t>
  </si>
  <si>
    <t>FPHASEVCDC-10595</t>
  </si>
  <si>
    <t>FPHASEVCDC-10586</t>
  </si>
  <si>
    <t>FPHASEVCDC-10585</t>
  </si>
  <si>
    <t>FPHASEVCDC-10584</t>
  </si>
  <si>
    <t>FPHASEVCDC-10581</t>
  </si>
  <si>
    <t>FPHASEVCDC-10577</t>
  </si>
  <si>
    <t>FPHASEVCDC-10575</t>
  </si>
  <si>
    <t>FPHASEVCDC-10574</t>
  </si>
  <si>
    <t>FPHASEVCDC-10573</t>
  </si>
  <si>
    <t>FPHASEVCDC-10571</t>
  </si>
  <si>
    <t>FPHASEVCDC-10570</t>
  </si>
  <si>
    <t>FPHASEVCDC-10566</t>
  </si>
  <si>
    <t>FPHASEVCDC-10564</t>
  </si>
  <si>
    <t>FPHASEVCDC-10561</t>
  </si>
  <si>
    <t>FPHASEVCDC-10558</t>
  </si>
  <si>
    <t>FPHASEVCDC-10555</t>
  </si>
  <si>
    <t>FPHASEVCDC-10553</t>
  </si>
  <si>
    <t>FPHASEVCDC-10552</t>
  </si>
  <si>
    <t>FPHASEVCDC-10551</t>
  </si>
  <si>
    <t>FPHASEVCDC-10549</t>
  </si>
  <si>
    <t>FPHASEVCDC-10547</t>
  </si>
  <si>
    <t>FPHASEVCDC-10546</t>
  </si>
  <si>
    <t>FPHASEVCDC-10537</t>
  </si>
  <si>
    <t>Qian, Daokuan (D.)</t>
    <phoneticPr fontId="10" type="noConversion"/>
  </si>
  <si>
    <t>FPHASEVCDC-10535</t>
  </si>
  <si>
    <t>FPHASEVCDC-10534</t>
  </si>
  <si>
    <t>FPHASEVCDC-10532</t>
  </si>
  <si>
    <t>FPHASEVCDC-10531</t>
  </si>
  <si>
    <t>FPHASEVCDC-10511</t>
  </si>
  <si>
    <t>FPHASEVCDC-10502</t>
  </si>
  <si>
    <t>FPHASEVCDC-10501</t>
  </si>
  <si>
    <t>FPHASEVCDC-10488</t>
  </si>
  <si>
    <t>FPHASEVCDC-10480</t>
  </si>
  <si>
    <t>FPHASEVCDC-10478</t>
  </si>
  <si>
    <t>FPHASEVCDC-10470</t>
  </si>
  <si>
    <t>FPHASEVCDC-10466</t>
  </si>
  <si>
    <t>FPHASEVCDC-10454</t>
  </si>
  <si>
    <t>FPHASEVCDC-10439</t>
  </si>
  <si>
    <t>FPHASEVCDC-10437</t>
  </si>
  <si>
    <t>FPHASEVCDC-10435</t>
  </si>
  <si>
    <t>FPHASEVCDC-10429</t>
  </si>
  <si>
    <t>FPHASEVCDC-10428</t>
  </si>
  <si>
    <t>FPHASEVCDC-10427</t>
  </si>
  <si>
    <t>FPHASEVCDC-10426</t>
  </si>
  <si>
    <t>FPHASEVCDC-10412</t>
  </si>
  <si>
    <t>FPHASEVCDC-10411</t>
  </si>
  <si>
    <t>FPHASEVCDC-10409</t>
  </si>
  <si>
    <t>FPHASEVCDC-10406</t>
  </si>
  <si>
    <t>FPHASEVCDC-10405</t>
  </si>
  <si>
    <t>FPHASEVCDC-10403</t>
  </si>
  <si>
    <t>FPHASEVCDC-10401</t>
  </si>
  <si>
    <t>FPHASEVCDC-10400</t>
  </si>
  <si>
    <t>FPHASEVCDC-10394</t>
  </si>
  <si>
    <t>FPHASEVCDC-10390</t>
  </si>
  <si>
    <t>FPHASEVCDC-10385</t>
  </si>
  <si>
    <t>FPHASEVCDC-10384</t>
  </si>
  <si>
    <t>FPHASEVCDC-10383</t>
  </si>
  <si>
    <t>FPHASEVCDC-10379</t>
  </si>
  <si>
    <t>FPHASEVCDC-10374</t>
  </si>
  <si>
    <t>FPHASEVCDC-10370</t>
  </si>
  <si>
    <t>FPHASEVCDC-10369</t>
  </si>
  <si>
    <t>FPHASEVCDC-10368</t>
  </si>
  <si>
    <t>FPHASEVCDC-10367</t>
  </si>
  <si>
    <t>FPHASEVCDC-10366</t>
  </si>
  <si>
    <t>FPHASEVCDC-10365</t>
  </si>
  <si>
    <t>FPHASEVCDC-10364</t>
  </si>
  <si>
    <t>FPHASEVCDC-10363</t>
  </si>
  <si>
    <t>FPHASEVCDC-10361</t>
  </si>
  <si>
    <t>FPHASEVCDC-10360</t>
  </si>
  <si>
    <t>FPHASEVCDC-10359</t>
  </si>
  <si>
    <t>FPHASEVCDC-10353</t>
  </si>
  <si>
    <t>FPHASEVCDC-10345</t>
  </si>
  <si>
    <t>FPHASEVCDC-10334</t>
  </si>
  <si>
    <t>FPHASEVCDC-10333</t>
  </si>
  <si>
    <t>FPHASEVCDC-10330</t>
  </si>
  <si>
    <t>FPHASEVCDC-10329</t>
  </si>
  <si>
    <t>FPHASEVCDC-10327</t>
  </si>
  <si>
    <t>FPHASEVCDC-10323</t>
  </si>
  <si>
    <t>FPHASEVCDC-10322</t>
  </si>
  <si>
    <t>FPHASEVCDC-10317</t>
  </si>
  <si>
    <t>FPHASEVCDC-10316</t>
  </si>
  <si>
    <t>FPHASEVCDC-10315</t>
  </si>
  <si>
    <t>FPHASEVCDC-10313</t>
  </si>
  <si>
    <t>FPHASEVCDC-10305</t>
  </si>
  <si>
    <t>FPHASEVCDC-10299</t>
  </si>
  <si>
    <r>
      <rPr>
        <b/>
        <sz val="11"/>
        <color theme="1"/>
        <rFont val="微软雅黑"/>
        <family val="2"/>
        <charset val="134"/>
      </rPr>
      <t>关键字</t>
    </r>
  </si>
  <si>
    <r>
      <rPr>
        <b/>
        <sz val="11"/>
        <color theme="1"/>
        <rFont val="微软雅黑"/>
        <family val="2"/>
        <charset val="134"/>
      </rPr>
      <t>状态</t>
    </r>
  </si>
  <si>
    <r>
      <rPr>
        <b/>
        <sz val="11"/>
        <color theme="1"/>
        <rFont val="微软雅黑"/>
        <family val="2"/>
        <charset val="134"/>
      </rPr>
      <t>严重度</t>
    </r>
  </si>
  <si>
    <r>
      <rPr>
        <b/>
        <sz val="11"/>
        <color theme="1"/>
        <rFont val="微软雅黑"/>
        <family val="2"/>
        <charset val="134"/>
      </rPr>
      <t>修复的版本</t>
    </r>
  </si>
  <si>
    <r>
      <rPr>
        <b/>
        <sz val="11"/>
        <color theme="1"/>
        <rFont val="微软雅黑"/>
        <family val="2"/>
        <charset val="134"/>
      </rPr>
      <t>发现版本</t>
    </r>
  </si>
  <si>
    <r>
      <rPr>
        <b/>
        <sz val="11"/>
        <color theme="1"/>
        <rFont val="微软雅黑"/>
        <family val="2"/>
        <charset val="134"/>
      </rPr>
      <t>报告人</t>
    </r>
  </si>
  <si>
    <r>
      <rPr>
        <b/>
        <sz val="11"/>
        <color theme="1"/>
        <rFont val="微软雅黑"/>
        <family val="2"/>
        <charset val="134"/>
      </rPr>
      <t>概要</t>
    </r>
  </si>
  <si>
    <r>
      <rPr>
        <b/>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</si>
  <si>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】主设备通话中，从设备来电，接听后未挂断主设备通话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</si>
  <si>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】通话中拨打电话，无法进入最小化，且重复点击底部快捷菜单栏，通话页面消失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</si>
  <si>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】会议通话</t>
    </r>
    <r>
      <rPr>
        <sz val="11"/>
        <color theme="1"/>
        <rFont val="Calibri"/>
        <family val="2"/>
      </rPr>
      <t>pano</t>
    </r>
    <r>
      <rPr>
        <sz val="11"/>
        <color theme="1"/>
        <rFont val="微软雅黑"/>
        <family val="2"/>
        <charset val="134"/>
      </rPr>
      <t>显示与</t>
    </r>
    <r>
      <rPr>
        <sz val="11"/>
        <color theme="1"/>
        <rFont val="Calibri"/>
        <family val="2"/>
      </rPr>
      <t>ui</t>
    </r>
    <r>
      <rPr>
        <sz val="11"/>
        <color theme="1"/>
        <rFont val="微软雅黑"/>
        <family val="2"/>
        <charset val="134"/>
      </rPr>
      <t>要求不一致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</si>
  <si>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，点击视频进行播放时，</t>
    </r>
    <r>
      <rPr>
        <sz val="11"/>
        <color theme="1"/>
        <rFont val="Calibri"/>
        <family val="2"/>
      </rPr>
      <t>Pano</t>
    </r>
    <r>
      <rPr>
        <sz val="11"/>
        <color theme="1"/>
        <rFont val="微软雅黑"/>
        <family val="2"/>
        <charset val="134"/>
      </rPr>
      <t>屏随心看的</t>
    </r>
    <r>
      <rPr>
        <sz val="11"/>
        <color theme="1"/>
        <rFont val="Calibri"/>
        <family val="2"/>
      </rPr>
      <t>“</t>
    </r>
    <r>
      <rPr>
        <sz val="11"/>
        <color theme="1"/>
        <rFont val="微软雅黑"/>
        <family val="2"/>
        <charset val="134"/>
      </rPr>
      <t>请在控制屏</t>
    </r>
    <r>
      <rPr>
        <sz val="11"/>
        <color theme="1"/>
        <rFont val="Calibri"/>
        <family val="2"/>
      </rPr>
      <t>....."</t>
    </r>
    <r>
      <rPr>
        <sz val="11"/>
        <color theme="1"/>
        <rFont val="微软雅黑"/>
        <family val="2"/>
        <charset val="134"/>
      </rPr>
      <t>提示与</t>
    </r>
    <r>
      <rPr>
        <sz val="11"/>
        <color theme="1"/>
        <rFont val="Calibri"/>
        <family val="2"/>
      </rPr>
      <t>VPA</t>
    </r>
    <r>
      <rPr>
        <sz val="11"/>
        <color theme="1"/>
        <rFont val="微软雅黑"/>
        <family val="2"/>
        <charset val="134"/>
      </rPr>
      <t>图标重叠</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</si>
  <si>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投屏，从右半屏切换到</t>
    </r>
    <r>
      <rPr>
        <sz val="11"/>
        <color theme="1"/>
        <rFont val="Calibri"/>
        <family val="2"/>
      </rPr>
      <t>card2</t>
    </r>
    <r>
      <rPr>
        <sz val="11"/>
        <color theme="1"/>
        <rFont val="微软雅黑"/>
        <family val="2"/>
        <charset val="134"/>
      </rPr>
      <t>时会闪下其它界面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</si>
  <si>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t>
    </r>
    <r>
      <rPr>
        <sz val="11"/>
        <color theme="1"/>
        <rFont val="Calibri"/>
        <family val="2"/>
      </rPr>
      <t>USB</t>
    </r>
    <r>
      <rPr>
        <sz val="11"/>
        <color theme="1"/>
        <rFont val="微软雅黑"/>
        <family val="2"/>
        <charset val="134"/>
      </rPr>
      <t>视频无法在</t>
    </r>
    <r>
      <rPr>
        <sz val="11"/>
        <color theme="1"/>
        <rFont val="Calibri"/>
        <family val="2"/>
      </rPr>
      <t>Controller</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</si>
  <si>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once</t>
    </r>
    <r>
      <rPr>
        <sz val="11"/>
        <color theme="1"/>
        <rFont val="微软雅黑"/>
        <family val="2"/>
        <charset val="134"/>
      </rPr>
      <t>】关闭泊车雷达开关时，影像由前视切到后视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</si>
  <si>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显示为主界面但实际为影像界面，且</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</si>
  <si>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正常但</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</si>
  <si>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】点击</t>
    </r>
    <r>
      <rPr>
        <sz val="11"/>
        <color theme="1"/>
        <rFont val="Calibri"/>
        <family val="2"/>
      </rPr>
      <t>ICP</t>
    </r>
    <r>
      <rPr>
        <sz val="11"/>
        <color theme="1"/>
        <rFont val="微软雅黑"/>
        <family val="2"/>
        <charset val="134"/>
      </rPr>
      <t>非</t>
    </r>
    <r>
      <rPr>
        <sz val="11"/>
        <color theme="1"/>
        <rFont val="Calibri"/>
        <family val="2"/>
      </rPr>
      <t>R</t>
    </r>
    <r>
      <rPr>
        <sz val="11"/>
        <color theme="1"/>
        <rFont val="微软雅黑"/>
        <family val="2"/>
        <charset val="134"/>
      </rPr>
      <t>挡</t>
    </r>
    <r>
      <rPr>
        <sz val="11"/>
        <color theme="1"/>
        <rFont val="Calibri"/>
        <family val="2"/>
      </rPr>
      <t>360</t>
    </r>
    <r>
      <rPr>
        <sz val="11"/>
        <color theme="1"/>
        <rFont val="微软雅黑"/>
        <family val="2"/>
        <charset val="134"/>
      </rPr>
      <t>，点击底部</t>
    </r>
    <r>
      <rPr>
        <sz val="11"/>
        <color theme="1"/>
        <rFont val="Calibri"/>
        <family val="2"/>
      </rPr>
      <t>Dock</t>
    </r>
    <r>
      <rPr>
        <sz val="11"/>
        <color theme="1"/>
        <rFont val="微软雅黑"/>
        <family val="2"/>
        <charset val="134"/>
      </rPr>
      <t>栏，加风量时，突然关闭空调</t>
    </r>
  </si>
  <si>
    <r>
      <rPr>
        <sz val="11"/>
        <color theme="1"/>
        <rFont val="微软雅黑"/>
        <family val="2"/>
        <charset val="134"/>
      </rPr>
      <t>空调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</si>
  <si>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】儿童座椅断开连接后，未锁定消息仍在历史消息中可见可点击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</si>
  <si>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twice</t>
    </r>
    <r>
      <rPr>
        <sz val="11"/>
        <color theme="1"/>
        <rFont val="微软雅黑"/>
        <family val="2"/>
        <charset val="134"/>
      </rPr>
      <t>】休眠后，触发开机动画，概率播放两次动画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</si>
  <si>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3/10</t>
    </r>
    <r>
      <rPr>
        <sz val="11"/>
        <color theme="1"/>
        <rFont val="微软雅黑"/>
        <family val="2"/>
        <charset val="134"/>
      </rPr>
      <t>】蓝牙电话最小化与通话页面共存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</si>
  <si>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】休眠后，触发开机动画播放过程中点火，动画不流畅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</si>
  <si>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】亮度调节点机</t>
    </r>
    <r>
      <rPr>
        <sz val="11"/>
        <color theme="1"/>
        <rFont val="Calibri"/>
        <family val="2"/>
      </rPr>
      <t>'-'</t>
    </r>
    <r>
      <rPr>
        <sz val="11"/>
        <color theme="1"/>
        <rFont val="微软雅黑"/>
        <family val="2"/>
        <charset val="134"/>
      </rPr>
      <t>左边空白</t>
    </r>
    <r>
      <rPr>
        <sz val="11"/>
        <color theme="1"/>
        <rFont val="Calibri"/>
        <family val="2"/>
      </rPr>
      <t>,</t>
    </r>
    <r>
      <rPr>
        <sz val="11"/>
        <color theme="1"/>
        <rFont val="微软雅黑"/>
        <family val="2"/>
        <charset val="134"/>
      </rPr>
      <t>会使光标直接跳转到</t>
    </r>
    <r>
      <rPr>
        <sz val="11"/>
        <color theme="1"/>
        <rFont val="Calibri"/>
        <family val="2"/>
      </rPr>
      <t>-4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</si>
  <si>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】蓝牙电话未接来电消息和儿童座椅未锁定消息中心无未读消息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</si>
  <si>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】切换主题后进运输模式，退出设置在退出运输模式，主界面</t>
    </r>
    <r>
      <rPr>
        <sz val="11"/>
        <color theme="1"/>
        <rFont val="Calibri"/>
        <family val="2"/>
      </rPr>
      <t>widget</t>
    </r>
    <r>
      <rPr>
        <sz val="11"/>
        <color theme="1"/>
        <rFont val="微软雅黑"/>
        <family val="2"/>
        <charset val="134"/>
      </rPr>
      <t>无法改变位置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</si>
  <si>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】退出运输模式，单个</t>
    </r>
    <r>
      <rPr>
        <sz val="11"/>
        <color theme="1"/>
        <rFont val="Calibri"/>
        <family val="2"/>
      </rPr>
      <t>USB</t>
    </r>
    <r>
      <rPr>
        <sz val="11"/>
        <color theme="1"/>
        <rFont val="微软雅黑"/>
        <family val="2"/>
        <charset val="134"/>
      </rPr>
      <t>不能自动识别</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</si>
  <si>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后音乐有</t>
    </r>
    <r>
      <rPr>
        <sz val="11"/>
        <color theme="1"/>
        <rFont val="Calibri"/>
        <family val="2"/>
      </rPr>
      <t>2s</t>
    </r>
    <r>
      <rPr>
        <sz val="11"/>
        <color theme="1"/>
        <rFont val="微软雅黑"/>
        <family val="2"/>
        <charset val="134"/>
      </rPr>
      <t>无声播放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</si>
  <si>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】连接蓝牙设备进入蓝牙音乐界面未自动播放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</si>
  <si>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音乐停顿一下再继续播放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</si>
  <si>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once</t>
    </r>
    <r>
      <rPr>
        <sz val="11"/>
        <color theme="1"/>
        <rFont val="微软雅黑"/>
        <family val="2"/>
        <charset val="134"/>
      </rPr>
      <t>】反复快速进出运输模式，退出运输模式后，触摸依然不能用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</si>
  <si>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】蓝牙耳机不显示</t>
    </r>
    <r>
      <rPr>
        <sz val="11"/>
        <color theme="1"/>
        <rFont val="Calibri"/>
        <family val="2"/>
      </rPr>
      <t>APTX</t>
    </r>
    <r>
      <rPr>
        <sz val="11"/>
        <color theme="1"/>
        <rFont val="微软雅黑"/>
        <family val="2"/>
        <charset val="134"/>
      </rPr>
      <t>编码格式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</si>
  <si>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1/20</t>
    </r>
    <r>
      <rPr>
        <sz val="11"/>
        <color theme="1"/>
        <rFont val="微软雅黑"/>
        <family val="2"/>
        <charset val="134"/>
      </rPr>
      <t>】点击搜索副驾蓝牙耳机闪退回上一级目录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</si>
  <si>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】状态栏未显示主卡设备电量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</si>
  <si>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widget</t>
    </r>
    <r>
      <rPr>
        <sz val="11"/>
        <color theme="1"/>
        <rFont val="微软雅黑"/>
        <family val="2"/>
        <charset val="134"/>
      </rPr>
      <t>的默认值与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</si>
  <si>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的功放，导航播报时通话声音会降低</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</si>
  <si>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t>
    </r>
    <r>
      <rPr>
        <sz val="11"/>
        <color theme="1"/>
        <rFont val="Calibri"/>
        <family val="2"/>
      </rPr>
      <t>USB</t>
    </r>
    <r>
      <rPr>
        <sz val="11"/>
        <color theme="1"/>
        <rFont val="微软雅黑"/>
        <family val="2"/>
        <charset val="134"/>
      </rPr>
      <t>音乐交互，在</t>
    </r>
    <r>
      <rPr>
        <sz val="11"/>
        <color theme="1"/>
        <rFont val="Calibri"/>
        <family val="2"/>
      </rPr>
      <t>U</t>
    </r>
    <r>
      <rPr>
        <sz val="11"/>
        <color theme="1"/>
        <rFont val="微软雅黑"/>
        <family val="2"/>
        <charset val="134"/>
      </rPr>
      <t>盘中没有相关音乐资源的情况下，给出播放</t>
    </r>
    <r>
      <rPr>
        <sz val="11"/>
        <color theme="1"/>
        <rFont val="Calibri"/>
        <family val="2"/>
      </rPr>
      <t>U</t>
    </r>
    <r>
      <rPr>
        <sz val="11"/>
        <color theme="1"/>
        <rFont val="微软雅黑"/>
        <family val="2"/>
        <charset val="134"/>
      </rPr>
      <t>盘音乐相关指令的时候，</t>
    </r>
    <r>
      <rPr>
        <sz val="11"/>
        <color theme="1"/>
        <rFont val="Calibri"/>
        <family val="2"/>
      </rPr>
      <t>1.VR</t>
    </r>
    <r>
      <rPr>
        <sz val="11"/>
        <color theme="1"/>
        <rFont val="微软雅黑"/>
        <family val="2"/>
        <charset val="134"/>
      </rPr>
      <t>未能识别大多数播放的指令</t>
    </r>
    <r>
      <rPr>
        <sz val="11"/>
        <color theme="1"/>
        <rFont val="Calibri"/>
        <family val="2"/>
      </rPr>
      <t xml:space="preserve"> 2.“</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可以识别，但是</t>
    </r>
    <r>
      <rPr>
        <sz val="11"/>
        <color theme="1"/>
        <rFont val="Calibri"/>
        <family val="2"/>
      </rPr>
      <t>TTS</t>
    </r>
    <r>
      <rPr>
        <sz val="11"/>
        <color theme="1"/>
        <rFont val="微软雅黑"/>
        <family val="2"/>
        <charset val="134"/>
      </rPr>
      <t>未提示</t>
    </r>
    <r>
      <rPr>
        <sz val="11"/>
        <color theme="1"/>
        <rFont val="Calibri"/>
        <family val="2"/>
      </rPr>
      <t>“</t>
    </r>
    <r>
      <rPr>
        <sz val="11"/>
        <color theme="1"/>
        <rFont val="微软雅黑"/>
        <family val="2"/>
        <charset val="134"/>
      </rPr>
      <t>当前无相关资源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</si>
  <si>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】副驾随心听投屏图标与投屏状态未同步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</si>
  <si>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与蓝牙音乐交互，以下指令不执行或者执行错误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</si>
  <si>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功放，车速音量调整设置为高</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低，播放多媒体</t>
    </r>
    <r>
      <rPr>
        <sz val="11"/>
        <color theme="1"/>
        <rFont val="Calibri"/>
        <family val="2"/>
      </rPr>
      <t>/</t>
    </r>
    <r>
      <rPr>
        <sz val="11"/>
        <color theme="1"/>
        <rFont val="微软雅黑"/>
        <family val="2"/>
        <charset val="134"/>
      </rPr>
      <t>通话</t>
    </r>
    <r>
      <rPr>
        <sz val="11"/>
        <color theme="1"/>
        <rFont val="Calibri"/>
        <family val="2"/>
      </rPr>
      <t>/VR</t>
    </r>
    <r>
      <rPr>
        <sz val="11"/>
        <color theme="1"/>
        <rFont val="微软雅黑"/>
        <family val="2"/>
        <charset val="134"/>
      </rPr>
      <t>播报</t>
    </r>
    <r>
      <rPr>
        <sz val="11"/>
        <color theme="1"/>
        <rFont val="Calibri"/>
        <family val="2"/>
      </rPr>
      <t>/</t>
    </r>
    <r>
      <rPr>
        <sz val="11"/>
        <color theme="1"/>
        <rFont val="微软雅黑"/>
        <family val="2"/>
        <charset val="134"/>
      </rPr>
      <t>导航播报时，调节车速，声音无变化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</si>
  <si>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</si>
  <si>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】随心看</t>
    </r>
    <r>
      <rPr>
        <sz val="11"/>
        <color theme="1"/>
        <rFont val="Calibri"/>
        <family val="2"/>
      </rPr>
      <t>default card4</t>
    </r>
    <r>
      <rPr>
        <sz val="11"/>
        <color theme="1"/>
        <rFont val="微软雅黑"/>
        <family val="2"/>
        <charset val="134"/>
      </rPr>
      <t>，副驾有人车速</t>
    </r>
    <r>
      <rPr>
        <sz val="11"/>
        <color theme="1"/>
        <rFont val="Calibri"/>
        <family val="2"/>
      </rPr>
      <t>&gt;5km/h</t>
    </r>
    <r>
      <rPr>
        <sz val="11"/>
        <color theme="1"/>
        <rFont val="微软雅黑"/>
        <family val="2"/>
        <charset val="134"/>
      </rPr>
      <t>时，爱奇艺</t>
    </r>
    <r>
      <rPr>
        <sz val="11"/>
        <color theme="1"/>
        <rFont val="Calibri"/>
        <family val="2"/>
      </rPr>
      <t>/</t>
    </r>
    <r>
      <rPr>
        <sz val="11"/>
        <color theme="1"/>
        <rFont val="微软雅黑"/>
        <family val="2"/>
        <charset val="134"/>
      </rPr>
      <t>小视频投屏与</t>
    </r>
    <r>
      <rPr>
        <sz val="11"/>
        <color theme="1"/>
        <rFont val="Calibri"/>
        <family val="2"/>
      </rPr>
      <t>ue</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</si>
  <si>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】主副驾蓝牙最大连接数与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</si>
  <si>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1/1</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t>
    </r>
    <r>
      <rPr>
        <sz val="11"/>
        <color theme="1"/>
        <rFont val="微软雅黑"/>
        <family val="2"/>
        <charset val="134"/>
      </rPr>
      <t>，版本下载并安装完成后，</t>
    </r>
    <r>
      <rPr>
        <sz val="11"/>
        <color theme="1"/>
        <rFont val="Calibri"/>
        <family val="2"/>
      </rPr>
      <t>IGN=OFF,</t>
    </r>
    <r>
      <rPr>
        <sz val="11"/>
        <color theme="1"/>
        <rFont val="微软雅黑"/>
        <family val="2"/>
        <charset val="134"/>
      </rPr>
      <t>未开始激活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</si>
  <si>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log</t>
    </r>
    <r>
      <rPr>
        <sz val="11"/>
        <color theme="1"/>
        <rFont val="微软雅黑"/>
        <family val="2"/>
        <charset val="134"/>
      </rPr>
      <t>分区塞满，然后从车机拷贝</t>
    </r>
    <r>
      <rPr>
        <sz val="11"/>
        <color theme="1"/>
        <rFont val="Calibri"/>
        <family val="2"/>
      </rPr>
      <t>log</t>
    </r>
    <r>
      <rPr>
        <sz val="11"/>
        <color theme="1"/>
        <rFont val="微软雅黑"/>
        <family val="2"/>
        <charset val="134"/>
      </rPr>
      <t>并解压，解压报错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</si>
  <si>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】蓝牙音乐与</t>
    </r>
    <r>
      <rPr>
        <sz val="11"/>
        <color theme="1"/>
        <rFont val="Calibri"/>
        <family val="2"/>
      </rPr>
      <t>usb</t>
    </r>
    <r>
      <rPr>
        <sz val="11"/>
        <color theme="1"/>
        <rFont val="微软雅黑"/>
        <family val="2"/>
        <charset val="134"/>
      </rPr>
      <t>视频混音从车机端传出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</si>
  <si>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的功放，无按键音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</si>
  <si>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音乐，首次进入副驾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音乐界面加载出歌曲，歌曲无法自动播放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</si>
  <si>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视频投小屏在最近应用上划清除后，再次播放</t>
    </r>
    <r>
      <rPr>
        <sz val="11"/>
        <color theme="1"/>
        <rFont val="Calibri"/>
        <family val="2"/>
      </rPr>
      <t>USB</t>
    </r>
    <r>
      <rPr>
        <sz val="11"/>
        <color theme="1"/>
        <rFont val="微软雅黑"/>
        <family val="2"/>
        <charset val="134"/>
      </rPr>
      <t>视频时回到主界面会被自动暂停</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</si>
  <si>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视频投小屏在最近应用上划清除后，长按</t>
    </r>
    <r>
      <rPr>
        <sz val="11"/>
        <color theme="1"/>
        <rFont val="Calibri"/>
        <family val="2"/>
      </rPr>
      <t>widget</t>
    </r>
    <r>
      <rPr>
        <sz val="11"/>
        <color theme="1"/>
        <rFont val="微软雅黑"/>
        <family val="2"/>
        <charset val="134"/>
      </rPr>
      <t>重置再换回随心看，对应的</t>
    </r>
    <r>
      <rPr>
        <sz val="11"/>
        <color theme="1"/>
        <rFont val="Calibri"/>
        <family val="2"/>
      </rPr>
      <t>pano</t>
    </r>
    <r>
      <rPr>
        <sz val="11"/>
        <color theme="1"/>
        <rFont val="微软雅黑"/>
        <family val="2"/>
        <charset val="134"/>
      </rPr>
      <t>屏</t>
    </r>
    <r>
      <rPr>
        <sz val="11"/>
        <color theme="1"/>
        <rFont val="Calibri"/>
        <family val="2"/>
      </rPr>
      <t>card</t>
    </r>
    <r>
      <rPr>
        <sz val="11"/>
        <color theme="1"/>
        <rFont val="微软雅黑"/>
        <family val="2"/>
        <charset val="134"/>
      </rPr>
      <t>位置黑屏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</si>
  <si>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】最近应用上划清除</t>
    </r>
    <r>
      <rPr>
        <sz val="11"/>
        <color theme="1"/>
        <rFont val="Calibri"/>
        <family val="2"/>
      </rPr>
      <t>USB</t>
    </r>
    <r>
      <rPr>
        <sz val="11"/>
        <color theme="1"/>
        <rFont val="微软雅黑"/>
        <family val="2"/>
        <charset val="134"/>
      </rPr>
      <t>视频后，主界面</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仍为播放状态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</si>
  <si>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】随心看一级目录出现可同时选中两个标题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</si>
  <si>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】退出</t>
    </r>
    <r>
      <rPr>
        <sz val="11"/>
        <color theme="1"/>
        <rFont val="Calibri"/>
        <family val="2"/>
      </rPr>
      <t>USB</t>
    </r>
    <r>
      <rPr>
        <sz val="11"/>
        <color theme="1"/>
        <rFont val="微软雅黑"/>
        <family val="2"/>
        <charset val="134"/>
      </rPr>
      <t>视频时，</t>
    </r>
    <r>
      <rPr>
        <sz val="11"/>
        <color theme="1"/>
        <rFont val="Calibri"/>
        <family val="2"/>
      </rPr>
      <t>pano</t>
    </r>
    <r>
      <rPr>
        <sz val="11"/>
        <color theme="1"/>
        <rFont val="微软雅黑"/>
        <family val="2"/>
        <charset val="134"/>
      </rPr>
      <t>屏上有文字提示但仍显示视频画面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</si>
  <si>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】以下</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</si>
  <si>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】整车喇叭无声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</si>
  <si>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1/20</t>
    </r>
    <r>
      <rPr>
        <sz val="11"/>
        <color theme="1"/>
        <rFont val="微软雅黑"/>
        <family val="2"/>
        <charset val="134"/>
      </rPr>
      <t>】频繁开关空调，主副驾温度开启时是</t>
    </r>
    <r>
      <rPr>
        <sz val="11"/>
        <color theme="1"/>
        <rFont val="Calibri"/>
        <family val="2"/>
      </rPr>
      <t>18.5</t>
    </r>
    <r>
      <rPr>
        <sz val="11"/>
        <color theme="1"/>
        <rFont val="微软雅黑"/>
        <family val="2"/>
        <charset val="134"/>
      </rPr>
      <t>，关闭后置灰状态温度变为</t>
    </r>
    <r>
      <rPr>
        <sz val="11"/>
        <color theme="1"/>
        <rFont val="Calibri"/>
        <family val="2"/>
      </rPr>
      <t>25.5</t>
    </r>
    <r>
      <rPr>
        <sz val="11"/>
        <color theme="1"/>
        <rFont val="微软雅黑"/>
        <family val="2"/>
        <charset val="134"/>
      </rPr>
      <t>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</si>
  <si>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】系统复位后，</t>
    </r>
    <r>
      <rPr>
        <sz val="11"/>
        <color theme="1"/>
        <rFont val="Calibri"/>
        <family val="2"/>
      </rPr>
      <t>MCUlog</t>
    </r>
    <r>
      <rPr>
        <sz val="11"/>
        <color theme="1"/>
        <rFont val="微软雅黑"/>
        <family val="2"/>
        <charset val="134"/>
      </rPr>
      <t>未清除</t>
    </r>
  </si>
  <si>
    <r>
      <t>[Phase V][U611][Diagnostic]8.5</t>
    </r>
    <r>
      <rPr>
        <sz val="11"/>
        <color theme="1"/>
        <rFont val="微软雅黑"/>
        <family val="2"/>
        <charset val="134"/>
      </rPr>
      <t>和</t>
    </r>
    <r>
      <rPr>
        <sz val="11"/>
        <color theme="1"/>
        <rFont val="Calibri"/>
        <family val="2"/>
      </rPr>
      <t>16.5V</t>
    </r>
    <r>
      <rPr>
        <sz val="11"/>
        <color theme="1"/>
        <rFont val="微软雅黑"/>
        <family val="2"/>
        <charset val="134"/>
      </rPr>
      <t>电压时无法运行历程</t>
    </r>
    <r>
      <rPr>
        <sz val="11"/>
        <color theme="1"/>
        <rFont val="Calibri"/>
        <family val="2"/>
      </rPr>
      <t>0202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</si>
  <si>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】播放蓝牙音乐，中控屏和</t>
    </r>
    <r>
      <rPr>
        <sz val="11"/>
        <color theme="1"/>
        <rFont val="Calibri"/>
        <family val="2"/>
      </rPr>
      <t>pano</t>
    </r>
    <r>
      <rPr>
        <sz val="11"/>
        <color theme="1"/>
        <rFont val="微软雅黑"/>
        <family val="2"/>
        <charset val="134"/>
      </rPr>
      <t>屏显示未知，车机有声，切换设备后现象一致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</si>
  <si>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USB</t>
    </r>
    <r>
      <rPr>
        <sz val="11"/>
        <color theme="1"/>
        <rFont val="微软雅黑"/>
        <family val="2"/>
        <charset val="134"/>
      </rPr>
      <t>音乐界面</t>
    </r>
    <r>
      <rPr>
        <sz val="11"/>
        <color theme="1"/>
        <rFont val="Calibri"/>
        <family val="2"/>
      </rPr>
      <t>audio off</t>
    </r>
    <r>
      <rPr>
        <sz val="11"/>
        <color theme="1"/>
        <rFont val="微软雅黑"/>
        <family val="2"/>
        <charset val="134"/>
      </rPr>
      <t>，拨通并挂断电话后，自动恢复到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</si>
  <si>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中通话，短按一次</t>
    </r>
    <r>
      <rPr>
        <sz val="11"/>
        <color theme="1"/>
        <rFont val="Calibri"/>
        <family val="2"/>
      </rPr>
      <t>power</t>
    </r>
    <r>
      <rPr>
        <sz val="11"/>
        <color theme="1"/>
        <rFont val="微软雅黑"/>
        <family val="2"/>
        <charset val="134"/>
      </rPr>
      <t>，挂断电话后未恢复到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</si>
  <si>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】天气卡片投屏失败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</si>
  <si>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</si>
  <si>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</si>
  <si>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</si>
  <si>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快进</t>
    </r>
    <r>
      <rPr>
        <sz val="11"/>
        <color theme="1"/>
        <rFont val="Calibri"/>
        <family val="2"/>
      </rPr>
      <t>”“</t>
    </r>
    <r>
      <rPr>
        <sz val="11"/>
        <color theme="1"/>
        <rFont val="微软雅黑"/>
        <family val="2"/>
        <charset val="134"/>
      </rPr>
      <t>快退</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提示好的，但是无作用。</t>
    </r>
    <r>
      <rPr>
        <sz val="11"/>
        <color theme="1"/>
        <rFont val="Calibri"/>
        <family val="2"/>
      </rPr>
      <t>“</t>
    </r>
    <r>
      <rPr>
        <sz val="11"/>
        <color theme="1"/>
        <rFont val="微软雅黑"/>
        <family val="2"/>
        <charset val="134"/>
      </rPr>
      <t>回上一页</t>
    </r>
    <r>
      <rPr>
        <sz val="11"/>
        <color theme="1"/>
        <rFont val="Calibri"/>
        <family val="2"/>
      </rPr>
      <t>”</t>
    </r>
    <r>
      <rPr>
        <sz val="11"/>
        <color theme="1"/>
        <rFont val="微软雅黑"/>
        <family val="2"/>
        <charset val="134"/>
      </rPr>
      <t>语译，</t>
    </r>
    <r>
      <rPr>
        <sz val="11"/>
        <color theme="1"/>
        <rFont val="Calibri"/>
        <family val="2"/>
      </rPr>
      <t>TTS</t>
    </r>
    <r>
      <rPr>
        <sz val="11"/>
        <color theme="1"/>
        <rFont val="微软雅黑"/>
        <family val="2"/>
        <charset val="134"/>
      </rPr>
      <t>无提示，不执行指令。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</si>
  <si>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】手机热点，无线网络连接时输入最长密码后，车机未提示密码错误，一直显示正在加入网络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</si>
  <si>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t>
    </r>
    <r>
      <rPr>
        <sz val="11"/>
        <color theme="1"/>
        <rFont val="Calibri"/>
        <family val="2"/>
      </rPr>
      <t>Pano</t>
    </r>
    <r>
      <rPr>
        <sz val="11"/>
        <color theme="1"/>
        <rFont val="微软雅黑"/>
        <family val="2"/>
        <charset val="134"/>
      </rPr>
      <t>屏的视频未显示</t>
    </r>
    <r>
      <rPr>
        <sz val="11"/>
        <color theme="1"/>
        <rFont val="Calibri"/>
        <family val="2"/>
      </rPr>
      <t>”</t>
    </r>
    <r>
      <rPr>
        <sz val="11"/>
        <color theme="1"/>
        <rFont val="微软雅黑"/>
        <family val="2"/>
        <charset val="134"/>
      </rPr>
      <t>暂停</t>
    </r>
    <r>
      <rPr>
        <sz val="11"/>
        <color theme="1"/>
        <rFont val="Calibri"/>
        <family val="2"/>
      </rPr>
      <t>"</t>
    </r>
    <r>
      <rPr>
        <sz val="11"/>
        <color theme="1"/>
        <rFont val="微软雅黑"/>
        <family val="2"/>
        <charset val="134"/>
      </rPr>
      <t>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</si>
  <si>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视频时，进入倒车，退出倒车后</t>
    </r>
    <r>
      <rPr>
        <sz val="11"/>
        <color theme="1"/>
        <rFont val="Calibri"/>
        <family val="2"/>
      </rPr>
      <t>USB</t>
    </r>
    <r>
      <rPr>
        <sz val="11"/>
        <color theme="1"/>
        <rFont val="微软雅黑"/>
        <family val="2"/>
        <charset val="134"/>
      </rPr>
      <t>视频恢复播放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</si>
  <si>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】长名称的视频，播放时名称显示不全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</si>
  <si>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按钮后，视频仍旧在</t>
    </r>
    <r>
      <rPr>
        <sz val="11"/>
        <color theme="1"/>
        <rFont val="Calibri"/>
        <family val="2"/>
      </rPr>
      <t>Pano</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</si>
  <si>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屏右屏黑屏，</t>
    </r>
    <r>
      <rPr>
        <sz val="11"/>
        <color theme="1"/>
        <rFont val="Calibri"/>
        <family val="2"/>
      </rPr>
      <t>Controller</t>
    </r>
    <r>
      <rPr>
        <sz val="11"/>
        <color theme="1"/>
        <rFont val="微软雅黑"/>
        <family val="2"/>
        <charset val="134"/>
      </rPr>
      <t>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</si>
  <si>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模式下</t>
    </r>
    <r>
      <rPr>
        <sz val="11"/>
        <color theme="1"/>
        <rFont val="Calibri"/>
        <family val="2"/>
      </rPr>
      <t>DrvIdMde_D_Rq</t>
    </r>
    <r>
      <rPr>
        <sz val="11"/>
        <color theme="1"/>
        <rFont val="微软雅黑"/>
        <family val="2"/>
        <charset val="134"/>
      </rPr>
      <t>的值未变为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</si>
  <si>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屏仍旧显示</t>
    </r>
    <r>
      <rPr>
        <sz val="11"/>
        <color theme="1"/>
        <rFont val="Calibri"/>
        <family val="2"/>
      </rPr>
      <t>”</t>
    </r>
    <r>
      <rPr>
        <sz val="11"/>
        <color theme="1"/>
        <rFont val="微软雅黑"/>
        <family val="2"/>
        <charset val="134"/>
      </rPr>
      <t>正在投屏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</si>
  <si>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</si>
  <si>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视频退出播放，再次播放之前的视频，进度条先显示一下之前进度才能从</t>
    </r>
    <r>
      <rPr>
        <sz val="11"/>
        <color theme="1"/>
        <rFont val="Calibri"/>
        <family val="2"/>
      </rPr>
      <t>00</t>
    </r>
    <r>
      <rPr>
        <sz val="11"/>
        <color theme="1"/>
        <rFont val="微软雅黑"/>
        <family val="2"/>
        <charset val="134"/>
      </rPr>
      <t>：</t>
    </r>
    <r>
      <rPr>
        <sz val="11"/>
        <color theme="1"/>
        <rFont val="Calibri"/>
        <family val="2"/>
      </rPr>
      <t>00</t>
    </r>
    <r>
      <rPr>
        <sz val="11"/>
        <color theme="1"/>
        <rFont val="微软雅黑"/>
        <family val="2"/>
        <charset val="134"/>
      </rPr>
      <t>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</si>
  <si>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屏右侧上下滑动屏幕调节音量无效</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</si>
  <si>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】音频投屏时进</t>
    </r>
    <r>
      <rPr>
        <sz val="11"/>
        <color theme="1"/>
        <rFont val="Calibri"/>
        <family val="2"/>
      </rPr>
      <t>R</t>
    </r>
    <r>
      <rPr>
        <sz val="11"/>
        <color theme="1"/>
        <rFont val="微软雅黑"/>
        <family val="2"/>
        <charset val="134"/>
      </rPr>
      <t>档，音频暂停播放了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</si>
  <si>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】退出倒车</t>
    </r>
    <r>
      <rPr>
        <sz val="11"/>
        <color theme="1"/>
        <rFont val="Calibri"/>
        <family val="2"/>
      </rPr>
      <t>DLNA</t>
    </r>
    <r>
      <rPr>
        <sz val="11"/>
        <color theme="1"/>
        <rFont val="微软雅黑"/>
        <family val="2"/>
        <charset val="134"/>
      </rPr>
      <t>视频恢复播放了，应保持暂停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</si>
  <si>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】主副设备通话结束过程异常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</si>
  <si>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】爱奇艺投屏一直显示</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t>
    </r>
    <r>
      <rPr>
        <sz val="11"/>
        <color theme="1"/>
        <rFont val="Calibri"/>
        <family val="2"/>
      </rPr>
      <t>10</t>
    </r>
    <r>
      <rPr>
        <sz val="11"/>
        <color theme="1"/>
        <rFont val="微软雅黑"/>
        <family val="2"/>
        <charset val="134"/>
      </rPr>
      <t>：</t>
    </r>
    <r>
      <rPr>
        <sz val="11"/>
        <color theme="1"/>
        <rFont val="Calibri"/>
        <family val="2"/>
      </rPr>
      <t>54</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</si>
  <si>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屏右侧上下滑动屏幕，不能平滑的调节音量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</si>
  <si>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】蓝牙电话最小化图标点击下半部分无法收起最小化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</si>
  <si>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视频，通话中，点击选集中其他视频，</t>
    </r>
    <r>
      <rPr>
        <sz val="11"/>
        <color theme="1"/>
        <rFont val="Calibri"/>
        <family val="2"/>
      </rPr>
      <t>USB</t>
    </r>
    <r>
      <rPr>
        <sz val="11"/>
        <color theme="1"/>
        <rFont val="微软雅黑"/>
        <family val="2"/>
        <charset val="134"/>
      </rPr>
      <t>视频界面显示</t>
    </r>
    <r>
      <rPr>
        <sz val="11"/>
        <color theme="1"/>
        <rFont val="Calibri"/>
        <family val="2"/>
      </rPr>
      <t>”</t>
    </r>
    <r>
      <rPr>
        <sz val="11"/>
        <color theme="1"/>
        <rFont val="微软雅黑"/>
        <family val="2"/>
        <charset val="134"/>
      </rPr>
      <t>努力加载中</t>
    </r>
    <r>
      <rPr>
        <sz val="11"/>
        <color theme="1"/>
        <rFont val="Calibri"/>
        <family val="2"/>
      </rPr>
      <t>“</t>
    </r>
    <r>
      <rPr>
        <sz val="11"/>
        <color theme="1"/>
        <rFont val="微软雅黑"/>
        <family val="2"/>
        <charset val="134"/>
      </rPr>
      <t>挂断电话后，通话前播放的视频从头开始播放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</si>
  <si>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视频播放投小屏时，下拉进入快捷面板点击关闭投屏，中控暂停播放但下拉面板里是播放按钮实际是视频暂停状态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</si>
  <si>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在主界面，视频播放投半屏时，下拉进入快捷面板点击关闭投屏，</t>
    </r>
    <r>
      <rPr>
        <sz val="11"/>
        <color theme="1"/>
        <rFont val="Calibri"/>
        <family val="2"/>
      </rPr>
      <t>panoR</t>
    </r>
    <r>
      <rPr>
        <sz val="11"/>
        <color theme="1"/>
        <rFont val="微软雅黑"/>
        <family val="2"/>
        <charset val="134"/>
      </rPr>
      <t>屏黑屏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</si>
  <si>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】播放列表中的非第一个视频，选集中播放的视频没有被选中</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</si>
  <si>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视频，挂断电话后，有几秒钟</t>
    </r>
    <r>
      <rPr>
        <sz val="11"/>
        <color theme="1"/>
        <rFont val="Calibri"/>
        <family val="2"/>
      </rPr>
      <t>USB</t>
    </r>
    <r>
      <rPr>
        <sz val="11"/>
        <color theme="1"/>
        <rFont val="微软雅黑"/>
        <family val="2"/>
        <charset val="134"/>
      </rPr>
      <t>视频播放无声音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</si>
  <si>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】蓝牙电话呼通后，展开键盘点击没有按键音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</si>
  <si>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】已连接一个</t>
    </r>
    <r>
      <rPr>
        <sz val="11"/>
        <color theme="1"/>
        <rFont val="Calibri"/>
        <family val="2"/>
      </rPr>
      <t>WiFi,</t>
    </r>
    <r>
      <rPr>
        <sz val="11"/>
        <color theme="1"/>
        <rFont val="微软雅黑"/>
        <family val="2"/>
        <charset val="134"/>
      </rPr>
      <t>此时再点击另一个</t>
    </r>
    <r>
      <rPr>
        <sz val="11"/>
        <color theme="1"/>
        <rFont val="Calibri"/>
        <family val="2"/>
      </rPr>
      <t>WiFi</t>
    </r>
    <r>
      <rPr>
        <sz val="11"/>
        <color theme="1"/>
        <rFont val="微软雅黑"/>
        <family val="2"/>
        <charset val="134"/>
      </rPr>
      <t>并输入错误密码</t>
    </r>
    <r>
      <rPr>
        <sz val="11"/>
        <color theme="1"/>
        <rFont val="Calibri"/>
        <family val="2"/>
      </rPr>
      <t>,</t>
    </r>
    <r>
      <rPr>
        <sz val="11"/>
        <color theme="1"/>
        <rFont val="微软雅黑"/>
        <family val="2"/>
        <charset val="134"/>
      </rPr>
      <t>提示密码错误返回到</t>
    </r>
    <r>
      <rPr>
        <sz val="11"/>
        <color theme="1"/>
        <rFont val="Calibri"/>
        <family val="2"/>
      </rPr>
      <t>WiFi</t>
    </r>
    <r>
      <rPr>
        <sz val="11"/>
        <color theme="1"/>
        <rFont val="微软雅黑"/>
        <family val="2"/>
        <charset val="134"/>
      </rPr>
      <t>设置界面</t>
    </r>
    <r>
      <rPr>
        <sz val="11"/>
        <color theme="1"/>
        <rFont val="Calibri"/>
        <family val="2"/>
      </rPr>
      <t>,</t>
    </r>
    <r>
      <rPr>
        <sz val="11"/>
        <color theme="1"/>
        <rFont val="微软雅黑"/>
        <family val="2"/>
        <charset val="134"/>
      </rPr>
      <t>之前的</t>
    </r>
    <r>
      <rPr>
        <sz val="11"/>
        <color theme="1"/>
        <rFont val="Calibri"/>
        <family val="2"/>
      </rPr>
      <t>WiFi</t>
    </r>
    <r>
      <rPr>
        <sz val="11"/>
        <color theme="1"/>
        <rFont val="微软雅黑"/>
        <family val="2"/>
        <charset val="134"/>
      </rPr>
      <t>不会自动连接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</si>
  <si>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，是进入随心听的</t>
    </r>
    <r>
      <rPr>
        <sz val="11"/>
        <color theme="1"/>
        <rFont val="Calibri"/>
        <family val="2"/>
      </rPr>
      <t>QQ</t>
    </r>
    <r>
      <rPr>
        <sz val="11"/>
        <color theme="1"/>
        <rFont val="微软雅黑"/>
        <family val="2"/>
        <charset val="134"/>
      </rPr>
      <t>音乐界面。</t>
    </r>
    <r>
      <rPr>
        <sz val="11"/>
        <color theme="1"/>
        <rFont val="Calibri"/>
        <family val="2"/>
      </rPr>
      <t>“</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提示无播放列表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</si>
  <si>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】系统复位不会将度量单位恢复至默认值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</si>
  <si>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打开蓝牙电话</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提示蓝牙已经是打开状态，没有进入蓝牙电话</t>
    </r>
    <r>
      <rPr>
        <sz val="11"/>
        <color theme="1"/>
        <rFont val="Calibri"/>
        <family val="2"/>
      </rPr>
      <t>APP</t>
    </r>
  </si>
  <si>
    <r>
      <t>[Phase V][CDX707][Diagnostic]0xC41594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</si>
  <si>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】在线视频</t>
    </r>
    <r>
      <rPr>
        <sz val="11"/>
        <color theme="1"/>
        <rFont val="Calibri"/>
        <family val="2"/>
      </rPr>
      <t>/USB</t>
    </r>
    <r>
      <rPr>
        <sz val="11"/>
        <color theme="1"/>
        <rFont val="微软雅黑"/>
        <family val="2"/>
        <charset val="134"/>
      </rPr>
      <t>视频支持方控长按和短按</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</si>
  <si>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】休眠后，开车门信号或解锁信号唤醒车机进</t>
    </r>
    <r>
      <rPr>
        <sz val="11"/>
        <color theme="1"/>
        <rFont val="Calibri"/>
        <family val="2"/>
      </rPr>
      <t>standby</t>
    </r>
    <r>
      <rPr>
        <sz val="11"/>
        <color theme="1"/>
        <rFont val="微软雅黑"/>
        <family val="2"/>
        <charset val="134"/>
      </rPr>
      <t>，</t>
    </r>
    <r>
      <rPr>
        <sz val="11"/>
        <color theme="1"/>
        <rFont val="Calibri"/>
        <family val="2"/>
      </rPr>
      <t>$38D PrsnIDevcChrgEnbl_B_Rq = Inactive</t>
    </r>
    <r>
      <rPr>
        <sz val="11"/>
        <color theme="1"/>
        <rFont val="微软雅黑"/>
        <family val="2"/>
        <charset val="134"/>
      </rPr>
      <t>，手机也可充电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</si>
  <si>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 test around</t>
    </r>
    <r>
      <rPr>
        <sz val="11"/>
        <color theme="1"/>
        <rFont val="微软雅黑"/>
        <family val="2"/>
        <charset val="134"/>
      </rPr>
      <t>无外置功放测试页面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</si>
  <si>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】播放</t>
    </r>
    <r>
      <rPr>
        <sz val="11"/>
        <color theme="1"/>
        <rFont val="Calibri"/>
        <family val="2"/>
      </rPr>
      <t>USB</t>
    </r>
    <r>
      <rPr>
        <sz val="11"/>
        <color theme="1"/>
        <rFont val="微软雅黑"/>
        <family val="2"/>
        <charset val="134"/>
      </rPr>
      <t>音乐，断电重启或者</t>
    </r>
    <r>
      <rPr>
        <sz val="11"/>
        <color theme="1"/>
        <rFont val="Calibri"/>
        <family val="2"/>
      </rPr>
      <t>10s Reset</t>
    </r>
    <r>
      <rPr>
        <sz val="11"/>
        <color theme="1"/>
        <rFont val="微软雅黑"/>
        <family val="2"/>
        <charset val="134"/>
      </rPr>
      <t>后，</t>
    </r>
    <r>
      <rPr>
        <sz val="11"/>
        <color theme="1"/>
        <rFont val="Calibri"/>
        <family val="2"/>
      </rPr>
      <t>USB</t>
    </r>
    <r>
      <rPr>
        <sz val="11"/>
        <color theme="1"/>
        <rFont val="微软雅黑"/>
        <family val="2"/>
        <charset val="134"/>
      </rPr>
      <t>音乐从头开始播放，不能断点播放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</si>
  <si>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音乐时，长按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按钮时拔掉</t>
    </r>
    <r>
      <rPr>
        <sz val="11"/>
        <color theme="1"/>
        <rFont val="Calibri"/>
        <family val="2"/>
      </rPr>
      <t>U</t>
    </r>
    <r>
      <rPr>
        <sz val="11"/>
        <color theme="1"/>
        <rFont val="微软雅黑"/>
        <family val="2"/>
        <charset val="134"/>
      </rPr>
      <t>盘，再次插入</t>
    </r>
    <r>
      <rPr>
        <sz val="11"/>
        <color theme="1"/>
        <rFont val="Calibri"/>
        <family val="2"/>
      </rPr>
      <t>U</t>
    </r>
    <r>
      <rPr>
        <sz val="11"/>
        <color theme="1"/>
        <rFont val="微软雅黑"/>
        <family val="2"/>
        <charset val="134"/>
      </rPr>
      <t>盘后，点击</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</si>
  <si>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】百度地图导航使用提示的弹窗下方有一条黑线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</si>
  <si>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oppo find X </t>
    </r>
    <r>
      <rPr>
        <sz val="11"/>
        <color theme="1"/>
        <rFont val="微软雅黑"/>
        <family val="2"/>
        <charset val="134"/>
      </rPr>
      <t>通话车机无声，使用手机铃声来电去电，车机无声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</si>
  <si>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】设置输入法界面点击</t>
    </r>
    <r>
      <rPr>
        <sz val="11"/>
        <color theme="1"/>
        <rFont val="Calibri"/>
        <family val="2"/>
      </rPr>
      <t>home</t>
    </r>
    <r>
      <rPr>
        <sz val="11"/>
        <color theme="1"/>
        <rFont val="微软雅黑"/>
        <family val="2"/>
        <charset val="134"/>
      </rPr>
      <t>键</t>
    </r>
    <r>
      <rPr>
        <sz val="11"/>
        <color theme="1"/>
        <rFont val="Calibri"/>
        <family val="2"/>
      </rPr>
      <t>,</t>
    </r>
    <r>
      <rPr>
        <sz val="11"/>
        <color theme="1"/>
        <rFont val="微软雅黑"/>
        <family val="2"/>
        <charset val="134"/>
      </rPr>
      <t>再点击设置</t>
    </r>
    <r>
      <rPr>
        <sz val="11"/>
        <color theme="1"/>
        <rFont val="Calibri"/>
        <family val="2"/>
      </rPr>
      <t>,</t>
    </r>
    <r>
      <rPr>
        <sz val="11"/>
        <color theme="1"/>
        <rFont val="微软雅黑"/>
        <family val="2"/>
        <charset val="134"/>
      </rPr>
      <t>车机不会回到输入法界面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</si>
  <si>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】精简屏幕下语音唤醒语音助手</t>
    </r>
    <r>
      <rPr>
        <sz val="11"/>
        <color theme="1"/>
        <rFont val="Calibri"/>
        <family val="2"/>
      </rPr>
      <t>,</t>
    </r>
    <r>
      <rPr>
        <sz val="11"/>
        <color theme="1"/>
        <rFont val="微软雅黑"/>
        <family val="2"/>
        <charset val="134"/>
      </rPr>
      <t>车机不会回到之前的界面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</si>
  <si>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视频，调出输入法后点击空白处，输入法不会收起</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</si>
  <si>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视频进入搜索页面，显示输入法时，进入其他页面，再次进入</t>
    </r>
    <r>
      <rPr>
        <sz val="11"/>
        <color theme="1"/>
        <rFont val="Calibri"/>
        <family val="2"/>
      </rPr>
      <t>USB</t>
    </r>
    <r>
      <rPr>
        <sz val="11"/>
        <color theme="1"/>
        <rFont val="微软雅黑"/>
        <family val="2"/>
        <charset val="134"/>
      </rPr>
      <t>视频搜索页面，不显示输入法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</si>
  <si>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视频投屏时拨打蓝牙电话再挂断，</t>
    </r>
    <r>
      <rPr>
        <sz val="11"/>
        <color theme="1"/>
        <rFont val="Calibri"/>
        <family val="2"/>
      </rPr>
      <t>IVI</t>
    </r>
    <r>
      <rPr>
        <sz val="11"/>
        <color theme="1"/>
        <rFont val="微软雅黑"/>
        <family val="2"/>
        <charset val="134"/>
      </rPr>
      <t>恢复之前状态播放，</t>
    </r>
    <r>
      <rPr>
        <sz val="11"/>
        <color theme="1"/>
        <rFont val="Calibri"/>
        <family val="2"/>
      </rPr>
      <t>pano</t>
    </r>
    <r>
      <rPr>
        <sz val="11"/>
        <color theme="1"/>
        <rFont val="微软雅黑"/>
        <family val="2"/>
        <charset val="134"/>
      </rPr>
      <t>屏进度条正常但画面卡住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</si>
  <si>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下拨通一路电话，方控挂断后音乐继续播放，右上角状态栏依旧显示</t>
    </r>
    <r>
      <rPr>
        <sz val="11"/>
        <color theme="1"/>
        <rFont val="Calibri"/>
        <family val="2"/>
      </rPr>
      <t>audio off</t>
    </r>
    <r>
      <rPr>
        <sz val="11"/>
        <color theme="1"/>
        <rFont val="微软雅黑"/>
        <family val="2"/>
        <charset val="134"/>
      </rPr>
      <t>图标</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</si>
  <si>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】键盘内同步通讯录功能无法开启，开启失败后键盘有概率闪退</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</si>
  <si>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】播放蓝牙音乐，唤醒</t>
    </r>
    <r>
      <rPr>
        <sz val="11"/>
        <color theme="1"/>
        <rFont val="Calibri"/>
        <family val="2"/>
      </rPr>
      <t>VR</t>
    </r>
    <r>
      <rPr>
        <sz val="11"/>
        <color theme="1"/>
        <rFont val="微软雅黑"/>
        <family val="2"/>
        <charset val="134"/>
      </rPr>
      <t>给出指令</t>
    </r>
    <r>
      <rPr>
        <sz val="11"/>
        <color theme="1"/>
        <rFont val="宋体"/>
        <family val="2"/>
        <charset val="134"/>
      </rPr>
      <t>“</t>
    </r>
    <r>
      <rPr>
        <sz val="11"/>
        <color theme="1"/>
        <rFont val="微软雅黑"/>
        <family val="2"/>
        <charset val="134"/>
      </rPr>
      <t>回上一页</t>
    </r>
    <r>
      <rPr>
        <sz val="11"/>
        <color theme="1"/>
        <rFont val="宋体"/>
        <family val="2"/>
        <charset val="134"/>
      </rPr>
      <t>”</t>
    </r>
    <r>
      <rPr>
        <sz val="11"/>
        <color theme="1"/>
        <rFont val="微软雅黑"/>
        <family val="2"/>
        <charset val="134"/>
      </rPr>
      <t>，无作用</t>
    </r>
    <phoneticPr fontId="10" type="noConversion"/>
  </si>
  <si>
    <t>R06_Hotfix4</t>
    <phoneticPr fontId="10" type="noConversion"/>
  </si>
  <si>
    <t>FPHASEVCDC-10497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</si>
  <si>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的功放，声音调到</t>
    </r>
    <r>
      <rPr>
        <sz val="11"/>
        <color theme="1"/>
        <rFont val="Calibri"/>
        <family val="2"/>
      </rPr>
      <t>30</t>
    </r>
    <r>
      <rPr>
        <sz val="11"/>
        <color theme="1"/>
        <rFont val="微软雅黑"/>
        <family val="2"/>
        <charset val="134"/>
      </rPr>
      <t>，声音很小</t>
    </r>
    <r>
      <rPr>
        <sz val="11"/>
        <color theme="1"/>
        <rFont val="Calibri"/>
        <family val="2"/>
      </rPr>
      <t>.</t>
    </r>
    <phoneticPr fontId="10" type="noConversion"/>
  </si>
  <si>
    <t>FPHASEVCDC-10419</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</si>
  <si>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】手机上找不到投屏设备，只能重启恢复</t>
    </r>
    <phoneticPr fontId="10" type="noConversion"/>
  </si>
  <si>
    <t>FPHASEVCDC-10572</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</si>
  <si>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的功放，播放媒体时，调节音效设置中的</t>
    </r>
    <r>
      <rPr>
        <sz val="11"/>
        <color theme="1"/>
        <rFont val="Calibri"/>
        <family val="2"/>
      </rPr>
      <t>fade</t>
    </r>
    <r>
      <rPr>
        <sz val="11"/>
        <color theme="1"/>
        <rFont val="微软雅黑"/>
        <family val="2"/>
        <charset val="134"/>
      </rPr>
      <t>到最左侧，车机无声</t>
    </r>
    <r>
      <rPr>
        <sz val="11"/>
        <color theme="1"/>
        <rFont val="Calibri"/>
        <family val="2"/>
      </rPr>
      <t>.</t>
    </r>
    <phoneticPr fontId="10" type="noConversion"/>
  </si>
  <si>
    <t>FPHASEVCDC-10536</t>
    <phoneticPr fontId="10" type="noConversion"/>
  </si>
  <si>
    <t>FPHASEVCDC-10477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</si>
  <si>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】下拉快捷菜单随心听底部控件功能未实现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</si>
  <si>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】关闭静音私密模式</t>
    </r>
    <r>
      <rPr>
        <sz val="11"/>
        <color theme="1"/>
        <rFont val="Calibri"/>
        <family val="2"/>
      </rPr>
      <t>,</t>
    </r>
    <r>
      <rPr>
        <sz val="11"/>
        <color theme="1"/>
        <rFont val="微软雅黑"/>
        <family val="2"/>
        <charset val="134"/>
      </rPr>
      <t>播放</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来电转移到手机后</t>
    </r>
    <r>
      <rPr>
        <sz val="11"/>
        <color theme="1"/>
        <rFont val="Calibri"/>
        <family val="2"/>
      </rPr>
      <t>,</t>
    </r>
    <r>
      <rPr>
        <sz val="11"/>
        <color theme="1"/>
        <rFont val="微软雅黑"/>
        <family val="2"/>
        <charset val="134"/>
      </rPr>
      <t>车机没有继续播放</t>
    </r>
    <r>
      <rPr>
        <sz val="11"/>
        <color theme="1"/>
        <rFont val="Calibri"/>
        <family val="2"/>
      </rPr>
      <t>U</t>
    </r>
    <r>
      <rPr>
        <sz val="11"/>
        <color theme="1"/>
        <rFont val="微软雅黑"/>
        <family val="2"/>
        <charset val="134"/>
      </rPr>
      <t>盘音乐</t>
    </r>
    <phoneticPr fontId="10" type="noConversion"/>
  </si>
  <si>
    <t>FPHASEVCDC-10442</t>
    <phoneticPr fontId="10" type="noConversion"/>
  </si>
  <si>
    <t>FPHASEVCDC-10631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</si>
  <si>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】副驾有人，车速从</t>
    </r>
    <r>
      <rPr>
        <sz val="11"/>
        <color theme="1"/>
        <rFont val="Cambria Math"/>
        <family val="2"/>
      </rPr>
      <t>≥</t>
    </r>
    <r>
      <rPr>
        <sz val="11"/>
        <color theme="1"/>
        <rFont val="Calibri"/>
        <family val="2"/>
      </rPr>
      <t>5km/h</t>
    </r>
    <r>
      <rPr>
        <sz val="11"/>
        <color theme="1"/>
        <rFont val="微软雅黑"/>
        <family val="2"/>
        <charset val="134"/>
      </rPr>
      <t>，投屏视频在</t>
    </r>
    <r>
      <rPr>
        <sz val="11"/>
        <color theme="1"/>
        <rFont val="Calibri"/>
        <family val="2"/>
      </rPr>
      <t>Pano R</t>
    </r>
    <r>
      <rPr>
        <sz val="11"/>
        <color theme="1"/>
        <rFont val="微软雅黑"/>
        <family val="2"/>
        <charset val="134"/>
      </rPr>
      <t>播放，连接断开蓝牙耳机，</t>
    </r>
    <r>
      <rPr>
        <sz val="11"/>
        <color theme="1"/>
        <rFont val="Calibri"/>
        <family val="2"/>
      </rPr>
      <t>card3</t>
    </r>
    <r>
      <rPr>
        <sz val="11"/>
        <color theme="1"/>
        <rFont val="微软雅黑"/>
        <family val="2"/>
        <charset val="134"/>
      </rPr>
      <t>处都会弹出提示：为了驾驶安全，已切换至当前位置播放</t>
    </r>
    <phoneticPr fontId="10" type="noConversion"/>
  </si>
  <si>
    <t>FPHASEVCDC-10628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</si>
  <si>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视频，调节音量、进度、亮度时，</t>
    </r>
    <r>
      <rPr>
        <sz val="11"/>
        <color theme="1"/>
        <rFont val="Calibri"/>
        <family val="2"/>
      </rPr>
      <t>toast</t>
    </r>
    <r>
      <rPr>
        <sz val="11"/>
        <color theme="1"/>
        <rFont val="微软雅黑"/>
        <family val="2"/>
        <charset val="134"/>
      </rPr>
      <t>提示会重叠</t>
    </r>
    <phoneticPr fontId="10" type="noConversion"/>
  </si>
  <si>
    <t>FPHASEVCDC-10627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</si>
  <si>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】蓝牙电话通话过程中，含表情包符号的蓝牙设备在</t>
    </r>
    <r>
      <rPr>
        <sz val="11"/>
        <color theme="1"/>
        <rFont val="Calibri"/>
        <family val="2"/>
      </rPr>
      <t>pano</t>
    </r>
    <r>
      <rPr>
        <sz val="11"/>
        <color theme="1"/>
        <rFont val="微软雅黑"/>
        <family val="2"/>
        <charset val="134"/>
      </rPr>
      <t>屏显示错误</t>
    </r>
    <phoneticPr fontId="10" type="noConversion"/>
  </si>
  <si>
    <t>FPHASEVCDC-10624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</si>
  <si>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视频投屏加载完，会在进度</t>
    </r>
    <r>
      <rPr>
        <sz val="11"/>
        <color theme="1"/>
        <rFont val="Calibri"/>
        <family val="2"/>
      </rPr>
      <t>00:00</t>
    </r>
    <r>
      <rPr>
        <sz val="11"/>
        <color theme="1"/>
        <rFont val="微软雅黑"/>
        <family val="2"/>
        <charset val="134"/>
      </rPr>
      <t>停十几秒才播放</t>
    </r>
    <phoneticPr fontId="10" type="noConversion"/>
  </si>
  <si>
    <t>FPHASEVCDC-10616</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</si>
  <si>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】当前为摄氏度，主副驾同步打开，温度设置为最低</t>
    </r>
    <r>
      <rPr>
        <sz val="11"/>
        <color theme="1"/>
        <rFont val="Calibri"/>
        <family val="2"/>
      </rPr>
      <t>LO</t>
    </r>
    <r>
      <rPr>
        <sz val="11"/>
        <color theme="1"/>
        <rFont val="微软雅黑"/>
        <family val="2"/>
        <charset val="134"/>
      </rPr>
      <t>，进入系统设置为华氏度，点击底部</t>
    </r>
    <r>
      <rPr>
        <sz val="11"/>
        <color theme="1"/>
        <rFont val="Calibri"/>
        <family val="2"/>
      </rPr>
      <t>Dock</t>
    </r>
    <r>
      <rPr>
        <sz val="11"/>
        <color theme="1"/>
        <rFont val="微软雅黑"/>
        <family val="2"/>
        <charset val="134"/>
      </rPr>
      <t>栏温度图标，拉动温度条时，显示的为摄氏度单位，松开才显示华氏度</t>
    </r>
    <phoneticPr fontId="10" type="noConversion"/>
  </si>
  <si>
    <t>FPHASEVCDC-10554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</si>
  <si>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功放，播放音乐时进行导航，音乐未降音</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</si>
  <si>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】主设备通话中，从设备来电页面，重复点击底部快捷菜单栏按钮，通话页面消失</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</si>
  <si>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】某些图片半屏投屏显示很小</t>
    </r>
    <phoneticPr fontId="10" type="noConversion"/>
  </si>
  <si>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PT_Hyb_Cfg=2</t>
    </r>
    <r>
      <rPr>
        <sz val="11"/>
        <color theme="1"/>
        <rFont val="微软雅黑"/>
        <family val="2"/>
        <charset val="134"/>
      </rPr>
      <t>的配置下，在</t>
    </r>
    <r>
      <rPr>
        <sz val="11"/>
        <color theme="1"/>
        <rFont val="Calibri"/>
        <family val="2"/>
      </rPr>
      <t>normal</t>
    </r>
    <r>
      <rPr>
        <sz val="11"/>
        <color theme="1"/>
        <rFont val="微软雅黑"/>
        <family val="2"/>
        <charset val="134"/>
      </rPr>
      <t>下切换到</t>
    </r>
    <r>
      <rPr>
        <sz val="11"/>
        <color theme="1"/>
        <rFont val="Calibri"/>
        <family val="2"/>
      </rPr>
      <t>load shed</t>
    </r>
    <r>
      <rPr>
        <sz val="11"/>
        <color theme="1"/>
        <rFont val="微软雅黑"/>
        <family val="2"/>
        <charset val="134"/>
      </rPr>
      <t>，立即从仪表发声。切换回非</t>
    </r>
    <r>
      <rPr>
        <sz val="11"/>
        <color theme="1"/>
        <rFont val="Calibri"/>
        <family val="2"/>
      </rPr>
      <t>load shed</t>
    </r>
    <r>
      <rPr>
        <sz val="11"/>
        <color theme="1"/>
        <rFont val="微软雅黑"/>
        <family val="2"/>
        <charset val="134"/>
      </rPr>
      <t>，</t>
    </r>
    <r>
      <rPr>
        <sz val="11"/>
        <color theme="1"/>
        <rFont val="Calibri"/>
        <family val="2"/>
      </rPr>
      <t>chime source</t>
    </r>
    <r>
      <rPr>
        <sz val="11"/>
        <color theme="1"/>
        <rFont val="微软雅黑"/>
        <family val="2"/>
        <charset val="134"/>
      </rPr>
      <t>立即切换成</t>
    </r>
    <r>
      <rPr>
        <sz val="11"/>
        <color theme="1"/>
        <rFont val="Calibri"/>
        <family val="2"/>
      </rPr>
      <t>IVI</t>
    </r>
    <r>
      <rPr>
        <sz val="11"/>
        <color theme="1"/>
        <rFont val="微软雅黑"/>
        <family val="2"/>
        <charset val="134"/>
      </rPr>
      <t>发声，但触发</t>
    </r>
    <r>
      <rPr>
        <sz val="11"/>
        <color theme="1"/>
        <rFont val="Calibri"/>
        <family val="2"/>
      </rPr>
      <t>normal</t>
    </r>
    <r>
      <rPr>
        <sz val="11"/>
        <color theme="1"/>
        <rFont val="微软雅黑"/>
        <family val="2"/>
        <charset val="134"/>
      </rPr>
      <t>下的声音，</t>
    </r>
    <r>
      <rPr>
        <sz val="11"/>
        <color theme="1"/>
        <rFont val="Calibri"/>
        <family val="2"/>
      </rPr>
      <t>0x220</t>
    </r>
    <r>
      <rPr>
        <sz val="11"/>
        <color theme="1"/>
        <rFont val="微软雅黑"/>
        <family val="2"/>
        <charset val="134"/>
      </rPr>
      <t>输出正常，</t>
    </r>
    <r>
      <rPr>
        <sz val="11"/>
        <color theme="1"/>
        <rFont val="Calibri"/>
        <family val="2"/>
      </rPr>
      <t>chime</t>
    </r>
    <r>
      <rPr>
        <sz val="11"/>
        <color theme="1"/>
        <rFont val="微软雅黑"/>
        <family val="2"/>
        <charset val="134"/>
      </rPr>
      <t>不响</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</si>
  <si>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Track Mode</t>
    </r>
    <r>
      <rPr>
        <sz val="11"/>
        <color theme="1"/>
        <rFont val="微软雅黑"/>
        <family val="2"/>
        <charset val="134"/>
      </rPr>
      <t>的驾驶模式预览图显示为空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</si>
  <si>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】刷机后首次进入到系统设置</t>
    </r>
    <r>
      <rPr>
        <sz val="11"/>
        <color theme="1"/>
        <rFont val="Calibri"/>
        <family val="2"/>
      </rPr>
      <t>,</t>
    </r>
    <r>
      <rPr>
        <sz val="11"/>
        <color theme="1"/>
        <rFont val="微软雅黑"/>
        <family val="2"/>
        <charset val="134"/>
      </rPr>
      <t>度量单位默认值为</t>
    </r>
    <r>
      <rPr>
        <sz val="11"/>
        <color theme="1"/>
        <rFont val="Calibri"/>
        <family val="2"/>
      </rPr>
      <t>'Mi mile/Gallon'</t>
    </r>
    <phoneticPr fontId="10" type="noConversion"/>
  </si>
  <si>
    <t>R06.1</t>
    <phoneticPr fontId="10" type="noConversion"/>
  </si>
  <si>
    <t>C1 Sample</t>
    <phoneticPr fontId="9" type="noConversion"/>
  </si>
  <si>
    <t>R06.1 Hotfix4</t>
    <phoneticPr fontId="10" type="noConversion"/>
  </si>
  <si>
    <t>R06.1 Hotfix5</t>
    <phoneticPr fontId="10" type="noConversion"/>
  </si>
  <si>
    <t>Focus Test</t>
    <phoneticPr fontId="10" type="noConversion"/>
  </si>
  <si>
    <t>R06.1_Hotfix5</t>
    <phoneticPr fontId="10" type="noConversion"/>
  </si>
  <si>
    <t>R07 Hotfix</t>
    <phoneticPr fontId="10" type="noConversion"/>
  </si>
  <si>
    <t>R07 Hotfix3</t>
    <phoneticPr fontId="10" type="noConversion"/>
  </si>
  <si>
    <t>Full Test</t>
    <phoneticPr fontId="10" type="noConversion"/>
  </si>
  <si>
    <t>Smoke Test</t>
    <phoneticPr fontId="10" type="noConversion"/>
  </si>
  <si>
    <t>Basic validation</t>
    <phoneticPr fontId="10" type="noConversion"/>
  </si>
  <si>
    <t>R07 Hotfix4</t>
    <phoneticPr fontId="10" type="noConversion"/>
  </si>
  <si>
    <t>R07.1</t>
    <phoneticPr fontId="10" type="noConversion"/>
  </si>
  <si>
    <t xml:space="preserve">R07.1 Hotfix </t>
    <phoneticPr fontId="10" type="noConversion"/>
  </si>
  <si>
    <t>R07.1 Hotfix</t>
    <phoneticPr fontId="10" type="noConversion"/>
  </si>
  <si>
    <t>R07.1 Hotfix5</t>
    <phoneticPr fontId="10" type="noConversion"/>
  </si>
  <si>
    <t>R07.1 Hotfix6</t>
    <phoneticPr fontId="10" type="noConversion"/>
  </si>
  <si>
    <t>R07.1 Hotfix7</t>
    <phoneticPr fontId="10" type="noConversion"/>
  </si>
  <si>
    <t>R07.1
 Hotfix7</t>
    <phoneticPr fontId="10" type="noConversion"/>
  </si>
  <si>
    <t xml:space="preserve">
</t>
    <phoneticPr fontId="10" type="noConversion"/>
  </si>
  <si>
    <t>R08</t>
    <phoneticPr fontId="10" type="noConversion"/>
  </si>
  <si>
    <t>Fully Ford ECU Diagnostic&amp;EOL</t>
    <phoneticPr fontId="9" type="noConversion"/>
  </si>
  <si>
    <t>C Sample Function Test</t>
    <phoneticPr fontId="9" type="noConversion"/>
  </si>
  <si>
    <t>C sample</t>
    <phoneticPr fontId="9" type="noConversion"/>
  </si>
  <si>
    <t>EQ tool</t>
    <phoneticPr fontId="9" type="noConversion"/>
  </si>
  <si>
    <t>R08 Hotfix</t>
    <phoneticPr fontId="10" type="noConversion"/>
  </si>
  <si>
    <r>
      <t>Block</t>
    </r>
    <r>
      <rPr>
        <b/>
        <sz val="10"/>
        <rFont val="微软雅黑"/>
        <family val="2"/>
        <charset val="134"/>
      </rPr>
      <t>原因</t>
    </r>
    <phoneticPr fontId="10" type="noConversion"/>
  </si>
  <si>
    <t>Focus Test</t>
  </si>
  <si>
    <t xml:space="preserve">   </t>
    <phoneticPr fontId="9" type="noConversion"/>
  </si>
  <si>
    <t>R08</t>
    <phoneticPr fontId="9" type="noConversion"/>
  </si>
  <si>
    <t>R08 Hotfix</t>
    <phoneticPr fontId="9" type="noConversion"/>
  </si>
  <si>
    <t>Active Noise Cancellation</t>
    <phoneticPr fontId="9" type="noConversion"/>
  </si>
  <si>
    <t>Active Noise Cancellationg (ANC) Tuning</t>
    <phoneticPr fontId="9" type="noConversion"/>
  </si>
  <si>
    <t xml:space="preserve">R09 </t>
    <phoneticPr fontId="10" type="noConversion"/>
  </si>
  <si>
    <t>N</t>
    <phoneticPr fontId="9" type="noConversion"/>
  </si>
  <si>
    <t>R09
Full</t>
    <phoneticPr fontId="10" type="noConversion"/>
  </si>
  <si>
    <t>Smoke Test</t>
  </si>
  <si>
    <t>R08-1 Hotfix</t>
    <phoneticPr fontId="10" type="noConversion"/>
  </si>
  <si>
    <t>R08-2 Hotfix</t>
    <phoneticPr fontId="10" type="noConversion"/>
  </si>
  <si>
    <t>R09 Hotfix</t>
    <phoneticPr fontId="10" type="noConversion"/>
  </si>
  <si>
    <t>R08-1 
Hotfix</t>
    <phoneticPr fontId="9" type="noConversion"/>
  </si>
  <si>
    <t>R08-2
Hotfix</t>
    <phoneticPr fontId="10" type="noConversion"/>
  </si>
  <si>
    <t>Audio-Lincoln Rear Audio Controls</t>
    <phoneticPr fontId="10" type="noConversion"/>
  </si>
  <si>
    <t>Audio-Rear Audio Controls</t>
    <phoneticPr fontId="10" type="noConversion"/>
  </si>
  <si>
    <t>R09 
Hotfix</t>
    <phoneticPr fontId="10" type="noConversion"/>
  </si>
  <si>
    <t xml:space="preserve">R10 </t>
    <phoneticPr fontId="10" type="noConversion"/>
  </si>
  <si>
    <t>V1.7.1</t>
    <phoneticPr fontId="9" type="noConversion"/>
  </si>
  <si>
    <t>Ford+phase5_CDX707_SRD_V2.4</t>
    <phoneticPr fontId="9" type="noConversion"/>
  </si>
  <si>
    <t>Ford_Phase5_CDX707_R12</t>
  </si>
  <si>
    <t>R10
Full</t>
    <phoneticPr fontId="10" type="noConversion"/>
  </si>
  <si>
    <t>Full Test</t>
  </si>
  <si>
    <t>R11</t>
    <phoneticPr fontId="10" type="noConversion"/>
  </si>
  <si>
    <r>
      <rPr>
        <sz val="10"/>
        <rFont val="微软雅黑"/>
        <family val="2"/>
        <charset val="134"/>
      </rPr>
      <t>张婷</t>
    </r>
    <phoneticPr fontId="9" type="noConversion"/>
  </si>
  <si>
    <r>
      <rPr>
        <sz val="10"/>
        <rFont val="微软雅黑"/>
        <family val="2"/>
        <charset val="134"/>
      </rPr>
      <t>祝芳园</t>
    </r>
    <phoneticPr fontId="10" type="noConversion"/>
  </si>
  <si>
    <r>
      <rPr>
        <sz val="10"/>
        <rFont val="微软雅黑"/>
        <family val="2"/>
        <charset val="134"/>
      </rPr>
      <t>王雅芳</t>
    </r>
    <phoneticPr fontId="10" type="noConversion"/>
  </si>
  <si>
    <r>
      <rPr>
        <sz val="10"/>
        <color theme="1"/>
        <rFont val="微软雅黑"/>
        <family val="2"/>
        <charset val="134"/>
      </rPr>
      <t>诊断</t>
    </r>
    <phoneticPr fontId="10" type="noConversion"/>
  </si>
  <si>
    <r>
      <rPr>
        <sz val="10"/>
        <rFont val="微软雅黑"/>
        <family val="2"/>
        <charset val="134"/>
      </rPr>
      <t>调参工具</t>
    </r>
    <phoneticPr fontId="9" type="noConversion"/>
  </si>
  <si>
    <r>
      <rPr>
        <sz val="10"/>
        <rFont val="微软雅黑"/>
        <family val="2"/>
        <charset val="134"/>
      </rPr>
      <t>严文正</t>
    </r>
    <phoneticPr fontId="10" type="noConversion"/>
  </si>
  <si>
    <r>
      <rPr>
        <sz val="10"/>
        <color theme="1"/>
        <rFont val="微软雅黑"/>
        <family val="2"/>
        <charset val="134"/>
      </rPr>
      <t>系统设置</t>
    </r>
  </si>
  <si>
    <r>
      <rPr>
        <sz val="10"/>
        <rFont val="微软雅黑"/>
        <family val="2"/>
        <charset val="134"/>
      </rPr>
      <t>部分界面中英文显示</t>
    </r>
  </si>
  <si>
    <r>
      <rPr>
        <sz val="10"/>
        <rFont val="微软雅黑"/>
        <family val="2"/>
        <charset val="134"/>
      </rPr>
      <t>关于本机</t>
    </r>
  </si>
  <si>
    <r>
      <rPr>
        <sz val="10"/>
        <color theme="1"/>
        <rFont val="微软雅黑"/>
        <family val="2"/>
        <charset val="134"/>
      </rPr>
      <t>空调控制</t>
    </r>
  </si>
  <si>
    <r>
      <t xml:space="preserve">Bluetooth Setting </t>
    </r>
    <r>
      <rPr>
        <sz val="10"/>
        <rFont val="微软雅黑"/>
        <family val="2"/>
        <charset val="134"/>
      </rPr>
      <t>蓝牙设置</t>
    </r>
    <phoneticPr fontId="10" type="noConversion"/>
  </si>
  <si>
    <r>
      <t>BT Music/USB</t>
    </r>
    <r>
      <rPr>
        <sz val="10"/>
        <color theme="1"/>
        <rFont val="微软雅黑"/>
        <family val="2"/>
        <charset val="134"/>
      </rPr>
      <t>音乐</t>
    </r>
  </si>
  <si>
    <r>
      <rPr>
        <sz val="10"/>
        <rFont val="微软雅黑"/>
        <family val="2"/>
        <charset val="134"/>
      </rPr>
      <t>蓝牙耳机</t>
    </r>
  </si>
  <si>
    <r>
      <t>USB</t>
    </r>
    <r>
      <rPr>
        <sz val="10"/>
        <color theme="1"/>
        <rFont val="微软雅黑"/>
        <family val="2"/>
        <charset val="134"/>
      </rPr>
      <t>音乐</t>
    </r>
  </si>
  <si>
    <r>
      <t xml:space="preserve">USB </t>
    </r>
    <r>
      <rPr>
        <sz val="10"/>
        <color theme="1"/>
        <rFont val="微软雅黑"/>
        <family val="2"/>
        <charset val="134"/>
      </rPr>
      <t>视频</t>
    </r>
  </si>
  <si>
    <r>
      <rPr>
        <sz val="10"/>
        <color theme="1"/>
        <rFont val="微软雅黑"/>
        <family val="2"/>
        <charset val="134"/>
      </rPr>
      <t>儿童座椅</t>
    </r>
  </si>
  <si>
    <r>
      <rPr>
        <sz val="10"/>
        <color theme="1"/>
        <rFont val="微软雅黑"/>
        <family val="2"/>
        <charset val="134"/>
      </rPr>
      <t>工程模式</t>
    </r>
  </si>
  <si>
    <r>
      <rPr>
        <sz val="10"/>
        <color theme="1"/>
        <rFont val="微软雅黑"/>
        <family val="2"/>
        <charset val="134"/>
      </rPr>
      <t>升级</t>
    </r>
  </si>
  <si>
    <r>
      <rPr>
        <sz val="10"/>
        <rFont val="微软雅黑"/>
        <family val="2"/>
        <charset val="134"/>
      </rPr>
      <t>张彬彬</t>
    </r>
    <phoneticPr fontId="10" type="noConversion"/>
  </si>
  <si>
    <r>
      <t xml:space="preserve">CAN </t>
    </r>
    <r>
      <rPr>
        <sz val="10"/>
        <rFont val="微软雅黑"/>
        <family val="2"/>
        <charset val="134"/>
      </rPr>
      <t>升级</t>
    </r>
  </si>
  <si>
    <r>
      <rPr>
        <sz val="10"/>
        <rFont val="微软雅黑"/>
        <family val="2"/>
        <charset val="134"/>
      </rPr>
      <t>房帅</t>
    </r>
  </si>
  <si>
    <r>
      <rPr>
        <sz val="10"/>
        <color theme="1"/>
        <rFont val="微软雅黑"/>
        <family val="2"/>
        <charset val="134"/>
      </rPr>
      <t>多屏互动</t>
    </r>
  </si>
  <si>
    <r>
      <rPr>
        <sz val="10"/>
        <rFont val="微软雅黑"/>
        <family val="2"/>
        <charset val="134"/>
      </rPr>
      <t>信息多屏互动</t>
    </r>
    <phoneticPr fontId="10" type="noConversion"/>
  </si>
  <si>
    <r>
      <rPr>
        <sz val="10"/>
        <color theme="1"/>
        <rFont val="微软雅黑"/>
        <family val="2"/>
        <charset val="134"/>
      </rPr>
      <t>车辆设置</t>
    </r>
  </si>
  <si>
    <r>
      <rPr>
        <sz val="10"/>
        <rFont val="微软雅黑"/>
        <family val="2"/>
        <charset val="134"/>
      </rPr>
      <t>评估影响域，此功能未修改，未安排测试</t>
    </r>
    <phoneticPr fontId="10" type="noConversion"/>
  </si>
  <si>
    <r>
      <rPr>
        <sz val="10"/>
        <rFont val="微软雅黑"/>
        <family val="2"/>
        <charset val="134"/>
      </rPr>
      <t>网络</t>
    </r>
    <phoneticPr fontId="9" type="noConversion"/>
  </si>
  <si>
    <r>
      <rPr>
        <sz val="10"/>
        <color theme="1"/>
        <rFont val="微软雅黑"/>
        <family val="2"/>
        <charset val="134"/>
      </rPr>
      <t>诊断</t>
    </r>
  </si>
  <si>
    <r>
      <rPr>
        <sz val="10"/>
        <color theme="1"/>
        <rFont val="微软雅黑"/>
        <family val="2"/>
        <charset val="134"/>
      </rPr>
      <t>以太网</t>
    </r>
  </si>
  <si>
    <r>
      <rPr>
        <sz val="10"/>
        <color theme="1"/>
        <rFont val="微软雅黑"/>
        <family val="2"/>
        <charset val="134"/>
      </rPr>
      <t>委外测试，报告已发给福特确认</t>
    </r>
  </si>
  <si>
    <r>
      <rPr>
        <sz val="10"/>
        <rFont val="微软雅黑"/>
        <family val="2"/>
        <charset val="134"/>
      </rPr>
      <t>多功能方向盘按键</t>
    </r>
    <phoneticPr fontId="10" type="noConversion"/>
  </si>
  <si>
    <r>
      <rPr>
        <sz val="10"/>
        <rFont val="微软雅黑"/>
        <family val="2"/>
        <charset val="134"/>
      </rPr>
      <t>功能取消</t>
    </r>
    <phoneticPr fontId="10" type="noConversion"/>
  </si>
  <si>
    <r>
      <rPr>
        <sz val="10"/>
        <rFont val="微软雅黑"/>
        <family val="2"/>
        <charset val="134"/>
      </rPr>
      <t>空调控制</t>
    </r>
    <phoneticPr fontId="10" type="noConversion"/>
  </si>
  <si>
    <r>
      <t>USB</t>
    </r>
    <r>
      <rPr>
        <sz val="10"/>
        <rFont val="微软雅黑"/>
        <family val="2"/>
        <charset val="134"/>
      </rPr>
      <t>音乐</t>
    </r>
    <phoneticPr fontId="10" type="noConversion"/>
  </si>
  <si>
    <r>
      <t>USB</t>
    </r>
    <r>
      <rPr>
        <sz val="10"/>
        <rFont val="微软雅黑"/>
        <family val="2"/>
        <charset val="134"/>
      </rPr>
      <t>视频</t>
    </r>
    <phoneticPr fontId="10" type="noConversion"/>
  </si>
  <si>
    <r>
      <rPr>
        <sz val="10"/>
        <rFont val="微软雅黑"/>
        <family val="2"/>
        <charset val="134"/>
      </rPr>
      <t>工程模式</t>
    </r>
    <phoneticPr fontId="10" type="noConversion"/>
  </si>
  <si>
    <r>
      <t xml:space="preserve">Log </t>
    </r>
    <r>
      <rPr>
        <sz val="10"/>
        <rFont val="微软雅黑"/>
        <family val="2"/>
        <charset val="134"/>
      </rPr>
      <t>系统</t>
    </r>
    <phoneticPr fontId="10" type="noConversion"/>
  </si>
  <si>
    <r>
      <rPr>
        <sz val="10"/>
        <rFont val="微软雅黑"/>
        <family val="2"/>
        <charset val="134"/>
      </rPr>
      <t>道路救援</t>
    </r>
    <phoneticPr fontId="10" type="noConversion"/>
  </si>
  <si>
    <r>
      <rPr>
        <sz val="10"/>
        <rFont val="微软雅黑"/>
        <family val="2"/>
        <charset val="134"/>
      </rPr>
      <t>多屏互动</t>
    </r>
    <phoneticPr fontId="10" type="noConversion"/>
  </si>
  <si>
    <r>
      <rPr>
        <sz val="10"/>
        <rFont val="微软雅黑"/>
        <family val="2"/>
        <charset val="134"/>
      </rPr>
      <t>车辆设置</t>
    </r>
    <phoneticPr fontId="10" type="noConversion"/>
  </si>
  <si>
    <r>
      <rPr>
        <sz val="10"/>
        <rFont val="微软雅黑"/>
        <family val="2"/>
        <charset val="134"/>
      </rPr>
      <t>网络</t>
    </r>
    <phoneticPr fontId="10" type="noConversion"/>
  </si>
  <si>
    <r>
      <rPr>
        <sz val="10"/>
        <rFont val="微软雅黑"/>
        <family val="2"/>
        <charset val="134"/>
      </rPr>
      <t>诊断</t>
    </r>
    <phoneticPr fontId="10" type="noConversion"/>
  </si>
  <si>
    <r>
      <rPr>
        <sz val="10"/>
        <rFont val="微软雅黑"/>
        <family val="2"/>
        <charset val="134"/>
      </rPr>
      <t>以太网</t>
    </r>
    <phoneticPr fontId="10"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</si>
  <si>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</si>
  <si>
    <r>
      <rPr>
        <sz val="10"/>
        <rFont val="微软雅黑"/>
        <family val="2"/>
        <charset val="134"/>
      </rPr>
      <t>车辆迎宾模式</t>
    </r>
    <r>
      <rPr>
        <sz val="10"/>
        <rFont val="Calibri"/>
        <family val="2"/>
      </rPr>
      <t xml:space="preserve"> Lincoln Embrace / Ford Welcome &amp;Farewell</t>
    </r>
  </si>
  <si>
    <r>
      <t>707</t>
    </r>
    <r>
      <rPr>
        <sz val="10"/>
        <rFont val="微软雅黑"/>
        <family val="2"/>
        <charset val="134"/>
      </rPr>
      <t>没有</t>
    </r>
    <r>
      <rPr>
        <sz val="10"/>
        <rFont val="Calibri"/>
        <family val="2"/>
      </rPr>
      <t>ESE</t>
    </r>
    <r>
      <rPr>
        <sz val="10"/>
        <rFont val="微软雅黑"/>
        <family val="2"/>
        <charset val="134"/>
      </rPr>
      <t>，</t>
    </r>
    <r>
      <rPr>
        <sz val="10"/>
        <rFont val="Calibri"/>
        <family val="2"/>
      </rPr>
      <t>718</t>
    </r>
    <r>
      <rPr>
        <sz val="10"/>
        <rFont val="微软雅黑"/>
        <family val="2"/>
        <charset val="134"/>
      </rPr>
      <t>有</t>
    </r>
    <phoneticPr fontId="10" type="noConversion"/>
  </si>
  <si>
    <r>
      <rPr>
        <sz val="10"/>
        <rFont val="微软雅黑"/>
        <family val="2"/>
        <charset val="134"/>
      </rPr>
      <t>当前以</t>
    </r>
    <r>
      <rPr>
        <sz val="10"/>
        <rFont val="Calibri"/>
        <family val="2"/>
      </rPr>
      <t>VR</t>
    </r>
    <r>
      <rPr>
        <sz val="10"/>
        <rFont val="微软雅黑"/>
        <family val="2"/>
        <charset val="134"/>
      </rPr>
      <t>功能测试为主</t>
    </r>
    <phoneticPr fontId="10" type="noConversion"/>
  </si>
  <si>
    <r>
      <t>707</t>
    </r>
    <r>
      <rPr>
        <sz val="10"/>
        <rFont val="微软雅黑"/>
        <family val="2"/>
        <charset val="134"/>
      </rPr>
      <t>取消</t>
    </r>
    <r>
      <rPr>
        <sz val="10"/>
        <rFont val="Calibri"/>
        <family val="2"/>
      </rPr>
      <t>local radio</t>
    </r>
    <phoneticPr fontId="10" type="noConversion"/>
  </si>
  <si>
    <r>
      <t>DI</t>
    </r>
    <r>
      <rPr>
        <sz val="10"/>
        <rFont val="微软雅黑"/>
        <family val="2"/>
        <charset val="134"/>
      </rPr>
      <t>测试（</t>
    </r>
    <r>
      <rPr>
        <sz val="10"/>
        <rFont val="Calibri"/>
        <family val="2"/>
      </rPr>
      <t>YF</t>
    </r>
    <r>
      <rPr>
        <sz val="10"/>
        <rFont val="微软雅黑"/>
        <family val="2"/>
        <charset val="134"/>
      </rPr>
      <t>测试完成）</t>
    </r>
  </si>
  <si>
    <r>
      <rPr>
        <sz val="10"/>
        <rFont val="微软雅黑"/>
        <family val="2"/>
        <charset val="134"/>
      </rPr>
      <t>底特律之音</t>
    </r>
    <r>
      <rPr>
        <sz val="10"/>
        <rFont val="Calibri"/>
        <family val="2"/>
      </rPr>
      <t xml:space="preserve"> Detroit Symphony Orchestra chimes</t>
    </r>
  </si>
  <si>
    <r>
      <t>DI</t>
    </r>
    <r>
      <rPr>
        <sz val="10"/>
        <rFont val="微软雅黑"/>
        <family val="2"/>
        <charset val="134"/>
      </rPr>
      <t>测试</t>
    </r>
    <r>
      <rPr>
        <sz val="10"/>
        <rFont val="Calibri"/>
        <family val="2"/>
      </rPr>
      <t xml:space="preserve">chime </t>
    </r>
    <r>
      <rPr>
        <sz val="10"/>
        <rFont val="微软雅黑"/>
        <family val="2"/>
        <charset val="134"/>
      </rPr>
      <t>的</t>
    </r>
    <r>
      <rPr>
        <sz val="10"/>
        <rFont val="Calibri"/>
        <family val="2"/>
      </rPr>
      <t>dso chime</t>
    </r>
  </si>
  <si>
    <r>
      <rPr>
        <sz val="10"/>
        <rFont val="微软雅黑"/>
        <family val="2"/>
        <charset val="134"/>
      </rPr>
      <t>集成版本</t>
    </r>
    <r>
      <rPr>
        <sz val="10"/>
        <rFont val="Calibri"/>
        <family val="2"/>
      </rPr>
      <t>TBD</t>
    </r>
  </si>
  <si>
    <r>
      <rPr>
        <sz val="10"/>
        <rFont val="微软雅黑"/>
        <family val="2"/>
        <charset val="134"/>
      </rPr>
      <t>语音设置</t>
    </r>
    <r>
      <rPr>
        <sz val="10"/>
        <rFont val="Calibri"/>
        <family val="2"/>
      </rPr>
      <t xml:space="preserve"> audio setting</t>
    </r>
  </si>
  <si>
    <r>
      <rPr>
        <sz val="10"/>
        <rFont val="微软雅黑"/>
        <family val="2"/>
        <charset val="134"/>
      </rPr>
      <t>日期和时间设置</t>
    </r>
    <r>
      <rPr>
        <sz val="10"/>
        <rFont val="Calibri"/>
        <family val="2"/>
      </rPr>
      <t xml:space="preserve"> date&amp;time setting</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</si>
  <si>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</si>
  <si>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</si>
  <si>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</si>
  <si>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</si>
  <si>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</si>
  <si>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rFont val="微软雅黑"/>
        <family val="2"/>
        <charset val="134"/>
      </rPr>
      <t>多界面主题</t>
    </r>
    <r>
      <rPr>
        <sz val="10"/>
        <rFont val="Calibri"/>
        <family val="2"/>
      </rPr>
      <t>Multi-Theme</t>
    </r>
  </si>
  <si>
    <r>
      <rPr>
        <sz val="10"/>
        <rFont val="微软雅黑"/>
        <family val="2"/>
        <charset val="134"/>
      </rPr>
      <t>蓝牙电话</t>
    </r>
    <r>
      <rPr>
        <sz val="10"/>
        <rFont val="Calibri"/>
        <family val="2"/>
      </rPr>
      <t xml:space="preserve"> Bluetooh Phone </t>
    </r>
  </si>
  <si>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phoneticPr fontId="10" type="noConversion"/>
  </si>
  <si>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</si>
  <si>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</si>
  <si>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</si>
  <si>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</si>
  <si>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</si>
  <si>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</si>
  <si>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</si>
  <si>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</si>
  <si>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前视摄像头</t>
    </r>
    <r>
      <rPr>
        <sz val="10"/>
        <rFont val="Calibri"/>
        <family val="2"/>
      </rPr>
      <t xml:space="preserve"> Off Road Front View Camera</t>
    </r>
  </si>
  <si>
    <r>
      <rPr>
        <sz val="10"/>
        <rFont val="微软雅黑"/>
        <family val="2"/>
        <charset val="134"/>
      </rPr>
      <t>后视摄像头</t>
    </r>
    <r>
      <rPr>
        <sz val="10"/>
        <rFont val="Calibri"/>
        <family val="2"/>
      </rPr>
      <t xml:space="preserve"> Rear Camera On Demand </t>
    </r>
  </si>
  <si>
    <r>
      <rPr>
        <sz val="10"/>
        <rFont val="微软雅黑"/>
        <family val="2"/>
        <charset val="134"/>
      </rPr>
      <t>数字倒车影像</t>
    </r>
    <r>
      <rPr>
        <sz val="10"/>
        <rFont val="Calibri"/>
        <family val="2"/>
      </rPr>
      <t xml:space="preserve"> Rearview Camera - RVC  (Digital)</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</si>
  <si>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</si>
  <si>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</si>
  <si>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</si>
  <si>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rPr>
        <sz val="10"/>
        <rFont val="微软雅黑"/>
        <family val="2"/>
        <charset val="134"/>
      </rPr>
      <t>道路救援</t>
    </r>
    <r>
      <rPr>
        <sz val="10"/>
        <rFont val="Calibri"/>
        <family val="2"/>
      </rPr>
      <t>Road Side Assitance (RSA)</t>
    </r>
  </si>
  <si>
    <r>
      <t xml:space="preserve">Multi-Screen Interaction </t>
    </r>
    <r>
      <rPr>
        <sz val="10"/>
        <rFont val="微软雅黑"/>
        <family val="2"/>
        <charset val="134"/>
      </rPr>
      <t>多屏</t>
    </r>
    <r>
      <rPr>
        <sz val="10"/>
        <rFont val="Calibri"/>
        <family val="2"/>
      </rPr>
      <t>/</t>
    </r>
    <r>
      <rPr>
        <sz val="10"/>
        <rFont val="微软雅黑"/>
        <family val="2"/>
        <charset val="134"/>
      </rPr>
      <t>分区</t>
    </r>
    <r>
      <rPr>
        <sz val="10"/>
        <rFont val="Calibri"/>
        <family val="2"/>
      </rPr>
      <t xml:space="preserve"> </t>
    </r>
    <r>
      <rPr>
        <sz val="10"/>
        <rFont val="微软雅黑"/>
        <family val="2"/>
        <charset val="134"/>
      </rPr>
      <t>互动</t>
    </r>
  </si>
  <si>
    <r>
      <rPr>
        <sz val="10"/>
        <rFont val="微软雅黑"/>
        <family val="2"/>
        <charset val="134"/>
      </rPr>
      <t>不同的模块负责（如：</t>
    </r>
    <r>
      <rPr>
        <sz val="10"/>
        <rFont val="Calibri"/>
        <family val="2"/>
      </rPr>
      <t>DLNA</t>
    </r>
    <r>
      <rPr>
        <sz val="10"/>
        <rFont val="微软雅黑"/>
        <family val="2"/>
        <charset val="134"/>
      </rPr>
      <t>、</t>
    </r>
    <r>
      <rPr>
        <sz val="10"/>
        <rFont val="Calibri"/>
        <family val="2"/>
      </rPr>
      <t>USB</t>
    </r>
    <r>
      <rPr>
        <sz val="10"/>
        <rFont val="微软雅黑"/>
        <family val="2"/>
        <charset val="134"/>
      </rPr>
      <t>音视频等）</t>
    </r>
    <phoneticPr fontId="9" type="noConversion"/>
  </si>
  <si>
    <r>
      <t xml:space="preserve">5G </t>
    </r>
    <r>
      <rPr>
        <sz val="10"/>
        <rFont val="微软雅黑"/>
        <family val="2"/>
        <charset val="134"/>
      </rPr>
      <t>车路协同</t>
    </r>
    <r>
      <rPr>
        <sz val="10"/>
        <rFont val="Calibri"/>
        <family val="2"/>
      </rPr>
      <t xml:space="preserve"> 5G V2V</t>
    </r>
    <phoneticPr fontId="10" type="noConversion"/>
  </si>
  <si>
    <r>
      <t xml:space="preserve">CAN signals </t>
    </r>
    <r>
      <rPr>
        <sz val="10"/>
        <rFont val="微软雅黑"/>
        <family val="2"/>
        <charset val="134"/>
      </rPr>
      <t>（</t>
    </r>
    <r>
      <rPr>
        <sz val="10"/>
        <rFont val="Calibri"/>
        <family val="2"/>
      </rPr>
      <t>contain carry over signals</t>
    </r>
    <r>
      <rPr>
        <sz val="10"/>
        <rFont val="微软雅黑"/>
        <family val="2"/>
        <charset val="134"/>
      </rPr>
      <t>）</t>
    </r>
  </si>
  <si>
    <r>
      <rPr>
        <sz val="10"/>
        <color theme="1"/>
        <rFont val="微软雅黑"/>
        <family val="2"/>
        <charset val="134"/>
      </rPr>
      <t>开发完成自测，</t>
    </r>
    <r>
      <rPr>
        <sz val="10"/>
        <color theme="1"/>
        <rFont val="Calibri"/>
        <family val="2"/>
      </rPr>
      <t>R05</t>
    </r>
    <r>
      <rPr>
        <sz val="10"/>
        <color theme="1"/>
        <rFont val="微软雅黑"/>
        <family val="2"/>
        <charset val="134"/>
      </rPr>
      <t>已提交客户验证</t>
    </r>
    <phoneticPr fontId="9" type="noConversion"/>
  </si>
  <si>
    <r>
      <rPr>
        <sz val="10"/>
        <rFont val="微软雅黑"/>
        <family val="2"/>
        <charset val="134"/>
      </rPr>
      <t>倒车制动辅助</t>
    </r>
    <r>
      <rPr>
        <sz val="10"/>
        <rFont val="Calibri"/>
        <family val="2"/>
      </rPr>
      <t xml:space="preserve"> Reverse Brake Assist (RBA)</t>
    </r>
    <phoneticPr fontId="10" type="noConversion"/>
  </si>
  <si>
    <r>
      <t>360</t>
    </r>
    <r>
      <rPr>
        <sz val="10"/>
        <rFont val="微软雅黑"/>
        <family val="2"/>
        <charset val="134"/>
      </rPr>
      <t>模块</t>
    </r>
    <r>
      <rPr>
        <sz val="10"/>
        <rFont val="Calibri"/>
        <family val="2"/>
      </rPr>
      <t>case</t>
    </r>
    <r>
      <rPr>
        <sz val="10"/>
        <rFont val="微软雅黑"/>
        <family val="2"/>
        <charset val="134"/>
      </rPr>
      <t>可以覆盖</t>
    </r>
    <phoneticPr fontId="10" type="noConversion"/>
  </si>
  <si>
    <t>R11
Full</t>
    <phoneticPr fontId="10" type="noConversion"/>
  </si>
  <si>
    <t>Lincoln more speakers audio &amp; ANC tuning</t>
    <phoneticPr fontId="10" type="noConversion"/>
  </si>
  <si>
    <t>R11 Hotfix3</t>
    <phoneticPr fontId="10" type="noConversion"/>
  </si>
  <si>
    <t>Ford_Phase5_CDX707_R12 Hotfix1</t>
  </si>
  <si>
    <t>R11 Hotfix2</t>
    <phoneticPr fontId="10" type="noConversion"/>
  </si>
  <si>
    <t>R12</t>
    <phoneticPr fontId="10" type="noConversion"/>
  </si>
  <si>
    <t>R11
HF2</t>
    <phoneticPr fontId="10" type="noConversion"/>
  </si>
  <si>
    <t>R11
HF3</t>
    <phoneticPr fontId="10" type="noConversion"/>
  </si>
  <si>
    <t>Meng, Xianghe (X.)</t>
  </si>
  <si>
    <t>Performance</t>
  </si>
  <si>
    <t>Fang,Shuai (EXT,Nanjing,CN)</t>
  </si>
  <si>
    <t>FPHASEVCDC-20019</t>
  </si>
  <si>
    <t>Gao,Meilin (Nanjing,CN)</t>
  </si>
  <si>
    <t>AI-360View</t>
  </si>
  <si>
    <t>FPHASEVCDC-19968</t>
  </si>
  <si>
    <t>reject</t>
  </si>
  <si>
    <t>Ford_Phase5_CDX707_R13</t>
  </si>
  <si>
    <t>AI-BT</t>
  </si>
  <si>
    <t>APIMCIM-29262</t>
    <phoneticPr fontId="10" type="noConversion"/>
  </si>
  <si>
    <t>FPHASEVCDC-19990</t>
    <phoneticPr fontId="10" type="noConversion"/>
  </si>
  <si>
    <t>FPHASEVCDC-20760</t>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</si>
  <si>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PV312</t>
    </r>
    <r>
      <rPr>
        <sz val="10"/>
        <color theme="1"/>
        <rFont val="微软雅黑"/>
        <family val="2"/>
        <charset val="134"/>
      </rPr>
      <t>】</t>
    </r>
    <r>
      <rPr>
        <sz val="10"/>
        <color theme="1"/>
        <rFont val="Calibri"/>
        <family val="2"/>
      </rPr>
      <t>24ch</t>
    </r>
    <r>
      <rPr>
        <sz val="10"/>
        <color theme="1"/>
        <rFont val="微软雅黑"/>
        <family val="2"/>
        <charset val="134"/>
      </rPr>
      <t>，休眠后或者</t>
    </r>
    <r>
      <rPr>
        <sz val="10"/>
        <color theme="1"/>
        <rFont val="Calibri"/>
        <family val="2"/>
      </rPr>
      <t>standby</t>
    </r>
    <r>
      <rPr>
        <sz val="10"/>
        <color theme="1"/>
        <rFont val="微软雅黑"/>
        <family val="2"/>
        <charset val="134"/>
      </rPr>
      <t>下非第一次触发动画，动画只有最后一瞬间有声音</t>
    </r>
    <phoneticPr fontId="10" type="noConversion"/>
  </si>
  <si>
    <r>
      <rPr>
        <sz val="10"/>
        <rFont val="微软雅黑"/>
        <family val="2"/>
        <charset val="134"/>
      </rPr>
      <t>刘福亚</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</si>
  <si>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24CH</t>
    </r>
    <r>
      <rPr>
        <sz val="10"/>
        <color theme="1"/>
        <rFont val="微软雅黑"/>
        <family val="2"/>
        <charset val="134"/>
      </rPr>
      <t>，休眠唤醒后，部分喇叭无声</t>
    </r>
    <r>
      <rPr>
        <sz val="10"/>
        <color theme="1"/>
        <rFont val="Calibri"/>
        <family val="2"/>
      </rPr>
      <t>.</t>
    </r>
    <phoneticPr fontId="10" type="noConversion"/>
  </si>
  <si>
    <r>
      <t>24ch DSP</t>
    </r>
    <r>
      <rPr>
        <sz val="10"/>
        <rFont val="宋体"/>
        <family val="2"/>
        <charset val="134"/>
      </rPr>
      <t>版本:</t>
    </r>
    <r>
      <rPr>
        <sz val="10"/>
        <rFont val="Calibri"/>
        <family val="2"/>
      </rPr>
      <t>2.13</t>
    </r>
    <phoneticPr fontId="10" type="noConversion"/>
  </si>
  <si>
    <r>
      <rPr>
        <sz val="10"/>
        <rFont val="微软雅黑"/>
        <family val="2"/>
        <charset val="134"/>
      </rPr>
      <t>刘福亚、严文正，</t>
    </r>
    <r>
      <rPr>
        <sz val="10"/>
        <rFont val="Calibri"/>
        <family val="2"/>
      </rPr>
      <t xml:space="preserve"> </t>
    </r>
    <r>
      <rPr>
        <sz val="10"/>
        <rFont val="微软雅黑"/>
        <family val="2"/>
        <charset val="134"/>
      </rPr>
      <t>盛伟伟，祝芳园，高美琳，王雅芳，房帅，张彬彬，何晟，孟祥贺，徐平</t>
    </r>
    <phoneticPr fontId="9" type="noConversion"/>
  </si>
  <si>
    <t>Ford_Phase5_CDX707_R12_Hotfix2</t>
  </si>
  <si>
    <t>FPHASEVCDC-20904</t>
  </si>
  <si>
    <t>FPHASEVCDC-20900</t>
  </si>
  <si>
    <t>FPHASEVCDC-20909</t>
  </si>
  <si>
    <t>FPHASEVCDC-20901</t>
  </si>
  <si>
    <t>FPHASEVCDC-20899</t>
  </si>
  <si>
    <t>FPHASEVCDC-20894</t>
  </si>
  <si>
    <t>FPHASEVCDC-20898</t>
  </si>
  <si>
    <t>FPHASEVCDC-20693</t>
  </si>
  <si>
    <t>FPHASEVCDC-20677</t>
  </si>
  <si>
    <t>FPHASEVCDC-20761</t>
  </si>
  <si>
    <t>FPHASEVCDC-20734</t>
  </si>
  <si>
    <t>FPHASEVCDC-20731</t>
  </si>
  <si>
    <t>FPHASEVCDC-20708</t>
  </si>
  <si>
    <t>FPHASEVCDC-20694</t>
  </si>
  <si>
    <t>FPHASEVCDC-20699</t>
  </si>
  <si>
    <t>FPHASEVCDC-20667</t>
  </si>
  <si>
    <t>FPHASEVCDC-20705</t>
  </si>
  <si>
    <t>FPHASEVCDC-20695</t>
  </si>
  <si>
    <t>NA_for_Copy Ford JIRA</t>
  </si>
  <si>
    <t>FPHASEVCDC-20728</t>
  </si>
  <si>
    <t>FPHASEVCDC-20057</t>
  </si>
  <si>
    <t>FPHASEVCDC-20022</t>
  </si>
  <si>
    <t>FPHASEVCDC-20675</t>
  </si>
  <si>
    <t>FPHASEVCDC-20724</t>
  </si>
  <si>
    <t>FPHASEVCDC-20722</t>
  </si>
  <si>
    <t>FPHASEVCDC-20723</t>
  </si>
  <si>
    <t>FPHASEVCDC-20688</t>
  </si>
  <si>
    <t>FPHASEVCDC-20689</t>
  </si>
  <si>
    <t>FPHASEVCDC-20679</t>
  </si>
  <si>
    <t>FPHASEVCDC-20398</t>
  </si>
  <si>
    <t>FPHASEVCDC-20676</t>
  </si>
  <si>
    <t>FPHASEVCDC-20674</t>
  </si>
  <si>
    <t>FPHASEVCDC-20397</t>
  </si>
  <si>
    <t>FPHASEVCDC-20136</t>
  </si>
  <si>
    <t>FPHASEVCDC-20051</t>
  </si>
  <si>
    <t>FPHASEVCDC-20770</t>
  </si>
  <si>
    <t>FPHASEVCDC-20706</t>
  </si>
  <si>
    <t>FPHASEVCDC-20835</t>
  </si>
  <si>
    <t>FPHASEVCDC-20763</t>
  </si>
  <si>
    <t>FPHASEVCDC-20318</t>
  </si>
  <si>
    <t>FPHASEVCDC-20718</t>
  </si>
  <si>
    <t>FPHASEVCDC-20769</t>
  </si>
  <si>
    <t>FPHASEVCDC-20707</t>
  </si>
  <si>
    <t>FPHASEVCDC-20765</t>
  </si>
  <si>
    <t>FPHASEVCDC-20756</t>
  </si>
  <si>
    <t>FPHASEVCDC-20697</t>
  </si>
  <si>
    <t>FPHASEVCDC-20712</t>
  </si>
  <si>
    <t>FPHASEVCDC-20746</t>
  </si>
  <si>
    <t>FPHASEVCDC-20714</t>
  </si>
  <si>
    <t>FPHASEVCDC-20671</t>
  </si>
  <si>
    <t>FPHASEVCDC-20670</t>
  </si>
  <si>
    <r>
      <rPr>
        <b/>
        <sz val="10"/>
        <color theme="1"/>
        <rFont val="微软雅黑"/>
        <family val="2"/>
        <charset val="134"/>
      </rPr>
      <t>关键字</t>
    </r>
    <phoneticPr fontId="10" type="noConversion"/>
  </si>
  <si>
    <r>
      <rPr>
        <b/>
        <sz val="10"/>
        <color theme="1"/>
        <rFont val="微软雅黑"/>
        <family val="2"/>
        <charset val="134"/>
      </rPr>
      <t>报告人</t>
    </r>
    <phoneticPr fontId="10" type="noConversion"/>
  </si>
  <si>
    <r>
      <rPr>
        <b/>
        <sz val="10"/>
        <color theme="1"/>
        <rFont val="微软雅黑"/>
        <family val="2"/>
        <charset val="134"/>
      </rPr>
      <t>修复的版本</t>
    </r>
  </si>
  <si>
    <r>
      <t xml:space="preserve">Ford </t>
    </r>
    <r>
      <rPr>
        <b/>
        <sz val="10"/>
        <color theme="1"/>
        <rFont val="微软雅黑"/>
        <family val="2"/>
        <charset val="134"/>
      </rPr>
      <t>单号</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</si>
  <si>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】播放视频时</t>
    </r>
    <r>
      <rPr>
        <sz val="10"/>
        <color theme="1"/>
        <rFont val="Calibri"/>
        <family val="2"/>
      </rPr>
      <t>VR</t>
    </r>
    <r>
      <rPr>
        <sz val="10"/>
        <color theme="1"/>
        <rFont val="微软雅黑"/>
        <family val="2"/>
        <charset val="134"/>
      </rPr>
      <t>指令：打开精简屏幕，进入精简屏幕后立刻退出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</si>
  <si>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】多方通话界面点击切换通话，</t>
    </r>
    <r>
      <rPr>
        <sz val="10"/>
        <color theme="1"/>
        <rFont val="Calibri"/>
        <family val="2"/>
      </rPr>
      <t>“</t>
    </r>
    <r>
      <rPr>
        <sz val="10"/>
        <color theme="1"/>
        <rFont val="微软雅黑"/>
        <family val="2"/>
        <charset val="134"/>
      </rPr>
      <t>保持通话</t>
    </r>
    <r>
      <rPr>
        <sz val="10"/>
        <color theme="1"/>
        <rFont val="Calibri"/>
        <family val="2"/>
      </rPr>
      <t>...”</t>
    </r>
    <r>
      <rPr>
        <sz val="10"/>
        <color theme="1"/>
        <rFont val="微软雅黑"/>
        <family val="2"/>
        <charset val="134"/>
      </rPr>
      <t>状态会闪一下</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</si>
  <si>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】首次进入热点界面时快速点击热点开关，弹出多个</t>
    </r>
    <r>
      <rPr>
        <sz val="10"/>
        <color theme="1"/>
        <rFont val="Calibri"/>
        <family val="2"/>
      </rPr>
      <t>loading</t>
    </r>
    <r>
      <rPr>
        <sz val="10"/>
        <color theme="1"/>
        <rFont val="微软雅黑"/>
        <family val="2"/>
        <charset val="134"/>
      </rPr>
      <t>弹窗，热点开关打开后再关闭</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</si>
  <si>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12C Over LVDS</t>
    </r>
    <r>
      <rPr>
        <sz val="10"/>
        <color theme="1"/>
        <rFont val="微软雅黑"/>
        <family val="2"/>
        <charset val="134"/>
      </rPr>
      <t>诊断，</t>
    </r>
    <r>
      <rPr>
        <sz val="10"/>
        <color theme="1"/>
        <rFont val="Calibri"/>
        <family val="2"/>
      </rPr>
      <t>Pano R</t>
    </r>
    <r>
      <rPr>
        <sz val="10"/>
        <color theme="1"/>
        <rFont val="微软雅黑"/>
        <family val="2"/>
        <charset val="134"/>
      </rPr>
      <t>下的</t>
    </r>
    <r>
      <rPr>
        <sz val="10"/>
        <color theme="1"/>
        <rFont val="Calibri"/>
        <family val="2"/>
      </rPr>
      <t>Front Screen Swpn</t>
    </r>
    <r>
      <rPr>
        <sz val="10"/>
        <color theme="1"/>
        <rFont val="微软雅黑"/>
        <family val="2"/>
        <charset val="134"/>
      </rPr>
      <t>前屏幕归属显示成</t>
    </r>
    <r>
      <rPr>
        <sz val="10"/>
        <color theme="1"/>
        <rFont val="Calibri"/>
        <family val="2"/>
      </rPr>
      <t>Panol</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</si>
  <si>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】当车速大于</t>
    </r>
    <r>
      <rPr>
        <sz val="10"/>
        <color theme="1"/>
        <rFont val="Calibri"/>
        <family val="2"/>
      </rPr>
      <t>8</t>
    </r>
    <r>
      <rPr>
        <sz val="10"/>
        <color theme="1"/>
        <rFont val="微软雅黑"/>
        <family val="2"/>
        <charset val="134"/>
      </rPr>
      <t>的时候，可以执行复位操作</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</si>
  <si>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】从其他页面进入系统设置时复位的</t>
    </r>
    <r>
      <rPr>
        <sz val="10"/>
        <color theme="1"/>
        <rFont val="Calibri"/>
        <family val="2"/>
      </rPr>
      <t>infobook</t>
    </r>
    <r>
      <rPr>
        <sz val="10"/>
        <color theme="1"/>
        <rFont val="微软雅黑"/>
        <family val="2"/>
        <charset val="134"/>
      </rPr>
      <t>会闪烁一下</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</si>
  <si>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】在电话设置页面更新通讯录时关闭蓝牙，弹出失败弹框，此时背景界面</t>
    </r>
    <r>
      <rPr>
        <sz val="10"/>
        <color theme="1"/>
        <rFont val="Calibri"/>
        <family val="2"/>
      </rPr>
      <t>/</t>
    </r>
    <r>
      <rPr>
        <sz val="10"/>
        <color theme="1"/>
        <rFont val="微软雅黑"/>
        <family val="2"/>
        <charset val="134"/>
      </rPr>
      <t>点击取消</t>
    </r>
    <r>
      <rPr>
        <sz val="10"/>
        <color theme="1"/>
        <rFont val="Calibri"/>
        <family val="2"/>
      </rPr>
      <t>/</t>
    </r>
    <r>
      <rPr>
        <sz val="10"/>
        <color theme="1"/>
        <rFont val="微软雅黑"/>
        <family val="2"/>
        <charset val="134"/>
      </rPr>
      <t>返回还显示已断开的蓝牙电话，且可点击操作</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</si>
  <si>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】电话会议中，挂断一个电话后再呼入一通电话，车机端显示电话会议通话结束，且无来电提示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</si>
  <si>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Once</t>
    </r>
    <r>
      <rPr>
        <sz val="10"/>
        <color theme="1"/>
        <rFont val="微软雅黑"/>
        <family val="2"/>
        <charset val="134"/>
      </rPr>
      <t>】下拉菜单的随心看播放的视频名称与实际不一致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</si>
  <si>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】连接两个蓝牙设备，通话过程，另一个蓝牙设备手机端拨打电话，车机端当前通话页面无法最小化</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</si>
  <si>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】副驾蓝牙耳机断开后，没有弹框提示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</si>
  <si>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】手机端关闭蓝牙，车机端蓝牙设备</t>
    </r>
    <r>
      <rPr>
        <sz val="10"/>
        <color theme="1"/>
        <rFont val="Calibri"/>
        <family val="2"/>
      </rPr>
      <t>/</t>
    </r>
    <r>
      <rPr>
        <sz val="10"/>
        <color theme="1"/>
        <rFont val="微软雅黑"/>
        <family val="2"/>
        <charset val="134"/>
      </rPr>
      <t>蓝牙耳机属性中点击连接媒体或电话，连接失败无任何提示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</si>
  <si>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】连接副驾蓝牙耳机，再播放主驾随心听，副驾蓝牙耳机声音变大</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</si>
  <si>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once</t>
    </r>
    <r>
      <rPr>
        <sz val="10"/>
        <color theme="1"/>
        <rFont val="微软雅黑"/>
        <family val="2"/>
        <charset val="134"/>
      </rPr>
      <t>】播放随心听，从后台恢复</t>
    </r>
    <r>
      <rPr>
        <sz val="10"/>
        <color theme="1"/>
        <rFont val="Calibri"/>
        <family val="2"/>
      </rPr>
      <t>DLNA</t>
    </r>
    <r>
      <rPr>
        <sz val="10"/>
        <color theme="1"/>
        <rFont val="微软雅黑"/>
        <family val="2"/>
        <charset val="134"/>
      </rPr>
      <t>图片，图片在</t>
    </r>
    <r>
      <rPr>
        <sz val="10"/>
        <color theme="1"/>
        <rFont val="Calibri"/>
        <family val="2"/>
      </rPr>
      <t>controller</t>
    </r>
    <r>
      <rPr>
        <sz val="10"/>
        <color theme="1"/>
        <rFont val="微软雅黑"/>
        <family val="2"/>
        <charset val="134"/>
      </rPr>
      <t>屏靠左显示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</si>
  <si>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】语音唤醒</t>
    </r>
    <r>
      <rPr>
        <sz val="10"/>
        <color theme="1"/>
        <rFont val="Calibri"/>
        <family val="2"/>
      </rPr>
      <t>VR,"</t>
    </r>
    <r>
      <rPr>
        <sz val="10"/>
        <color theme="1"/>
        <rFont val="微软雅黑"/>
        <family val="2"/>
        <charset val="134"/>
      </rPr>
      <t>更换主题</t>
    </r>
    <r>
      <rPr>
        <sz val="10"/>
        <color theme="1"/>
        <rFont val="Calibri"/>
        <family val="2"/>
      </rPr>
      <t>"</t>
    </r>
    <r>
      <rPr>
        <sz val="10"/>
        <color theme="1"/>
        <rFont val="微软雅黑"/>
        <family val="2"/>
        <charset val="134"/>
      </rPr>
      <t>，</t>
    </r>
    <r>
      <rPr>
        <sz val="10"/>
        <color theme="1"/>
        <rFont val="Calibri"/>
        <family val="2"/>
      </rPr>
      <t>TTS</t>
    </r>
    <r>
      <rPr>
        <sz val="10"/>
        <color theme="1"/>
        <rFont val="微软雅黑"/>
        <family val="2"/>
        <charset val="134"/>
      </rPr>
      <t>播报</t>
    </r>
    <r>
      <rPr>
        <sz val="10"/>
        <color theme="1"/>
        <rFont val="Calibri"/>
        <family val="2"/>
      </rPr>
      <t>"</t>
    </r>
    <r>
      <rPr>
        <sz val="10"/>
        <color theme="1"/>
        <rFont val="微软雅黑"/>
        <family val="2"/>
        <charset val="134"/>
      </rPr>
      <t>当前音源不支持，已为您更换主题</t>
    </r>
    <r>
      <rPr>
        <sz val="10"/>
        <color theme="1"/>
        <rFont val="Calibri"/>
        <family val="2"/>
      </rPr>
      <t>"</t>
    </r>
  </si>
  <si>
    <r>
      <rPr>
        <sz val="10"/>
        <color theme="1"/>
        <rFont val="微软雅黑"/>
        <family val="2"/>
        <charset val="134"/>
      </rPr>
      <t>埋点</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</si>
  <si>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t>
    </r>
    <r>
      <rPr>
        <sz val="10"/>
        <color theme="1"/>
        <rFont val="Calibri"/>
        <family val="2"/>
      </rPr>
      <t>audio</t>
    </r>
    <r>
      <rPr>
        <sz val="10"/>
        <color theme="1"/>
        <rFont val="微软雅黑"/>
        <family val="2"/>
        <charset val="134"/>
      </rPr>
      <t>中</t>
    </r>
    <r>
      <rPr>
        <sz val="10"/>
        <color theme="1"/>
        <rFont val="Calibri"/>
        <family val="2"/>
      </rPr>
      <t xml:space="preserve"> onAudioControls</t>
    </r>
    <r>
      <rPr>
        <sz val="10"/>
        <color theme="1"/>
        <rFont val="微软雅黑"/>
        <family val="2"/>
        <charset val="134"/>
      </rPr>
      <t>对应的</t>
    </r>
    <r>
      <rPr>
        <sz val="10"/>
        <color theme="1"/>
        <rFont val="Calibri"/>
        <family val="2"/>
      </rPr>
      <t>label</t>
    </r>
    <r>
      <rPr>
        <sz val="10"/>
        <color theme="1"/>
        <rFont val="微软雅黑"/>
        <family val="2"/>
        <charset val="134"/>
      </rPr>
      <t>打印错误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</si>
  <si>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】【仪表压力测试</t>
    </r>
    <r>
      <rPr>
        <sz val="10"/>
        <color theme="1"/>
        <rFont val="Calibri"/>
        <family val="2"/>
      </rPr>
      <t>+Monkey</t>
    </r>
    <r>
      <rPr>
        <sz val="10"/>
        <color theme="1"/>
        <rFont val="微软雅黑"/>
        <family val="2"/>
        <charset val="134"/>
      </rPr>
      <t>】【系统资源性能测试】部分重启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</si>
  <si>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2/2</t>
    </r>
    <r>
      <rPr>
        <sz val="10"/>
        <color theme="1"/>
        <rFont val="微软雅黑"/>
        <family val="2"/>
        <charset val="134"/>
      </rPr>
      <t>】推包后弹出弹窗提示有新版本，系统更新弹窗覆盖系统设置按钮</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</si>
  <si>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com.yfve.settings</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</si>
  <si>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】投屏的时候，点击倍速不选择，倍速窗口不退出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</si>
  <si>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】投屏音乐，唤醒语音，再投视频，退出语音后，播放</t>
    </r>
    <r>
      <rPr>
        <sz val="10"/>
        <color theme="1"/>
        <rFont val="Calibri"/>
        <family val="2"/>
      </rPr>
      <t>DLNA</t>
    </r>
    <r>
      <rPr>
        <sz val="10"/>
        <color theme="1"/>
        <rFont val="微软雅黑"/>
        <family val="2"/>
        <charset val="134"/>
      </rPr>
      <t>音乐，但显示视频界面，且</t>
    </r>
    <r>
      <rPr>
        <sz val="10"/>
        <color theme="1"/>
        <rFont val="Calibri"/>
        <family val="2"/>
      </rPr>
      <t>Pano</t>
    </r>
    <r>
      <rPr>
        <sz val="10"/>
        <color theme="1"/>
        <rFont val="微软雅黑"/>
        <family val="2"/>
        <charset val="134"/>
      </rPr>
      <t>屏无显示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</si>
  <si>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视频在副驾蓝牙耳机播放，副驾无人后，滑动调节的是主驾的音量</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</si>
  <si>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】视频投屏加载过程中，唤醒语音，</t>
    </r>
    <r>
      <rPr>
        <sz val="10"/>
        <color theme="1"/>
        <rFont val="Calibri"/>
        <family val="2"/>
      </rPr>
      <t>DLNA</t>
    </r>
    <r>
      <rPr>
        <sz val="10"/>
        <color theme="1"/>
        <rFont val="微软雅黑"/>
        <family val="2"/>
        <charset val="134"/>
      </rPr>
      <t>视频可以后台无声播放，结束语音后，</t>
    </r>
    <r>
      <rPr>
        <sz val="10"/>
        <color theme="1"/>
        <rFont val="Calibri"/>
        <family val="2"/>
      </rPr>
      <t>DLNA</t>
    </r>
    <r>
      <rPr>
        <sz val="10"/>
        <color theme="1"/>
        <rFont val="微软雅黑"/>
        <family val="2"/>
        <charset val="134"/>
      </rPr>
      <t>视频暂停态，但依然在播放，</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</si>
  <si>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】非媒体投射设置界面，进入</t>
    </r>
    <r>
      <rPr>
        <sz val="10"/>
        <color theme="1"/>
        <rFont val="Calibri"/>
        <family val="2"/>
      </rPr>
      <t>standby</t>
    </r>
    <r>
      <rPr>
        <sz val="10"/>
        <color theme="1"/>
        <rFont val="微软雅黑"/>
        <family val="2"/>
        <charset val="134"/>
      </rPr>
      <t>后</t>
    </r>
    <r>
      <rPr>
        <sz val="10"/>
        <color theme="1"/>
        <rFont val="Calibri"/>
        <family val="2"/>
      </rPr>
      <t>IGN RUN</t>
    </r>
    <r>
      <rPr>
        <sz val="10"/>
        <color theme="1"/>
        <rFont val="微软雅黑"/>
        <family val="2"/>
        <charset val="134"/>
      </rPr>
      <t>媒体投射开关没有关闭</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</si>
  <si>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DLNA</t>
    </r>
    <r>
      <rPr>
        <sz val="10"/>
        <color theme="1"/>
        <rFont val="微软雅黑"/>
        <family val="2"/>
        <charset val="134"/>
      </rPr>
      <t>音乐上下滑动调节音量，音量图标显示静音，音量条显示到最大</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</si>
  <si>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com.ford.sync.demomode</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</si>
  <si>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】视频暂停时调节倍速，恢复播放时，倍速没有生效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</si>
  <si>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视频解除暂停，</t>
    </r>
    <r>
      <rPr>
        <sz val="10"/>
        <color theme="1"/>
        <rFont val="Calibri"/>
        <family val="2"/>
      </rPr>
      <t>Pano</t>
    </r>
    <r>
      <rPr>
        <sz val="10"/>
        <color theme="1"/>
        <rFont val="微软雅黑"/>
        <family val="2"/>
        <charset val="134"/>
      </rPr>
      <t>屏还会显示几秒暂停图标</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</si>
  <si>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com.ford.sync.surprisemessage</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</si>
  <si>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bdnetdproxy</t>
    </r>
    <r>
      <rPr>
        <sz val="10"/>
        <color theme="1"/>
        <rFont val="微软雅黑"/>
        <family val="2"/>
        <charset val="134"/>
      </rPr>
      <t>出现</t>
    </r>
    <r>
      <rPr>
        <sz val="10"/>
        <color theme="1"/>
        <rFont val="Calibri"/>
        <family val="2"/>
      </rPr>
      <t>crash</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</si>
  <si>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android.hardware.audio.service</t>
    </r>
    <r>
      <rPr>
        <sz val="10"/>
        <color theme="1"/>
        <rFont val="微软雅黑"/>
        <family val="2"/>
        <charset val="134"/>
      </rPr>
      <t>出现</t>
    </r>
    <r>
      <rPr>
        <sz val="10"/>
        <color theme="1"/>
        <rFont val="Calibri"/>
        <family val="2"/>
      </rPr>
      <t>crash</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</si>
  <si>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】开启来电免打扰，来电后车机端和手机端通话记录显示不一致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</si>
  <si>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】唱吧播放时进入随心听播放音乐，然后回到唱吧抢回音源，</t>
    </r>
    <r>
      <rPr>
        <sz val="10"/>
        <color theme="1"/>
        <rFont val="Calibri"/>
        <family val="2"/>
      </rPr>
      <t>VR</t>
    </r>
    <r>
      <rPr>
        <sz val="10"/>
        <color theme="1"/>
        <rFont val="微软雅黑"/>
        <family val="2"/>
        <charset val="134"/>
      </rPr>
      <t>控制下一首，响应的是随心听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</si>
  <si>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】蓝牙电话已连接已有联系人搜索有</t>
    </r>
    <r>
      <rPr>
        <sz val="10"/>
        <color theme="1"/>
        <rFont val="Calibri"/>
        <family val="2"/>
      </rPr>
      <t>1</t>
    </r>
    <r>
      <rPr>
        <sz val="10"/>
        <color theme="1"/>
        <rFont val="微软雅黑"/>
        <family val="2"/>
        <charset val="134"/>
      </rPr>
      <t>个结果（无号码时），唤醒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打电话给</t>
    </r>
    <r>
      <rPr>
        <sz val="10"/>
        <color theme="1"/>
        <rFont val="Calibri"/>
        <family val="2"/>
      </rPr>
      <t>XX</t>
    </r>
    <r>
      <rPr>
        <sz val="10"/>
        <color theme="1"/>
        <rFont val="微软雅黑"/>
        <family val="2"/>
        <charset val="134"/>
      </rPr>
      <t>（名字）</t>
    </r>
    <r>
      <rPr>
        <sz val="10"/>
        <color theme="1"/>
        <rFont val="Calibri"/>
        <family val="2"/>
      </rPr>
      <t>"</t>
    </r>
    <r>
      <rPr>
        <sz val="10"/>
        <color theme="1"/>
        <rFont val="微软雅黑"/>
        <family val="2"/>
        <charset val="134"/>
      </rPr>
      <t>，</t>
    </r>
    <r>
      <rPr>
        <sz val="10"/>
        <color theme="1"/>
        <rFont val="Calibri"/>
        <family val="2"/>
      </rPr>
      <t>TTS</t>
    </r>
    <r>
      <rPr>
        <sz val="10"/>
        <color theme="1"/>
        <rFont val="微软雅黑"/>
        <family val="2"/>
        <charset val="134"/>
      </rPr>
      <t>播报为</t>
    </r>
    <r>
      <rPr>
        <sz val="10"/>
        <color theme="1"/>
        <rFont val="Calibri"/>
        <family val="2"/>
      </rPr>
      <t>"</t>
    </r>
    <r>
      <rPr>
        <sz val="10"/>
        <color theme="1"/>
        <rFont val="微软雅黑"/>
        <family val="2"/>
        <charset val="134"/>
      </rPr>
      <t>当前联系人电话号码为空，换一个试试吧</t>
    </r>
    <r>
      <rPr>
        <sz val="10"/>
        <color theme="1"/>
        <rFont val="Calibri"/>
        <family val="2"/>
      </rPr>
      <t>"</t>
    </r>
    <r>
      <rPr>
        <sz val="10"/>
        <color theme="1"/>
        <rFont val="微软雅黑"/>
        <family val="2"/>
        <charset val="134"/>
      </rPr>
      <t>，点击空白处后空号码被呼出且呼出的号码并不是选中的号码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</si>
  <si>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视频投屏在</t>
    </r>
    <r>
      <rPr>
        <sz val="10"/>
        <color theme="1"/>
        <rFont val="Calibri"/>
        <family val="2"/>
      </rPr>
      <t>Pano</t>
    </r>
    <r>
      <rPr>
        <sz val="10"/>
        <color theme="1"/>
        <rFont val="微软雅黑"/>
        <family val="2"/>
        <charset val="134"/>
      </rPr>
      <t>屏，</t>
    </r>
    <r>
      <rPr>
        <sz val="10"/>
        <color theme="1"/>
        <rFont val="Calibri"/>
        <family val="2"/>
      </rPr>
      <t>VR</t>
    </r>
    <r>
      <rPr>
        <sz val="10"/>
        <color theme="1"/>
        <rFont val="微软雅黑"/>
        <family val="2"/>
        <charset val="134"/>
      </rPr>
      <t>唤醒语音</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，视频会先跳转到</t>
    </r>
    <r>
      <rPr>
        <sz val="10"/>
        <color theme="1"/>
        <rFont val="Calibri"/>
        <family val="2"/>
      </rPr>
      <t>card3</t>
    </r>
    <r>
      <rPr>
        <sz val="10"/>
        <color theme="1"/>
        <rFont val="微软雅黑"/>
        <family val="2"/>
        <charset val="134"/>
      </rPr>
      <t>位置再切换到</t>
    </r>
    <r>
      <rPr>
        <sz val="10"/>
        <color theme="1"/>
        <rFont val="Calibri"/>
        <family val="2"/>
      </rPr>
      <t>Controller</t>
    </r>
    <r>
      <rPr>
        <sz val="10"/>
        <color theme="1"/>
        <rFont val="微软雅黑"/>
        <family val="2"/>
        <charset val="134"/>
      </rPr>
      <t>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</si>
  <si>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视频，进入</t>
    </r>
    <r>
      <rPr>
        <sz val="10"/>
        <color theme="1"/>
        <rFont val="Calibri"/>
        <family val="2"/>
      </rPr>
      <t>Audio off</t>
    </r>
    <r>
      <rPr>
        <sz val="10"/>
        <color theme="1"/>
        <rFont val="微软雅黑"/>
        <family val="2"/>
        <charset val="134"/>
      </rPr>
      <t>后，点击</t>
    </r>
    <r>
      <rPr>
        <sz val="10"/>
        <color theme="1"/>
        <rFont val="Calibri"/>
        <family val="2"/>
      </rPr>
      <t>”</t>
    </r>
    <r>
      <rPr>
        <sz val="10"/>
        <color theme="1"/>
        <rFont val="微软雅黑"/>
        <family val="2"/>
        <charset val="134"/>
      </rPr>
      <t>投屏</t>
    </r>
    <r>
      <rPr>
        <sz val="10"/>
        <color theme="1"/>
        <rFont val="Calibri"/>
        <family val="2"/>
      </rPr>
      <t>’</t>
    </r>
    <r>
      <rPr>
        <sz val="10"/>
        <color theme="1"/>
        <rFont val="微软雅黑"/>
        <family val="2"/>
        <charset val="134"/>
      </rPr>
      <t>按钮后，会解除</t>
    </r>
    <r>
      <rPr>
        <sz val="10"/>
        <color theme="1"/>
        <rFont val="Calibri"/>
        <family val="2"/>
      </rPr>
      <t>Audio off.</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</si>
  <si>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USB</t>
    </r>
    <r>
      <rPr>
        <sz val="10"/>
        <color theme="1"/>
        <rFont val="微软雅黑"/>
        <family val="2"/>
        <charset val="134"/>
      </rPr>
      <t>视频为</t>
    </r>
    <r>
      <rPr>
        <sz val="10"/>
        <color theme="1"/>
        <rFont val="Calibri"/>
        <family val="2"/>
      </rPr>
      <t>Floating Card</t>
    </r>
    <r>
      <rPr>
        <sz val="10"/>
        <color theme="1"/>
        <rFont val="微软雅黑"/>
        <family val="2"/>
        <charset val="134"/>
      </rPr>
      <t>，视频投屏在</t>
    </r>
    <r>
      <rPr>
        <sz val="10"/>
        <color theme="1"/>
        <rFont val="Calibri"/>
        <family val="2"/>
      </rPr>
      <t>Pano</t>
    </r>
    <r>
      <rPr>
        <sz val="10"/>
        <color theme="1"/>
        <rFont val="微软雅黑"/>
        <family val="2"/>
        <charset val="134"/>
      </rPr>
      <t>屏，</t>
    </r>
    <r>
      <rPr>
        <sz val="10"/>
        <color theme="1"/>
        <rFont val="Calibri"/>
        <family val="2"/>
      </rPr>
      <t>VR</t>
    </r>
    <r>
      <rPr>
        <sz val="10"/>
        <color theme="1"/>
        <rFont val="微软雅黑"/>
        <family val="2"/>
        <charset val="134"/>
      </rPr>
      <t>唤醒语音</t>
    </r>
    <r>
      <rPr>
        <sz val="10"/>
        <color theme="1"/>
        <rFont val="Calibri"/>
        <family val="2"/>
      </rPr>
      <t>"</t>
    </r>
    <r>
      <rPr>
        <sz val="10"/>
        <color theme="1"/>
        <rFont val="微软雅黑"/>
        <family val="2"/>
        <charset val="134"/>
      </rPr>
      <t>开启投屏</t>
    </r>
    <r>
      <rPr>
        <sz val="10"/>
        <color theme="1"/>
        <rFont val="Calibri"/>
        <family val="2"/>
      </rPr>
      <t>"</t>
    </r>
    <r>
      <rPr>
        <sz val="10"/>
        <color theme="1"/>
        <rFont val="微软雅黑"/>
        <family val="2"/>
        <charset val="134"/>
      </rPr>
      <t>视频切换到</t>
    </r>
    <r>
      <rPr>
        <sz val="10"/>
        <color theme="1"/>
        <rFont val="Calibri"/>
        <family val="2"/>
      </rPr>
      <t>Controller</t>
    </r>
    <r>
      <rPr>
        <sz val="10"/>
        <color theme="1"/>
        <rFont val="微软雅黑"/>
        <family val="2"/>
        <charset val="134"/>
      </rPr>
      <t>屏，且在</t>
    </r>
    <r>
      <rPr>
        <sz val="10"/>
        <color theme="1"/>
        <rFont val="Calibri"/>
        <family val="2"/>
      </rPr>
      <t>Controller</t>
    </r>
    <r>
      <rPr>
        <sz val="10"/>
        <color theme="1"/>
        <rFont val="微软雅黑"/>
        <family val="2"/>
        <charset val="134"/>
      </rPr>
      <t>屏语音</t>
    </r>
    <r>
      <rPr>
        <sz val="10"/>
        <color theme="1"/>
        <rFont val="Calibri"/>
        <family val="2"/>
      </rPr>
      <t>"</t>
    </r>
    <r>
      <rPr>
        <sz val="10"/>
        <color theme="1"/>
        <rFont val="微软雅黑"/>
        <family val="2"/>
        <charset val="134"/>
      </rPr>
      <t>开启投屏</t>
    </r>
    <r>
      <rPr>
        <sz val="10"/>
        <color theme="1"/>
        <rFont val="Calibri"/>
        <family val="2"/>
      </rPr>
      <t>"</t>
    </r>
    <r>
      <rPr>
        <sz val="10"/>
        <color theme="1"/>
        <rFont val="微软雅黑"/>
        <family val="2"/>
        <charset val="134"/>
      </rPr>
      <t>无效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</si>
  <si>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，导航音量偏低</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</si>
  <si>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，通话音量是</t>
    </r>
    <r>
      <rPr>
        <sz val="10"/>
        <color theme="1"/>
        <rFont val="Calibri"/>
        <family val="2"/>
      </rPr>
      <t>1</t>
    </r>
    <r>
      <rPr>
        <sz val="10"/>
        <color theme="1"/>
        <rFont val="微软雅黑"/>
        <family val="2"/>
        <charset val="134"/>
      </rPr>
      <t>时，声音听不到</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</si>
  <si>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com.baidu.naviauto</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</si>
  <si>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】当前热点开关关闭状态，唤醒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打开热点</t>
    </r>
    <r>
      <rPr>
        <sz val="10"/>
        <color theme="1"/>
        <rFont val="Calibri"/>
        <family val="2"/>
      </rPr>
      <t>"</t>
    </r>
    <r>
      <rPr>
        <sz val="10"/>
        <color theme="1"/>
        <rFont val="微软雅黑"/>
        <family val="2"/>
        <charset val="134"/>
      </rPr>
      <t>车机端打开热点但</t>
    </r>
    <r>
      <rPr>
        <sz val="10"/>
        <color theme="1"/>
        <rFont val="Calibri"/>
        <family val="2"/>
      </rPr>
      <t>TTS</t>
    </r>
    <r>
      <rPr>
        <sz val="10"/>
        <color theme="1"/>
        <rFont val="微软雅黑"/>
        <family val="2"/>
        <charset val="134"/>
      </rPr>
      <t>播报</t>
    </r>
    <r>
      <rPr>
        <sz val="10"/>
        <color theme="1"/>
        <rFont val="Calibri"/>
        <family val="2"/>
      </rPr>
      <t>”</t>
    </r>
    <r>
      <rPr>
        <sz val="10"/>
        <color theme="1"/>
        <rFont val="微软雅黑"/>
        <family val="2"/>
        <charset val="134"/>
      </rPr>
      <t>当前状态不支持，请稍后重试</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</si>
  <si>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com.changba.sd</t>
    </r>
    <r>
      <rPr>
        <sz val="10"/>
        <color theme="1"/>
        <rFont val="微软雅黑"/>
        <family val="2"/>
        <charset val="134"/>
      </rPr>
      <t>出现</t>
    </r>
    <r>
      <rPr>
        <sz val="10"/>
        <color theme="1"/>
        <rFont val="Calibri"/>
        <family val="2"/>
      </rPr>
      <t>crash</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</si>
  <si>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Climate</t>
    </r>
    <r>
      <rPr>
        <sz val="10"/>
        <color theme="1"/>
        <rFont val="微软雅黑"/>
        <family val="2"/>
        <charset val="134"/>
      </rPr>
      <t>】【</t>
    </r>
    <r>
      <rPr>
        <sz val="10"/>
        <color theme="1"/>
        <rFont val="Calibri"/>
        <family val="2"/>
      </rPr>
      <t>5/5</t>
    </r>
    <r>
      <rPr>
        <sz val="10"/>
        <color theme="1"/>
        <rFont val="微软雅黑"/>
        <family val="2"/>
        <charset val="134"/>
      </rPr>
      <t>】空调关闭状态点击风量条增加风量，两个风量条显示现象不同</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</si>
  <si>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】蓝牙电话已连接已有联系人搜索有多个结果</t>
    </r>
    <r>
      <rPr>
        <sz val="10"/>
        <color theme="1"/>
        <rFont val="Calibri"/>
        <family val="2"/>
      </rPr>
      <t>,</t>
    </r>
    <r>
      <rPr>
        <sz val="10"/>
        <color theme="1"/>
        <rFont val="微软雅黑"/>
        <family val="2"/>
        <charset val="134"/>
      </rPr>
      <t>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打电话给</t>
    </r>
    <r>
      <rPr>
        <sz val="10"/>
        <color theme="1"/>
        <rFont val="Calibri"/>
        <family val="2"/>
      </rPr>
      <t>XX</t>
    </r>
    <r>
      <rPr>
        <sz val="10"/>
        <color theme="1"/>
        <rFont val="微软雅黑"/>
        <family val="2"/>
        <charset val="134"/>
      </rPr>
      <t>（名字）</t>
    </r>
    <r>
      <rPr>
        <sz val="10"/>
        <color theme="1"/>
        <rFont val="Calibri"/>
        <family val="2"/>
      </rPr>
      <t>" ,</t>
    </r>
    <r>
      <rPr>
        <sz val="10"/>
        <color theme="1"/>
        <rFont val="微软雅黑"/>
        <family val="2"/>
        <charset val="134"/>
      </rPr>
      <t>选择后有号码，</t>
    </r>
    <r>
      <rPr>
        <sz val="10"/>
        <color theme="1"/>
        <rFont val="Calibri"/>
        <family val="2"/>
      </rPr>
      <t>TTS</t>
    </r>
    <r>
      <rPr>
        <sz val="10"/>
        <color theme="1"/>
        <rFont val="微软雅黑"/>
        <family val="2"/>
        <charset val="134"/>
      </rPr>
      <t>未播报</t>
    </r>
    <r>
      <rPr>
        <sz val="10"/>
        <color theme="1"/>
        <rFont val="Calibri"/>
        <family val="2"/>
      </rPr>
      <t xml:space="preserve">" </t>
    </r>
    <r>
      <rPr>
        <sz val="10"/>
        <color theme="1"/>
        <rFont val="微软雅黑"/>
        <family val="2"/>
        <charset val="134"/>
      </rPr>
      <t>是否确认打给</t>
    </r>
    <r>
      <rPr>
        <sz val="10"/>
        <color theme="1"/>
        <rFont val="Calibri"/>
        <family val="2"/>
      </rPr>
      <t>XX</t>
    </r>
    <r>
      <rPr>
        <sz val="10"/>
        <color theme="1"/>
        <rFont val="微软雅黑"/>
        <family val="2"/>
        <charset val="134"/>
      </rPr>
      <t>，请说确认或取消</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</si>
  <si>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Launcher</t>
    </r>
    <r>
      <rPr>
        <sz val="10"/>
        <color theme="1"/>
        <rFont val="微软雅黑"/>
        <family val="2"/>
        <charset val="134"/>
      </rPr>
      <t>首页随心看卡片下一曲按钮置灰状态仍可以跳转到随心看</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</si>
  <si>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蓝牙音乐播放界面</t>
    </r>
    <r>
      <rPr>
        <sz val="10"/>
        <color theme="1"/>
        <rFont val="Calibri"/>
        <family val="2"/>
      </rPr>
      <t>/</t>
    </r>
    <r>
      <rPr>
        <sz val="10"/>
        <color theme="1"/>
        <rFont val="微软雅黑"/>
        <family val="2"/>
        <charset val="134"/>
      </rPr>
      <t>文件夹界面，唤醒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后退</t>
    </r>
    <r>
      <rPr>
        <sz val="10"/>
        <color theme="1"/>
        <rFont val="Calibri"/>
        <family val="2"/>
      </rPr>
      <t>""</t>
    </r>
    <r>
      <rPr>
        <sz val="10"/>
        <color theme="1"/>
        <rFont val="微软雅黑"/>
        <family val="2"/>
        <charset val="134"/>
      </rPr>
      <t>返回</t>
    </r>
    <r>
      <rPr>
        <sz val="10"/>
        <color theme="1"/>
        <rFont val="Calibri"/>
        <family val="2"/>
      </rPr>
      <t>"</t>
    </r>
    <r>
      <rPr>
        <sz val="10"/>
        <color theme="1"/>
        <rFont val="微软雅黑"/>
        <family val="2"/>
        <charset val="134"/>
      </rPr>
      <t>，车机返回上一页但是没有</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</si>
  <si>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12ch&amp;24ch</t>
    </r>
    <r>
      <rPr>
        <sz val="10"/>
        <color theme="1"/>
        <rFont val="微软雅黑"/>
        <family val="2"/>
        <charset val="134"/>
      </rPr>
      <t>，调节均衡器中的中音，</t>
    </r>
    <r>
      <rPr>
        <sz val="10"/>
        <color theme="1"/>
        <rFont val="Calibri"/>
        <family val="2"/>
      </rPr>
      <t>ACU_Fader_St</t>
    </r>
    <r>
      <rPr>
        <sz val="10"/>
        <color theme="1"/>
        <rFont val="微软雅黑"/>
        <family val="2"/>
        <charset val="134"/>
      </rPr>
      <t>未下发</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</si>
  <si>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1/5</t>
    </r>
    <r>
      <rPr>
        <sz val="10"/>
        <color theme="1"/>
        <rFont val="微软雅黑"/>
        <family val="2"/>
        <charset val="134"/>
      </rPr>
      <t>】车速在</t>
    </r>
    <r>
      <rPr>
        <sz val="10"/>
        <color theme="1"/>
        <rFont val="Calibri"/>
        <family val="2"/>
      </rPr>
      <t>0-10km/h</t>
    </r>
    <r>
      <rPr>
        <sz val="10"/>
        <color theme="1"/>
        <rFont val="微软雅黑"/>
        <family val="2"/>
        <charset val="134"/>
      </rPr>
      <t>之间不停变化，点击投屏按钮，视频直接从</t>
    </r>
    <r>
      <rPr>
        <sz val="10"/>
        <color theme="1"/>
        <rFont val="Calibri"/>
        <family val="2"/>
      </rPr>
      <t>Pano R</t>
    </r>
    <r>
      <rPr>
        <sz val="10"/>
        <color theme="1"/>
        <rFont val="微软雅黑"/>
        <family val="2"/>
        <charset val="134"/>
      </rPr>
      <t>侧切换到</t>
    </r>
    <r>
      <rPr>
        <sz val="10"/>
        <color theme="1"/>
        <rFont val="Calibri"/>
        <family val="2"/>
      </rPr>
      <t>controller</t>
    </r>
    <r>
      <rPr>
        <sz val="10"/>
        <color theme="1"/>
        <rFont val="微软雅黑"/>
        <family val="2"/>
        <charset val="134"/>
      </rPr>
      <t>屏且</t>
    </r>
    <r>
      <rPr>
        <sz val="10"/>
        <color theme="1"/>
        <rFont val="Calibri"/>
        <family val="2"/>
      </rPr>
      <t>toast</t>
    </r>
    <r>
      <rPr>
        <sz val="10"/>
        <color theme="1"/>
        <rFont val="微软雅黑"/>
        <family val="2"/>
        <charset val="134"/>
      </rPr>
      <t>提示显示在</t>
    </r>
    <r>
      <rPr>
        <sz val="10"/>
        <color theme="1"/>
        <rFont val="Calibri"/>
        <family val="2"/>
      </rPr>
      <t>Pano R</t>
    </r>
    <r>
      <rPr>
        <sz val="10"/>
        <color theme="1"/>
        <rFont val="微软雅黑"/>
        <family val="2"/>
        <charset val="134"/>
      </rPr>
      <t>和</t>
    </r>
    <r>
      <rPr>
        <sz val="10"/>
        <color theme="1"/>
        <rFont val="Calibri"/>
        <family val="2"/>
      </rPr>
      <t>Pano L</t>
    </r>
    <r>
      <rPr>
        <sz val="10"/>
        <color theme="1"/>
        <rFont val="微软雅黑"/>
        <family val="2"/>
        <charset val="134"/>
      </rPr>
      <t>之间</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</si>
  <si>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】输入正确的网络名称和任意密码加入一个开放网络，成功加入</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</si>
  <si>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2/5</t>
    </r>
    <r>
      <rPr>
        <sz val="10"/>
        <color theme="1"/>
        <rFont val="微软雅黑"/>
        <family val="2"/>
        <charset val="134"/>
      </rPr>
      <t>】</t>
    </r>
    <r>
      <rPr>
        <sz val="10"/>
        <color theme="1"/>
        <rFont val="Calibri"/>
        <family val="2"/>
      </rPr>
      <t>TT19</t>
    </r>
    <r>
      <rPr>
        <sz val="10"/>
        <color theme="1"/>
        <rFont val="微软雅黑"/>
        <family val="2"/>
        <charset val="134"/>
      </rPr>
      <t>实车中挂</t>
    </r>
    <r>
      <rPr>
        <sz val="10"/>
        <color theme="1"/>
        <rFont val="Calibri"/>
        <family val="2"/>
      </rPr>
      <t>R</t>
    </r>
    <r>
      <rPr>
        <sz val="10"/>
        <color theme="1"/>
        <rFont val="微软雅黑"/>
        <family val="2"/>
        <charset val="134"/>
      </rPr>
      <t>档后方来车触发</t>
    </r>
    <r>
      <rPr>
        <sz val="10"/>
        <color theme="1"/>
        <rFont val="Calibri"/>
        <family val="2"/>
      </rPr>
      <t>CTA</t>
    </r>
    <r>
      <rPr>
        <sz val="10"/>
        <color theme="1"/>
        <rFont val="微软雅黑"/>
        <family val="2"/>
        <charset val="134"/>
      </rPr>
      <t>后，显示</t>
    </r>
    <r>
      <rPr>
        <sz val="10"/>
        <color theme="1"/>
        <rFont val="Calibri"/>
        <family val="2"/>
      </rPr>
      <t>CTA</t>
    </r>
    <r>
      <rPr>
        <sz val="10"/>
        <color theme="1"/>
        <rFont val="微软雅黑"/>
        <family val="2"/>
        <charset val="134"/>
      </rPr>
      <t>动态图标但未切换至后广角视角</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</si>
  <si>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】蓝牙电话已连接已有联系人搜索有多个结果，唤醒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打电话给</t>
    </r>
    <r>
      <rPr>
        <sz val="10"/>
        <color theme="1"/>
        <rFont val="Calibri"/>
        <family val="2"/>
      </rPr>
      <t>XX"</t>
    </r>
    <r>
      <rPr>
        <sz val="10"/>
        <color theme="1"/>
        <rFont val="微软雅黑"/>
        <family val="2"/>
        <charset val="134"/>
      </rPr>
      <t>，选择后无号码，</t>
    </r>
    <r>
      <rPr>
        <sz val="10"/>
        <color theme="1"/>
        <rFont val="Calibri"/>
        <family val="2"/>
      </rPr>
      <t>TTS</t>
    </r>
    <r>
      <rPr>
        <sz val="10"/>
        <color theme="1"/>
        <rFont val="微软雅黑"/>
        <family val="2"/>
        <charset val="134"/>
      </rPr>
      <t>播报有误且能正常拨出空号码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</si>
  <si>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】播放爱车探索中来电，车机端来电铃声只响一声</t>
    </r>
  </si>
  <si>
    <r>
      <rPr>
        <sz val="10"/>
        <color theme="1"/>
        <rFont val="微软雅黑"/>
        <family val="2"/>
        <charset val="134"/>
      </rPr>
      <t>输入法</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</si>
  <si>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】【输入法】【</t>
    </r>
    <r>
      <rPr>
        <sz val="10"/>
        <color theme="1"/>
        <rFont val="Calibri"/>
        <family val="2"/>
      </rPr>
      <t>Once</t>
    </r>
    <r>
      <rPr>
        <sz val="10"/>
        <color theme="1"/>
        <rFont val="微软雅黑"/>
        <family val="2"/>
        <charset val="134"/>
      </rPr>
      <t>】</t>
    </r>
    <r>
      <rPr>
        <sz val="10"/>
        <color theme="1"/>
        <rFont val="Calibri"/>
        <family val="2"/>
      </rPr>
      <t>QQ</t>
    </r>
    <r>
      <rPr>
        <sz val="10"/>
        <color theme="1"/>
        <rFont val="微软雅黑"/>
        <family val="2"/>
        <charset val="134"/>
      </rPr>
      <t>音乐搜索界面调起输入法后，中文状态下输入内容后，点击内容不能跳到搜索框</t>
    </r>
    <r>
      <rPr>
        <sz val="10"/>
        <color theme="1"/>
        <rFont val="Calibri"/>
        <family val="2"/>
      </rPr>
      <t>.</t>
    </r>
  </si>
  <si>
    <t>FPHASEVCDC-19991</t>
    <phoneticPr fontId="10" type="noConversion"/>
  </si>
  <si>
    <t>FPHASEVCDC-20055</t>
    <phoneticPr fontId="10" type="noConversion"/>
  </si>
  <si>
    <t>APIMCIM-23193</t>
    <phoneticPr fontId="10" type="noConversion"/>
  </si>
  <si>
    <r>
      <t>SOC</t>
    </r>
    <r>
      <rPr>
        <sz val="10"/>
        <rFont val="微软雅黑"/>
        <family val="2"/>
        <charset val="134"/>
      </rPr>
      <t>：</t>
    </r>
    <r>
      <rPr>
        <sz val="10"/>
        <rFont val="Calibri"/>
        <family val="2"/>
      </rPr>
      <t>20230902_LA_R12_PRO00
MCU</t>
    </r>
    <r>
      <rPr>
        <sz val="10"/>
        <rFont val="微软雅黑"/>
        <family val="2"/>
        <charset val="134"/>
      </rPr>
      <t>：</t>
    </r>
    <r>
      <rPr>
        <sz val="10"/>
        <rFont val="Calibri"/>
        <family val="2"/>
      </rPr>
      <t>20230902_LA_R12_PRO00</t>
    </r>
    <phoneticPr fontId="10" type="noConversion"/>
  </si>
  <si>
    <t>13 days</t>
    <phoneticPr fontId="9" type="noConversion"/>
  </si>
  <si>
    <t>R12</t>
    <phoneticPr fontId="9" type="noConversion"/>
  </si>
  <si>
    <t>FPHASEVCDC-20910</t>
    <phoneticPr fontId="10" type="noConversion"/>
  </si>
  <si>
    <t>FPHASEVCDC-20911</t>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</si>
  <si>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】云听卡片在</t>
    </r>
    <r>
      <rPr>
        <sz val="10"/>
        <color theme="1"/>
        <rFont val="Calibri"/>
        <family val="2"/>
      </rPr>
      <t>default card</t>
    </r>
    <r>
      <rPr>
        <sz val="10"/>
        <color theme="1"/>
        <rFont val="微软雅黑"/>
        <family val="2"/>
        <charset val="134"/>
      </rPr>
      <t>，语音打开电台，云听卡片丢失</t>
    </r>
    <phoneticPr fontId="10" type="noConversion"/>
  </si>
  <si>
    <t>FPHASEVCDC-20036</t>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</si>
  <si>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】【百度</t>
    </r>
    <r>
      <rPr>
        <sz val="10"/>
        <color theme="1"/>
        <rFont val="Calibri"/>
        <family val="2"/>
      </rPr>
      <t>App</t>
    </r>
    <r>
      <rPr>
        <sz val="10"/>
        <color theme="1"/>
        <rFont val="微软雅黑"/>
        <family val="2"/>
        <charset val="134"/>
      </rPr>
      <t>】【</t>
    </r>
    <r>
      <rPr>
        <sz val="10"/>
        <color theme="1"/>
        <rFont val="Calibri"/>
        <family val="2"/>
      </rPr>
      <t>2/2</t>
    </r>
    <r>
      <rPr>
        <sz val="10"/>
        <color theme="1"/>
        <rFont val="微软雅黑"/>
        <family val="2"/>
        <charset val="134"/>
      </rPr>
      <t>】</t>
    </r>
    <r>
      <rPr>
        <sz val="10"/>
        <color theme="1"/>
        <rFont val="Calibri"/>
        <family val="2"/>
      </rPr>
      <t>debug</t>
    </r>
    <r>
      <rPr>
        <sz val="10"/>
        <color theme="1"/>
        <rFont val="微软雅黑"/>
        <family val="2"/>
        <charset val="134"/>
      </rPr>
      <t>版本台架未导虚拟账号测试包的情况下连接</t>
    </r>
    <r>
      <rPr>
        <sz val="10"/>
        <color theme="1"/>
        <rFont val="Calibri"/>
        <family val="2"/>
      </rPr>
      <t>WIFI</t>
    </r>
    <r>
      <rPr>
        <sz val="10"/>
        <color theme="1"/>
        <rFont val="微软雅黑"/>
        <family val="2"/>
        <charset val="134"/>
      </rPr>
      <t>网络，点击云听</t>
    </r>
    <r>
      <rPr>
        <sz val="10"/>
        <color theme="1"/>
        <rFont val="Calibri"/>
        <family val="2"/>
      </rPr>
      <t>app</t>
    </r>
    <r>
      <rPr>
        <sz val="10"/>
        <color theme="1"/>
        <rFont val="微软雅黑"/>
        <family val="2"/>
        <charset val="134"/>
      </rPr>
      <t>，云听闪退</t>
    </r>
    <phoneticPr fontId="10" type="noConversion"/>
  </si>
  <si>
    <t>FPHASEVCDC-20908</t>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</si>
  <si>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RACM</t>
    </r>
    <r>
      <rPr>
        <sz val="10"/>
        <color theme="1"/>
        <rFont val="微软雅黑"/>
        <family val="2"/>
        <charset val="134"/>
      </rPr>
      <t>】【</t>
    </r>
    <r>
      <rPr>
        <sz val="10"/>
        <color theme="1"/>
        <rFont val="Calibri"/>
        <family val="2"/>
      </rPr>
      <t>5/5</t>
    </r>
    <r>
      <rPr>
        <sz val="10"/>
        <color theme="1"/>
        <rFont val="微软雅黑"/>
        <family val="2"/>
        <charset val="134"/>
      </rPr>
      <t>】点击</t>
    </r>
    <r>
      <rPr>
        <sz val="10"/>
        <color theme="1"/>
        <rFont val="Calibri"/>
        <family val="2"/>
      </rPr>
      <t>RACM</t>
    </r>
    <r>
      <rPr>
        <sz val="10"/>
        <color theme="1"/>
        <rFont val="微软雅黑"/>
        <family val="2"/>
        <charset val="134"/>
      </rPr>
      <t>屏幕上的暂停按键，无效</t>
    </r>
    <phoneticPr fontId="10" type="noConversion"/>
  </si>
  <si>
    <t>Feature List</t>
    <phoneticPr fontId="10" type="noConversion"/>
  </si>
  <si>
    <t>评估影响域，此功能未修改，未安排测试</t>
    <phoneticPr fontId="10" type="noConversion"/>
  </si>
  <si>
    <t>由福特工程师提供调参，YF只做集成</t>
    <phoneticPr fontId="10" type="noConversion"/>
  </si>
  <si>
    <t>Engine Sound Enhancement (ESE)</t>
    <phoneticPr fontId="10" type="noConversion"/>
  </si>
  <si>
    <t>功能确认取消</t>
    <phoneticPr fontId="10" type="noConversion"/>
  </si>
  <si>
    <t>高美琳</t>
    <phoneticPr fontId="10" type="noConversion"/>
  </si>
  <si>
    <t>房帅</t>
    <phoneticPr fontId="10" type="noConversion"/>
  </si>
  <si>
    <t>Lincoln Camera Shortcut key</t>
    <phoneticPr fontId="10" type="noConversion"/>
  </si>
  <si>
    <t>孟祥贺</t>
    <phoneticPr fontId="10" type="noConversion"/>
  </si>
  <si>
    <t>徐平</t>
    <phoneticPr fontId="10" type="noConversion"/>
  </si>
  <si>
    <t>张彬彬</t>
    <phoneticPr fontId="10" type="noConversion"/>
  </si>
  <si>
    <t>孟祥贺</t>
    <phoneticPr fontId="10" type="noConversion"/>
  </si>
  <si>
    <t>Test bench1~11</t>
    <phoneticPr fontId="9" type="noConversion"/>
  </si>
  <si>
    <r>
      <rPr>
        <sz val="10"/>
        <rFont val="微软雅黑"/>
        <family val="2"/>
        <charset val="134"/>
      </rPr>
      <t>软件已联调完成，预计上线</t>
    </r>
    <r>
      <rPr>
        <sz val="10"/>
        <rFont val="Calibri"/>
        <family val="2"/>
      </rPr>
      <t>TBD</t>
    </r>
    <phoneticPr fontId="10" type="noConversion"/>
  </si>
  <si>
    <t>FPHASEVCDC-20887</t>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</si>
  <si>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】【性能】【</t>
    </r>
    <r>
      <rPr>
        <sz val="10"/>
        <color theme="1"/>
        <rFont val="Calibri"/>
        <family val="2"/>
      </rPr>
      <t>5/5</t>
    </r>
    <r>
      <rPr>
        <sz val="10"/>
        <color theme="1"/>
        <rFont val="微软雅黑"/>
        <family val="2"/>
        <charset val="134"/>
      </rPr>
      <t>】蓝牙通讯录加载过慢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</si>
  <si>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】手机热点输入密码界面进入</t>
    </r>
    <r>
      <rPr>
        <sz val="10"/>
        <color theme="1"/>
        <rFont val="Calibri"/>
        <family val="2"/>
      </rPr>
      <t>Standby</t>
    </r>
    <r>
      <rPr>
        <sz val="10"/>
        <color theme="1"/>
        <rFont val="微软雅黑"/>
        <family val="2"/>
        <charset val="134"/>
      </rPr>
      <t>再</t>
    </r>
    <r>
      <rPr>
        <sz val="10"/>
        <color theme="1"/>
        <rFont val="Calibri"/>
        <family val="2"/>
      </rPr>
      <t>run</t>
    </r>
    <r>
      <rPr>
        <sz val="10"/>
        <color theme="1"/>
        <rFont val="微软雅黑"/>
        <family val="2"/>
        <charset val="134"/>
      </rPr>
      <t>，回到了媒体投射界面，但媒体投射没关闭，手动点击关闭后无法打开，切换到其他界面再切换恢复</t>
    </r>
    <phoneticPr fontId="10" type="noConversion"/>
  </si>
  <si>
    <t>APIMCIM-27612</t>
    <phoneticPr fontId="10" type="noConversion"/>
  </si>
  <si>
    <t>APIMCIM-29775</t>
    <phoneticPr fontId="10" type="noConversion"/>
  </si>
  <si>
    <t>APIMCIM-29776</t>
    <phoneticPr fontId="10" type="noConversion"/>
  </si>
  <si>
    <t>APIMCIM-29778</t>
    <phoneticPr fontId="10" type="noConversion"/>
  </si>
  <si>
    <r>
      <rPr>
        <sz val="10"/>
        <color theme="1"/>
        <rFont val="微软雅黑"/>
        <family val="2"/>
        <charset val="134"/>
      </rPr>
      <t>【</t>
    </r>
    <r>
      <rPr>
        <sz val="10"/>
        <color theme="1"/>
        <rFont val="Calibri"/>
        <family val="2"/>
        <charset val="134"/>
      </rPr>
      <t>Phase V</t>
    </r>
    <r>
      <rPr>
        <sz val="10"/>
        <color theme="1"/>
        <rFont val="微软雅黑"/>
        <family val="2"/>
        <charset val="134"/>
      </rPr>
      <t>】【</t>
    </r>
    <r>
      <rPr>
        <sz val="10"/>
        <color theme="1"/>
        <rFont val="Calibri"/>
        <family val="2"/>
        <charset val="134"/>
      </rPr>
      <t>CDX707</t>
    </r>
    <r>
      <rPr>
        <sz val="10"/>
        <color theme="1"/>
        <rFont val="微软雅黑"/>
        <family val="2"/>
        <charset val="134"/>
      </rPr>
      <t>】【</t>
    </r>
    <r>
      <rPr>
        <sz val="10"/>
        <color theme="1"/>
        <rFont val="Calibri"/>
        <family val="2"/>
        <charset val="134"/>
      </rPr>
      <t>B</t>
    </r>
    <r>
      <rPr>
        <sz val="10"/>
        <color theme="1"/>
        <rFont val="微软雅黑"/>
        <family val="2"/>
        <charset val="134"/>
      </rPr>
      <t>】【工程模式】【</t>
    </r>
    <r>
      <rPr>
        <sz val="10"/>
        <color theme="1"/>
        <rFont val="Calibri"/>
        <family val="2"/>
        <charset val="134"/>
      </rPr>
      <t>5/5</t>
    </r>
    <r>
      <rPr>
        <sz val="10"/>
        <color theme="1"/>
        <rFont val="微软雅黑"/>
        <family val="2"/>
        <charset val="134"/>
      </rPr>
      <t>】</t>
    </r>
    <r>
      <rPr>
        <sz val="10"/>
        <color theme="1"/>
        <rFont val="Calibri"/>
        <family val="2"/>
        <charset val="134"/>
      </rPr>
      <t>24ch,Speaker walk-around test</t>
    </r>
    <r>
      <rPr>
        <sz val="10"/>
        <color theme="1"/>
        <rFont val="微软雅黑"/>
        <family val="2"/>
        <charset val="134"/>
      </rPr>
      <t>测试结束会自动一致循环测试，不会主动停止</t>
    </r>
    <phoneticPr fontId="10" type="noConversion"/>
  </si>
  <si>
    <t>FPHASEVCDC-20916</t>
    <phoneticPr fontId="10" type="noConversion"/>
  </si>
  <si>
    <t>APIMCIM-29788</t>
    <phoneticPr fontId="10" type="noConversion"/>
  </si>
  <si>
    <r>
      <t>1、R12做Full(SOC：20230822_LA_R12_PRO00/MCU：20230823_LA_R12_PRO00)+Smoke(SOC:20230902_LA_R12_PRO00/MCU:20230902_LA_R12_PRO00)测试。</t>
    </r>
    <r>
      <rPr>
        <sz val="10"/>
        <color theme="1"/>
        <rFont val="微软雅黑"/>
        <family val="2"/>
        <charset val="134"/>
      </rPr>
      <t>本轮执行手工测试用例 48990条，其中pass 48928条，fail 62 条。
2、YFVE负责的模块IVI，新增61个问题，A类问题5个，B类问题56个，C类问题0个
3、发现问题模块集中在：DLNA，BT Phone等
4、本轮共验证227个问题，其中219个PASS，8个Fail</t>
    </r>
    <r>
      <rPr>
        <sz val="10"/>
        <rFont val="微软雅黑"/>
        <family val="2"/>
        <charset val="134"/>
      </rPr>
      <t xml:space="preserve">
本轮测试fail
5、严重问题概述：
Ⅰ、A类问题主要为：
APIMCIM-29775：【Phase V】【CDX707】【A】【HMI】【5/5】云听卡片在default card，语音打开电台，云听卡片丢失
APIMCIM-29776：【Phase V】【CDX707】【A】【百度App】【2/2】debug版本台架未导虚拟账号测试包的情况下连接WIFI网络，点击云听app，云听闪退
APIMCIM-29262：【Phase V】【CDX707】【A】【Audio】【Once】24CH，休眠唤醒后，部分喇叭无声.
Bug详情参考sheet“ IVI Buglist”</t>
    </r>
    <phoneticPr fontId="10" type="noConversion"/>
  </si>
  <si>
    <t>功能取消</t>
    <phoneticPr fontId="10" type="noConversion"/>
  </si>
  <si>
    <t>24ch DSP版本：2.13</t>
    <phoneticPr fontId="10" type="noConversion"/>
  </si>
  <si>
    <t>开发完成自测，R05提交客户验证</t>
    <phoneticPr fontId="10" type="noConversion"/>
  </si>
  <si>
    <t>委外测试，报告已发给福特确认</t>
    <phoneticPr fontId="10" type="noConversion"/>
  </si>
  <si>
    <t>Fail的主要原因:
Monkey长时间压测，产生多个anr&amp;crash.</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</si>
</sst>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32">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1"/>
      <color theme="1"/>
      <name val="宋体"/>
      <family val="3"/>
      <charset val="134"/>
      <scheme val="minor"/>
    </font>
    <font>
      <sz val="11"/>
      <color theme="1"/>
      <name val="宋体"/>
      <family val="3"/>
      <charset val="134"/>
    </font>
    <font>
      <sz val="9"/>
      <color theme="1"/>
      <name val="微软雅黑"/>
      <family val="2"/>
      <charset val="134"/>
    </font>
    <font>
      <b/>
      <sz val="9"/>
      <color theme="1"/>
      <name val="Calibri"/>
      <family val="2"/>
    </font>
    <font>
      <b/>
      <sz val="9"/>
      <color theme="1"/>
      <name val="微软雅黑"/>
      <family val="2"/>
      <charset val="134"/>
    </font>
    <font>
      <sz val="8"/>
      <color theme="1"/>
      <name val="宋体"/>
      <family val="3"/>
      <charset val="134"/>
    </font>
    <font>
      <sz val="11"/>
      <color theme="1"/>
      <name val="Calibri"/>
      <family val="2"/>
      <charset val="134"/>
    </font>
    <font>
      <sz val="11"/>
      <color theme="1"/>
      <name val="宋体"/>
      <family val="2"/>
      <charset val="134"/>
    </font>
    <font>
      <sz val="11"/>
      <color theme="1"/>
      <name val="Cambria Math"/>
      <family val="2"/>
    </font>
    <font>
      <sz val="10"/>
      <color theme="1"/>
      <name val="Calibri"/>
      <family val="2"/>
      <charset val="134"/>
    </font>
    <font>
      <sz val="10"/>
      <name val="宋体"/>
      <family val="2"/>
      <charset val="134"/>
    </font>
    <font>
      <sz val="10"/>
      <name val="Calibri"/>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4" tint="0.39997558519241921"/>
        <bgColor indexed="64"/>
      </patternFill>
    </fill>
  </fills>
  <borders count="11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medium">
        <color indexed="64"/>
      </right>
      <top style="thin">
        <color auto="1"/>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auto="1"/>
      </top>
      <bottom/>
      <diagonal/>
    </border>
  </borders>
  <cellStyleXfs count="493">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xf numFmtId="0" fontId="23" fillId="0" borderId="52">
      <alignment horizontal="left" vertical="center"/>
    </xf>
    <xf numFmtId="10" fontId="21" fillId="49" borderId="45" applyNumberFormat="0" applyBorder="0" applyAlignment="0" applyProtection="0"/>
    <xf numFmtId="0" fontId="11" fillId="56" borderId="86" applyNumberFormat="0" applyAlignment="0" applyProtection="0"/>
    <xf numFmtId="0" fontId="31" fillId="12" borderId="87" applyNumberFormat="0" applyAlignment="0" applyProtection="0"/>
    <xf numFmtId="0" fontId="32" fillId="57" borderId="88" applyNumberFormat="0" applyAlignment="0" applyProtection="0"/>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8" fillId="68" borderId="86" applyNumberFormat="0" applyFont="0" applyAlignment="0" applyProtection="0">
      <alignment vertical="center"/>
    </xf>
    <xf numFmtId="0" fontId="14" fillId="49" borderId="86" applyNumberFormat="0" applyFont="0" applyAlignment="0" applyProtection="0">
      <alignment vertical="center"/>
    </xf>
    <xf numFmtId="0" fontId="14" fillId="49" borderId="86" applyNumberFormat="0" applyFont="0" applyAlignment="0" applyProtection="0">
      <alignment vertical="center"/>
    </xf>
    <xf numFmtId="0" fontId="51" fillId="57" borderId="87" applyNumberFormat="0" applyAlignment="0" applyProtection="0"/>
    <xf numFmtId="0" fontId="55" fillId="69" borderId="87" applyNumberFormat="0" applyAlignment="0" applyProtection="0">
      <alignment vertical="center"/>
    </xf>
    <xf numFmtId="0" fontId="55" fillId="5" borderId="87" applyNumberFormat="0" applyAlignment="0" applyProtection="0">
      <alignment vertical="center"/>
    </xf>
    <xf numFmtId="0" fontId="55" fillId="5" borderId="87" applyNumberFormat="0" applyAlignment="0" applyProtection="0">
      <alignment vertical="center"/>
    </xf>
    <xf numFmtId="0" fontId="57" fillId="23" borderId="87" applyNumberFormat="0" applyAlignment="0" applyProtection="0">
      <alignment vertical="center"/>
    </xf>
    <xf numFmtId="0" fontId="57" fillId="24" borderId="87" applyNumberFormat="0" applyAlignment="0" applyProtection="0">
      <alignment vertical="center"/>
    </xf>
    <xf numFmtId="0" fontId="57" fillId="24" borderId="87" applyNumberFormat="0" applyAlignment="0" applyProtection="0">
      <alignment vertical="center"/>
    </xf>
    <xf numFmtId="0" fontId="58" fillId="69" borderId="88" applyNumberFormat="0" applyAlignment="0" applyProtection="0">
      <alignment vertical="center"/>
    </xf>
    <xf numFmtId="0" fontId="58" fillId="5" borderId="88" applyNumberFormat="0" applyAlignment="0" applyProtection="0">
      <alignment vertical="center"/>
    </xf>
    <xf numFmtId="0" fontId="58" fillId="5" borderId="88" applyNumberFormat="0" applyAlignment="0" applyProtection="0">
      <alignment vertical="center"/>
    </xf>
    <xf numFmtId="0" fontId="61" fillId="0" borderId="89" applyNumberFormat="0" applyFill="0" applyAlignment="0" applyProtection="0"/>
    <xf numFmtId="0" fontId="61" fillId="0" borderId="94" applyNumberFormat="0" applyFill="0" applyAlignment="0" applyProtection="0"/>
    <xf numFmtId="0" fontId="58" fillId="5" borderId="93" applyNumberFormat="0" applyAlignment="0" applyProtection="0">
      <alignment vertical="center"/>
    </xf>
    <xf numFmtId="0" fontId="58" fillId="5" borderId="93" applyNumberFormat="0" applyAlignment="0" applyProtection="0">
      <alignment vertical="center"/>
    </xf>
    <xf numFmtId="0" fontId="58" fillId="69" borderId="93" applyNumberFormat="0" applyAlignment="0" applyProtection="0">
      <alignment vertical="center"/>
    </xf>
    <xf numFmtId="0" fontId="57" fillId="24" borderId="92" applyNumberFormat="0" applyAlignment="0" applyProtection="0">
      <alignment vertical="center"/>
    </xf>
    <xf numFmtId="0" fontId="57" fillId="24" borderId="92" applyNumberFormat="0" applyAlignment="0" applyProtection="0">
      <alignment vertical="center"/>
    </xf>
    <xf numFmtId="0" fontId="57" fillId="23" borderId="92" applyNumberFormat="0" applyAlignment="0" applyProtection="0">
      <alignment vertical="center"/>
    </xf>
    <xf numFmtId="0" fontId="55" fillId="5" borderId="92" applyNumberFormat="0" applyAlignment="0" applyProtection="0">
      <alignment vertical="center"/>
    </xf>
    <xf numFmtId="0" fontId="55" fillId="5" borderId="92" applyNumberFormat="0" applyAlignment="0" applyProtection="0">
      <alignment vertical="center"/>
    </xf>
    <xf numFmtId="0" fontId="55" fillId="69" borderId="92" applyNumberFormat="0" applyAlignment="0" applyProtection="0">
      <alignment vertical="center"/>
    </xf>
    <xf numFmtId="0" fontId="51" fillId="57" borderId="92" applyNumberFormat="0" applyAlignment="0" applyProtection="0"/>
    <xf numFmtId="0" fontId="14" fillId="49" borderId="91" applyNumberFormat="0" applyFont="0" applyAlignment="0" applyProtection="0">
      <alignment vertical="center"/>
    </xf>
    <xf numFmtId="0" fontId="14" fillId="49" borderId="91" applyNumberFormat="0" applyFont="0" applyAlignment="0" applyProtection="0">
      <alignment vertical="center"/>
    </xf>
    <xf numFmtId="0" fontId="8" fillId="68" borderId="91" applyNumberFormat="0" applyFont="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11" fillId="56" borderId="91" applyNumberFormat="0" applyAlignment="0" applyProtection="0"/>
    <xf numFmtId="0" fontId="32" fillId="57" borderId="93" applyNumberFormat="0" applyAlignment="0" applyProtection="0"/>
    <xf numFmtId="0" fontId="31" fillId="12" borderId="92" applyNumberFormat="0" applyAlignment="0" applyProtection="0"/>
    <xf numFmtId="0" fontId="23" fillId="0" borderId="99">
      <alignment horizontal="left" vertical="center"/>
    </xf>
    <xf numFmtId="10" fontId="21" fillId="49" borderId="95" applyNumberFormat="0" applyBorder="0" applyAlignment="0" applyProtection="0"/>
    <xf numFmtId="0" fontId="23" fillId="0" borderId="99">
      <alignment horizontal="left" vertical="center"/>
    </xf>
    <xf numFmtId="10" fontId="21" fillId="49" borderId="95" applyNumberFormat="0" applyBorder="0" applyAlignment="0" applyProtection="0"/>
    <xf numFmtId="0" fontId="11" fillId="56" borderId="101" applyNumberFormat="0" applyAlignment="0" applyProtection="0"/>
    <xf numFmtId="0" fontId="31" fillId="12" borderId="102" applyNumberFormat="0" applyAlignment="0" applyProtection="0"/>
    <xf numFmtId="0" fontId="32" fillId="57" borderId="103" applyNumberFormat="0" applyAlignment="0" applyProtection="0"/>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8" fillId="68" borderId="101" applyNumberFormat="0" applyFont="0" applyAlignment="0" applyProtection="0">
      <alignment vertical="center"/>
    </xf>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51" fillId="57" borderId="102" applyNumberFormat="0" applyAlignment="0" applyProtection="0"/>
    <xf numFmtId="0" fontId="55" fillId="69"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7" fillId="23" borderId="102"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8" fillId="69" borderId="103" applyNumberFormat="0" applyAlignment="0" applyProtection="0">
      <alignment vertical="center"/>
    </xf>
    <xf numFmtId="0" fontId="58" fillId="5" borderId="103" applyNumberFormat="0" applyAlignment="0" applyProtection="0">
      <alignment vertical="center"/>
    </xf>
    <xf numFmtId="0" fontId="58" fillId="5" borderId="103" applyNumberFormat="0" applyAlignment="0" applyProtection="0">
      <alignment vertical="center"/>
    </xf>
    <xf numFmtId="0" fontId="61" fillId="0" borderId="104" applyNumberFormat="0" applyFill="0" applyAlignment="0" applyProtection="0"/>
    <xf numFmtId="0" fontId="61" fillId="0" borderId="104" applyNumberFormat="0" applyFill="0" applyAlignment="0" applyProtection="0"/>
    <xf numFmtId="0" fontId="58" fillId="5" borderId="103" applyNumberFormat="0" applyAlignment="0" applyProtection="0">
      <alignment vertical="center"/>
    </xf>
    <xf numFmtId="0" fontId="58" fillId="5" borderId="103" applyNumberFormat="0" applyAlignment="0" applyProtection="0">
      <alignment vertical="center"/>
    </xf>
    <xf numFmtId="0" fontId="58" fillId="69" borderId="103"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7" fillId="23"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5" fillId="69" borderId="102" applyNumberFormat="0" applyAlignment="0" applyProtection="0">
      <alignment vertical="center"/>
    </xf>
    <xf numFmtId="0" fontId="51" fillId="57" borderId="102" applyNumberFormat="0" applyAlignment="0" applyProtection="0"/>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8" fillId="68" borderId="101" applyNumberFormat="0" applyFont="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11" fillId="56" borderId="101" applyNumberFormat="0" applyAlignment="0" applyProtection="0"/>
    <xf numFmtId="0" fontId="32" fillId="57" borderId="103" applyNumberFormat="0" applyAlignment="0" applyProtection="0"/>
    <xf numFmtId="0" fontId="31" fillId="12" borderId="102" applyNumberFormat="0" applyAlignment="0" applyProtection="0"/>
  </cellStyleXfs>
  <cellXfs count="798">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7" borderId="45" xfId="0" applyFont="1" applyFill="1" applyBorder="1" applyAlignment="1">
      <alignment horizontal="center" vertical="center" wrapText="1"/>
    </xf>
    <xf numFmtId="14" fontId="76" fillId="87"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7" borderId="45" xfId="0" applyFont="1" applyFill="1" applyBorder="1" applyAlignment="1">
      <alignment horizontal="center" vertical="center"/>
    </xf>
    <xf numFmtId="14" fontId="76" fillId="87"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6" borderId="45" xfId="0" applyFont="1" applyFill="1" applyBorder="1" applyAlignment="1">
      <alignment vertical="center"/>
    </xf>
    <xf numFmtId="0" fontId="68" fillId="6" borderId="45" xfId="0" applyFont="1" applyFill="1" applyBorder="1" applyAlignment="1">
      <alignment vertical="center"/>
    </xf>
    <xf numFmtId="0" fontId="68" fillId="6" borderId="45" xfId="0" applyFont="1" applyFill="1" applyBorder="1" applyAlignment="1">
      <alignment horizontal="center" vertical="center"/>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70" xfId="378" applyFont="1" applyFill="1" applyBorder="1" applyAlignment="1">
      <alignment horizontal="center" vertical="center"/>
    </xf>
    <xf numFmtId="0" fontId="68" fillId="3" borderId="1" xfId="378" applyFont="1" applyFill="1" applyBorder="1" applyAlignment="1">
      <alignment horizontal="center" vertical="center"/>
    </xf>
    <xf numFmtId="0" fontId="104" fillId="91"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0"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7" fillId="92" borderId="45" xfId="0" applyFont="1" applyFill="1" applyBorder="1" applyAlignment="1">
      <alignment horizontal="left" vertical="center" wrapText="1" readingOrder="1"/>
    </xf>
    <xf numFmtId="0" fontId="107" fillId="92"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0" borderId="45"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0" borderId="40" xfId="0" applyFont="1" applyFill="1" applyBorder="1" applyAlignment="1">
      <alignment horizontal="center" vertical="center" wrapText="1" readingOrder="1"/>
    </xf>
    <xf numFmtId="0" fontId="106" fillId="92" borderId="45" xfId="0" applyFont="1" applyFill="1" applyBorder="1" applyAlignment="1">
      <alignment horizontal="left" wrapText="1" readingOrder="1"/>
    </xf>
    <xf numFmtId="0" fontId="106" fillId="92" borderId="43" xfId="0" applyFont="1" applyFill="1" applyBorder="1" applyAlignment="1">
      <alignment horizontal="left" wrapText="1" readingOrder="1"/>
    </xf>
    <xf numFmtId="0" fontId="104" fillId="92" borderId="64"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0" borderId="65" xfId="0" applyFont="1" applyFill="1" applyBorder="1" applyAlignment="1">
      <alignment horizontal="center" vertical="center" wrapText="1" readingOrder="1"/>
    </xf>
    <xf numFmtId="0" fontId="104" fillId="92" borderId="66" xfId="0" applyFont="1" applyFill="1" applyBorder="1" applyAlignment="1">
      <alignment horizontal="center" vertical="center" wrapText="1" readingOrder="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4" fontId="65" fillId="4" borderId="45" xfId="405" applyFont="1" applyFill="1" applyBorder="1" applyAlignment="1">
      <alignment vertical="center"/>
    </xf>
    <xf numFmtId="0" fontId="64" fillId="0" borderId="45" xfId="0" applyFont="1" applyBorder="1"/>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89"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8" borderId="45" xfId="0" applyFont="1" applyFill="1" applyBorder="1" applyAlignment="1">
      <alignment horizontal="center" vertical="center"/>
    </xf>
    <xf numFmtId="0" fontId="64" fillId="88"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8" borderId="40" xfId="0" applyFont="1" applyFill="1" applyBorder="1" applyAlignment="1">
      <alignment horizontal="center" vertical="center"/>
    </xf>
    <xf numFmtId="0" fontId="65" fillId="0" borderId="45" xfId="0" applyFont="1" applyFill="1" applyBorder="1" applyAlignment="1">
      <alignment horizontal="center" vertical="center"/>
    </xf>
    <xf numFmtId="0" fontId="120" fillId="0" borderId="49" xfId="0" applyFont="1" applyBorder="1" applyAlignment="1">
      <alignment horizontal="center" vertical="center"/>
    </xf>
    <xf numFmtId="0" fontId="75" fillId="0" borderId="49" xfId="406" applyBorder="1" applyAlignment="1">
      <alignment horizontal="left" vertical="top"/>
    </xf>
    <xf numFmtId="0" fontId="0" fillId="0" borderId="49" xfId="0" applyBorder="1" applyAlignment="1">
      <alignment vertical="center"/>
    </xf>
    <xf numFmtId="0" fontId="0" fillId="0" borderId="49" xfId="0" applyBorder="1" applyAlignment="1">
      <alignment vertical="top"/>
    </xf>
    <xf numFmtId="0" fontId="0" fillId="0" borderId="49" xfId="0" applyBorder="1" applyAlignment="1">
      <alignment horizontal="left" vertical="top"/>
    </xf>
    <xf numFmtId="0" fontId="66" fillId="88" borderId="45" xfId="0" applyFont="1" applyFill="1" applyBorder="1" applyAlignment="1">
      <alignment horizontal="center" vertical="center"/>
    </xf>
    <xf numFmtId="0" fontId="66" fillId="88" borderId="45" xfId="0" applyNumberFormat="1" applyFont="1" applyFill="1" applyBorder="1" applyAlignment="1">
      <alignment horizontal="center" vertical="center"/>
    </xf>
    <xf numFmtId="0" fontId="66" fillId="88" borderId="45" xfId="0" applyFont="1" applyFill="1" applyBorder="1" applyAlignment="1">
      <alignment horizontal="center" vertical="center" wrapText="1"/>
    </xf>
    <xf numFmtId="14" fontId="66" fillId="88" borderId="45" xfId="0" applyNumberFormat="1" applyFont="1" applyFill="1" applyBorder="1" applyAlignment="1">
      <alignment horizontal="center" vertical="center"/>
    </xf>
    <xf numFmtId="0" fontId="66" fillId="0" borderId="45" xfId="0" applyNumberFormat="1" applyFont="1" applyBorder="1" applyAlignment="1">
      <alignment horizontal="center" vertical="center"/>
    </xf>
    <xf numFmtId="0" fontId="66" fillId="0" borderId="45" xfId="0" applyFont="1" applyBorder="1" applyAlignment="1">
      <alignment vertical="center" wrapText="1"/>
    </xf>
    <xf numFmtId="14" fontId="66" fillId="0" borderId="45" xfId="0" applyNumberFormat="1" applyFont="1" applyBorder="1" applyAlignment="1">
      <alignment vertical="center"/>
    </xf>
    <xf numFmtId="0" fontId="95" fillId="0" borderId="43" xfId="0" applyFont="1" applyFill="1" applyBorder="1" applyAlignment="1">
      <alignment horizontal="left" vertical="top" wrapText="1"/>
    </xf>
    <xf numFmtId="0" fontId="95" fillId="3" borderId="43" xfId="0" applyFont="1" applyFill="1" applyBorder="1" applyAlignment="1">
      <alignment horizontal="left" vertical="top" wrapText="1"/>
    </xf>
    <xf numFmtId="0" fontId="94" fillId="3" borderId="83" xfId="0" applyFont="1" applyFill="1" applyBorder="1" applyAlignment="1">
      <alignment vertical="top"/>
    </xf>
    <xf numFmtId="0" fontId="95" fillId="0" borderId="46" xfId="0" applyFont="1" applyFill="1" applyBorder="1" applyAlignment="1">
      <alignment horizontal="left" vertical="top" wrapText="1"/>
    </xf>
    <xf numFmtId="0" fontId="123" fillId="0" borderId="45" xfId="0" applyFont="1" applyBorder="1" applyAlignment="1">
      <alignment horizontal="center" vertical="center"/>
    </xf>
    <xf numFmtId="0" fontId="109" fillId="0" borderId="0" xfId="0" applyFont="1" applyAlignment="1"/>
    <xf numFmtId="0" fontId="109" fillId="0" borderId="45" xfId="0" applyFont="1" applyBorder="1"/>
    <xf numFmtId="0" fontId="109" fillId="0" borderId="45" xfId="0" applyFont="1" applyBorder="1" applyAlignment="1">
      <alignment vertical="center"/>
    </xf>
    <xf numFmtId="0" fontId="109" fillId="0" borderId="45" xfId="0" applyFont="1" applyBorder="1" applyAlignment="1">
      <alignment horizontal="left" vertical="top"/>
    </xf>
    <xf numFmtId="0" fontId="109" fillId="0" borderId="45" xfId="0" applyFont="1" applyBorder="1" applyAlignment="1">
      <alignment vertical="top"/>
    </xf>
    <xf numFmtId="0" fontId="109" fillId="0" borderId="45" xfId="0" applyFont="1" applyBorder="1" applyAlignment="1"/>
    <xf numFmtId="0" fontId="109" fillId="0" borderId="45" xfId="0" applyFont="1" applyFill="1" applyBorder="1" applyAlignment="1"/>
    <xf numFmtId="0" fontId="94" fillId="4" borderId="67" xfId="0" applyFont="1" applyFill="1" applyBorder="1" applyAlignment="1">
      <alignment horizontal="center" vertical="center"/>
    </xf>
    <xf numFmtId="0" fontId="94" fillId="0" borderId="68" xfId="0" applyFont="1" applyFill="1" applyBorder="1" applyAlignment="1">
      <alignment horizontal="center" vertical="center"/>
    </xf>
    <xf numFmtId="0" fontId="95" fillId="0" borderId="68"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4" borderId="69" xfId="0" applyFont="1" applyFill="1" applyBorder="1" applyAlignment="1">
      <alignment horizontal="center" vertical="center"/>
    </xf>
    <xf numFmtId="0" fontId="95" fillId="0" borderId="70" xfId="0"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185" fontId="95" fillId="3" borderId="45" xfId="372" applyNumberFormat="1" applyFont="1" applyFill="1" applyBorder="1" applyAlignment="1">
      <alignment horizontal="center" vertical="center"/>
    </xf>
    <xf numFmtId="0" fontId="125" fillId="0" borderId="45" xfId="0" applyFont="1" applyFill="1" applyBorder="1" applyAlignment="1">
      <alignment horizontal="center" vertical="center"/>
    </xf>
    <xf numFmtId="10" fontId="92" fillId="0" borderId="45" xfId="1" applyNumberFormat="1" applyFont="1" applyFill="1" applyBorder="1" applyAlignment="1">
      <alignment horizontal="center" vertical="center" wrapText="1"/>
    </xf>
    <xf numFmtId="0" fontId="66" fillId="0" borderId="0" xfId="0" applyFont="1" applyAlignment="1">
      <alignment horizontal="center" vertical="center"/>
    </xf>
    <xf numFmtId="0" fontId="66" fillId="0" borderId="0" xfId="0" applyFont="1" applyAlignment="1">
      <alignment vertical="center" wrapText="1"/>
    </xf>
    <xf numFmtId="14" fontId="66" fillId="0" borderId="0" xfId="0" applyNumberFormat="1" applyFont="1" applyAlignment="1">
      <alignment vertical="center"/>
    </xf>
    <xf numFmtId="0" fontId="0" fillId="0" borderId="0" xfId="0" applyAlignment="1">
      <alignment horizontal="left"/>
    </xf>
    <xf numFmtId="0" fontId="66" fillId="0" borderId="49" xfId="0" applyFont="1" applyBorder="1" applyAlignment="1">
      <alignment horizontal="left" vertical="top" wrapText="1"/>
    </xf>
    <xf numFmtId="0" fontId="66" fillId="0" borderId="49" xfId="0" applyFont="1" applyBorder="1" applyAlignment="1">
      <alignment vertical="top" wrapText="1"/>
    </xf>
    <xf numFmtId="0" fontId="66" fillId="0" borderId="49" xfId="0" applyFont="1" applyBorder="1" applyAlignment="1">
      <alignment vertical="center" wrapText="1"/>
    </xf>
    <xf numFmtId="0" fontId="69" fillId="88" borderId="49" xfId="0" applyFont="1" applyFill="1" applyBorder="1" applyAlignment="1">
      <alignment horizontal="center" vertical="center" wrapText="1"/>
    </xf>
    <xf numFmtId="0" fontId="66" fillId="0" borderId="49" xfId="0" applyFont="1" applyBorder="1" applyAlignment="1">
      <alignment horizontal="center" vertical="top" wrapText="1"/>
    </xf>
    <xf numFmtId="0" fontId="0" fillId="0" borderId="0" xfId="0" applyAlignment="1">
      <alignment horizontal="center"/>
    </xf>
    <xf numFmtId="0" fontId="66" fillId="0" borderId="49" xfId="0" applyFont="1" applyBorder="1" applyAlignment="1">
      <alignment horizontal="center" vertical="center" wrapText="1"/>
    </xf>
    <xf numFmtId="0" fontId="0" fillId="0" borderId="0" xfId="0" applyAlignment="1">
      <alignment horizontal="center" vertical="center"/>
    </xf>
    <xf numFmtId="0" fontId="126" fillId="0" borderId="49" xfId="0" applyFont="1" applyBorder="1" applyAlignment="1">
      <alignment vertical="center" wrapText="1"/>
    </xf>
    <xf numFmtId="0" fontId="126" fillId="0" borderId="49" xfId="0" applyFont="1" applyBorder="1" applyAlignment="1">
      <alignment horizontal="left" vertical="center" wrapText="1"/>
    </xf>
    <xf numFmtId="0" fontId="66" fillId="0" borderId="49" xfId="0" applyFont="1" applyBorder="1" applyAlignment="1">
      <alignment horizontal="left" vertical="center" wrapText="1"/>
    </xf>
    <xf numFmtId="0" fontId="126" fillId="0" borderId="45" xfId="0" applyFont="1" applyBorder="1" applyAlignment="1">
      <alignment vertical="center"/>
    </xf>
    <xf numFmtId="0" fontId="104" fillId="92" borderId="45" xfId="0" applyFont="1" applyFill="1" applyBorder="1" applyAlignment="1">
      <alignment horizontal="center" vertical="center" wrapText="1" readingOrder="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5" fillId="3" borderId="45" xfId="0" applyFont="1" applyFill="1" applyBorder="1" applyAlignment="1">
      <alignment horizontal="center" vertical="center"/>
    </xf>
    <xf numFmtId="0" fontId="68" fillId="2" borderId="68" xfId="1" applyFont="1" applyFill="1" applyBorder="1" applyAlignment="1">
      <alignment horizontal="center" vertical="center" wrapText="1"/>
    </xf>
    <xf numFmtId="185" fontId="65" fillId="3" borderId="95" xfId="372" applyNumberFormat="1" applyFont="1" applyFill="1" applyBorder="1" applyAlignment="1">
      <alignment horizontal="center" vertical="center"/>
    </xf>
    <xf numFmtId="185" fontId="65" fillId="3" borderId="96" xfId="372" applyNumberFormat="1" applyFont="1" applyFill="1" applyBorder="1" applyAlignment="1">
      <alignment horizontal="center" vertical="center"/>
    </xf>
    <xf numFmtId="185" fontId="65" fillId="3" borderId="97" xfId="372" applyNumberFormat="1" applyFont="1" applyFill="1" applyBorder="1" applyAlignment="1">
      <alignment horizontal="center" vertical="center"/>
    </xf>
    <xf numFmtId="185" fontId="95" fillId="3" borderId="95" xfId="372" applyNumberFormat="1" applyFont="1" applyFill="1" applyBorder="1" applyAlignment="1">
      <alignment horizontal="center" vertical="center"/>
    </xf>
    <xf numFmtId="0" fontId="65" fillId="3" borderId="95" xfId="1" applyFont="1" applyFill="1" applyBorder="1" applyAlignment="1">
      <alignment horizontal="center" vertical="center" wrapText="1"/>
    </xf>
    <xf numFmtId="0" fontId="66" fillId="3" borderId="95" xfId="0" applyFont="1" applyFill="1" applyBorder="1" applyAlignment="1">
      <alignment horizontal="center" vertical="center"/>
    </xf>
    <xf numFmtId="0" fontId="103" fillId="3" borderId="95" xfId="0" applyFont="1" applyFill="1" applyBorder="1" applyAlignment="1">
      <alignment horizontal="center" vertical="center"/>
    </xf>
    <xf numFmtId="0" fontId="66" fillId="3" borderId="95" xfId="0" applyFont="1" applyFill="1" applyBorder="1" applyAlignment="1">
      <alignment horizontal="center"/>
    </xf>
    <xf numFmtId="0" fontId="65" fillId="3" borderId="95" xfId="1" applyFont="1" applyFill="1" applyBorder="1" applyAlignment="1">
      <alignment horizontal="center" vertical="top" wrapText="1"/>
    </xf>
    <xf numFmtId="0" fontId="66" fillId="3" borderId="97" xfId="0" applyFont="1" applyFill="1" applyBorder="1" applyAlignment="1">
      <alignment horizontal="center" vertical="center"/>
    </xf>
    <xf numFmtId="0" fontId="103" fillId="3" borderId="97" xfId="0" applyFont="1" applyFill="1" applyBorder="1" applyAlignment="1">
      <alignment horizontal="center" vertical="center"/>
    </xf>
    <xf numFmtId="0" fontId="66" fillId="3" borderId="97" xfId="0" applyFont="1" applyFill="1" applyBorder="1" applyAlignment="1">
      <alignment horizontal="center"/>
    </xf>
    <xf numFmtId="0" fontId="66" fillId="0" borderId="95" xfId="0" applyFont="1" applyBorder="1" applyAlignment="1">
      <alignment horizontal="center"/>
    </xf>
    <xf numFmtId="0" fontId="66" fillId="0" borderId="0" xfId="0" applyFont="1" applyBorder="1" applyAlignment="1">
      <alignment horizontal="center"/>
    </xf>
    <xf numFmtId="0" fontId="64" fillId="3" borderId="0" xfId="0" applyFont="1" applyFill="1" applyAlignment="1">
      <alignment vertical="top"/>
    </xf>
    <xf numFmtId="0" fontId="64" fillId="3" borderId="7" xfId="0" applyFont="1" applyFill="1" applyBorder="1"/>
    <xf numFmtId="0" fontId="64" fillId="3" borderId="8" xfId="0" applyFont="1" applyFill="1" applyBorder="1"/>
    <xf numFmtId="0" fontId="64" fillId="3" borderId="8" xfId="0" applyFont="1" applyFill="1" applyBorder="1" applyAlignment="1">
      <alignment vertical="top"/>
    </xf>
    <xf numFmtId="0" fontId="64" fillId="3" borderId="72" xfId="0" applyFont="1" applyFill="1" applyBorder="1"/>
    <xf numFmtId="0" fontId="64" fillId="3" borderId="18" xfId="0" applyFont="1" applyFill="1" applyBorder="1"/>
    <xf numFmtId="0" fontId="68" fillId="3" borderId="73" xfId="0" applyFont="1" applyFill="1" applyBorder="1" applyAlignment="1">
      <alignment vertical="center"/>
    </xf>
    <xf numFmtId="0" fontId="68" fillId="3" borderId="0" xfId="0" applyFont="1" applyFill="1" applyAlignment="1">
      <alignment vertical="center"/>
    </xf>
    <xf numFmtId="0" fontId="64" fillId="3" borderId="15" xfId="0" applyFont="1" applyFill="1" applyBorder="1" applyAlignment="1">
      <alignment vertical="top"/>
    </xf>
    <xf numFmtId="0" fontId="64" fillId="3" borderId="42" xfId="0" applyFont="1" applyFill="1" applyBorder="1"/>
    <xf numFmtId="0" fontId="64" fillId="3" borderId="45" xfId="0" applyFont="1" applyFill="1" applyBorder="1" applyAlignment="1">
      <alignment vertical="top"/>
    </xf>
    <xf numFmtId="0" fontId="64" fillId="3" borderId="45" xfId="0" applyFont="1" applyFill="1" applyBorder="1" applyAlignment="1">
      <alignment vertical="top" wrapText="1"/>
    </xf>
    <xf numFmtId="0" fontId="65" fillId="3" borderId="67" xfId="0" applyFont="1" applyFill="1" applyBorder="1" applyAlignment="1">
      <alignment horizontal="left" vertical="center" wrapText="1"/>
    </xf>
    <xf numFmtId="0" fontId="64" fillId="3" borderId="0" xfId="0" applyFont="1" applyFill="1" applyAlignment="1">
      <alignment wrapText="1"/>
    </xf>
    <xf numFmtId="0" fontId="64" fillId="3" borderId="10" xfId="0" applyFont="1" applyFill="1" applyBorder="1" applyAlignment="1">
      <alignment wrapText="1"/>
    </xf>
    <xf numFmtId="0" fontId="65" fillId="3" borderId="45" xfId="0" applyFont="1" applyFill="1" applyBorder="1" applyAlignment="1">
      <alignment vertical="top" wrapText="1"/>
    </xf>
    <xf numFmtId="0" fontId="91" fillId="3" borderId="0" xfId="0" applyFont="1" applyFill="1" applyAlignment="1">
      <alignment horizontal="left"/>
    </xf>
    <xf numFmtId="46" fontId="64" fillId="3" borderId="0" xfId="0" applyNumberFormat="1" applyFont="1" applyFill="1"/>
    <xf numFmtId="0" fontId="64" fillId="4" borderId="67" xfId="0" applyFont="1" applyFill="1" applyBorder="1" applyAlignment="1">
      <alignment horizontal="center" vertical="center"/>
    </xf>
    <xf numFmtId="0" fontId="65" fillId="0" borderId="45" xfId="0" applyFont="1" applyBorder="1" applyAlignment="1">
      <alignment horizontal="center" vertical="top" wrapText="1"/>
    </xf>
    <xf numFmtId="0" fontId="65" fillId="0" borderId="45" xfId="372" applyFont="1" applyBorder="1" applyAlignment="1">
      <alignment horizontal="center" vertical="center" wrapText="1"/>
    </xf>
    <xf numFmtId="14" fontId="65" fillId="0" borderId="45" xfId="0" applyNumberFormat="1" applyFont="1" applyBorder="1" applyAlignment="1">
      <alignment horizontal="center" vertical="center"/>
    </xf>
    <xf numFmtId="0" fontId="65" fillId="0" borderId="68" xfId="0" applyFont="1" applyBorder="1" applyAlignment="1">
      <alignment horizontal="center" vertical="top" wrapText="1"/>
    </xf>
    <xf numFmtId="0" fontId="65" fillId="3" borderId="45" xfId="372" applyFont="1" applyFill="1" applyBorder="1" applyAlignment="1">
      <alignment horizontal="center" vertical="center" wrapText="1"/>
    </xf>
    <xf numFmtId="0" fontId="65" fillId="3" borderId="68" xfId="0" applyFont="1" applyFill="1" applyBorder="1" applyAlignment="1">
      <alignment horizontal="center" vertical="top" wrapText="1"/>
    </xf>
    <xf numFmtId="0" fontId="65" fillId="0" borderId="0" xfId="0" applyFont="1"/>
    <xf numFmtId="0" fontId="64" fillId="0" borderId="45" xfId="0" applyFont="1" applyBorder="1" applyAlignment="1">
      <alignment horizontal="center" vertical="center" wrapText="1"/>
    </xf>
    <xf numFmtId="0" fontId="64" fillId="0" borderId="68" xfId="0" applyFont="1" applyBorder="1" applyAlignment="1">
      <alignment horizontal="center" vertical="top"/>
    </xf>
    <xf numFmtId="0" fontId="65" fillId="0" borderId="45" xfId="0" applyFont="1" applyBorder="1" applyAlignment="1">
      <alignment horizontal="center" vertical="center" wrapText="1"/>
    </xf>
    <xf numFmtId="0" fontId="65" fillId="0" borderId="68" xfId="0" applyFont="1" applyBorder="1" applyAlignment="1">
      <alignment horizontal="center" vertical="top"/>
    </xf>
    <xf numFmtId="0" fontId="64" fillId="0" borderId="68" xfId="0" applyFont="1" applyBorder="1" applyAlignment="1">
      <alignment horizontal="center" vertical="top" wrapText="1"/>
    </xf>
    <xf numFmtId="0" fontId="64" fillId="4" borderId="69" xfId="0" applyFont="1" applyFill="1" applyBorder="1" applyAlignment="1">
      <alignment horizontal="center" vertical="center"/>
    </xf>
    <xf numFmtId="0" fontId="65" fillId="0" borderId="70" xfId="0" applyFont="1" applyBorder="1" applyAlignment="1">
      <alignment horizontal="center" vertical="center"/>
    </xf>
    <xf numFmtId="0" fontId="65" fillId="0" borderId="70" xfId="0" applyFont="1" applyBorder="1" applyAlignment="1">
      <alignment horizontal="center" vertical="top" wrapText="1"/>
    </xf>
    <xf numFmtId="14" fontId="65" fillId="0" borderId="70" xfId="0" applyNumberFormat="1" applyFont="1" applyBorder="1" applyAlignment="1">
      <alignment horizontal="center" vertical="center"/>
    </xf>
    <xf numFmtId="0" fontId="65" fillId="0" borderId="1" xfId="0" applyFont="1" applyBorder="1" applyAlignment="1">
      <alignment horizontal="center" vertical="top" wrapText="1"/>
    </xf>
    <xf numFmtId="0" fontId="64" fillId="0" borderId="10" xfId="0" applyFont="1" applyBorder="1" applyAlignment="1">
      <alignment vertical="center" wrapText="1"/>
    </xf>
    <xf numFmtId="0" fontId="68" fillId="2" borderId="45" xfId="1" applyFont="1" applyFill="1" applyBorder="1" applyAlignment="1">
      <alignment horizontal="center" vertical="top" wrapText="1"/>
    </xf>
    <xf numFmtId="0" fontId="65" fillId="3" borderId="45" xfId="372" applyFont="1" applyFill="1" applyBorder="1" applyAlignment="1">
      <alignment horizontal="center" vertical="center"/>
    </xf>
    <xf numFmtId="185" fontId="65" fillId="3" borderId="45" xfId="372" applyNumberFormat="1" applyFont="1" applyFill="1" applyBorder="1" applyAlignment="1">
      <alignment horizontal="center" vertical="top"/>
    </xf>
    <xf numFmtId="0" fontId="65" fillId="3" borderId="10" xfId="0" applyFont="1" applyFill="1" applyBorder="1"/>
    <xf numFmtId="0" fontId="65" fillId="4" borderId="58" xfId="0" applyFont="1" applyFill="1" applyBorder="1" applyAlignment="1">
      <alignment horizontal="center" vertical="center"/>
    </xf>
    <xf numFmtId="0" fontId="65" fillId="3" borderId="40" xfId="372" applyFont="1" applyFill="1" applyBorder="1" applyAlignment="1">
      <alignment horizontal="center" vertical="center"/>
    </xf>
    <xf numFmtId="185" fontId="65" fillId="3" borderId="40" xfId="0" applyNumberFormat="1" applyFont="1" applyFill="1" applyBorder="1" applyAlignment="1">
      <alignment horizontal="center" vertical="center"/>
    </xf>
    <xf numFmtId="185" fontId="68" fillId="0" borderId="70" xfId="0" applyNumberFormat="1" applyFont="1" applyBorder="1" applyAlignment="1">
      <alignment horizontal="center" vertical="center"/>
    </xf>
    <xf numFmtId="185" fontId="68" fillId="3" borderId="70" xfId="0" applyNumberFormat="1" applyFont="1" applyFill="1" applyBorder="1" applyAlignment="1">
      <alignment horizontal="center" vertical="top"/>
    </xf>
    <xf numFmtId="10" fontId="68" fillId="3" borderId="84" xfId="0" applyNumberFormat="1" applyFont="1" applyFill="1" applyBorder="1" applyAlignment="1">
      <alignment horizontal="center" vertical="top"/>
    </xf>
    <xf numFmtId="0" fontId="68" fillId="3" borderId="0" xfId="1" applyFont="1" applyFill="1" applyAlignment="1">
      <alignment horizontal="center" vertical="center" wrapText="1"/>
    </xf>
    <xf numFmtId="10" fontId="68" fillId="3" borderId="0" xfId="0" applyNumberFormat="1" applyFont="1" applyFill="1" applyAlignment="1">
      <alignment horizontal="center" vertical="top"/>
    </xf>
    <xf numFmtId="10" fontId="68" fillId="3" borderId="0" xfId="0" applyNumberFormat="1" applyFont="1" applyFill="1" applyAlignment="1">
      <alignment horizontal="center" vertical="center"/>
    </xf>
    <xf numFmtId="0" fontId="65" fillId="3" borderId="67" xfId="1" applyFont="1" applyFill="1" applyBorder="1" applyAlignment="1">
      <alignment horizontal="center" vertical="center" wrapText="1"/>
    </xf>
    <xf numFmtId="0" fontId="65" fillId="3" borderId="45" xfId="0" applyFont="1" applyFill="1" applyBorder="1" applyAlignment="1">
      <alignment vertical="center"/>
    </xf>
    <xf numFmtId="0" fontId="68" fillId="3" borderId="45" xfId="1" applyFont="1" applyFill="1" applyBorder="1" applyAlignment="1">
      <alignment horizontal="center" vertical="center"/>
    </xf>
    <xf numFmtId="10" fontId="65" fillId="0" borderId="45" xfId="0" applyNumberFormat="1" applyFont="1" applyBorder="1" applyAlignment="1">
      <alignment horizontal="center" vertical="center"/>
    </xf>
    <xf numFmtId="10" fontId="65" fillId="0" borderId="45" xfId="1" applyNumberFormat="1" applyFont="1" applyBorder="1" applyAlignment="1">
      <alignment horizontal="center" vertical="center" wrapText="1"/>
    </xf>
    <xf numFmtId="10" fontId="65" fillId="0" borderId="95" xfId="1" applyNumberFormat="1" applyFont="1" applyBorder="1" applyAlignment="1">
      <alignment horizontal="center" vertical="center" wrapText="1"/>
    </xf>
    <xf numFmtId="10" fontId="65" fillId="0" borderId="43" xfId="1" applyNumberFormat="1" applyFont="1" applyBorder="1" applyAlignment="1">
      <alignment horizontal="center" vertical="center" wrapText="1"/>
    </xf>
    <xf numFmtId="10" fontId="65" fillId="0" borderId="68" xfId="1" applyNumberFormat="1" applyFont="1" applyBorder="1" applyAlignment="1">
      <alignment horizontal="center" vertical="center" wrapText="1"/>
    </xf>
    <xf numFmtId="10" fontId="65" fillId="3" borderId="95" xfId="1" applyNumberFormat="1" applyFont="1" applyFill="1" applyBorder="1" applyAlignment="1">
      <alignment horizontal="center" vertical="center" wrapText="1"/>
    </xf>
    <xf numFmtId="0" fontId="68" fillId="3" borderId="95" xfId="1" applyFont="1" applyFill="1" applyBorder="1" applyAlignment="1">
      <alignment horizontal="center" vertical="center" wrapText="1"/>
    </xf>
    <xf numFmtId="0" fontId="65" fillId="0" borderId="67" xfId="1" applyFont="1" applyBorder="1" applyAlignment="1">
      <alignment horizontal="center" vertical="center" wrapText="1"/>
    </xf>
    <xf numFmtId="10" fontId="65" fillId="3" borderId="45" xfId="0" applyNumberFormat="1" applyFont="1" applyFill="1" applyBorder="1" applyAlignment="1">
      <alignment horizontal="center" vertical="center"/>
    </xf>
    <xf numFmtId="10" fontId="65" fillId="3" borderId="45" xfId="1" applyNumberFormat="1" applyFont="1" applyFill="1" applyBorder="1" applyAlignment="1">
      <alignment horizontal="center" vertical="center" wrapText="1"/>
    </xf>
    <xf numFmtId="10" fontId="65" fillId="3" borderId="43" xfId="1" applyNumberFormat="1" applyFont="1" applyFill="1" applyBorder="1" applyAlignment="1">
      <alignment horizontal="center" vertical="center" wrapText="1"/>
    </xf>
    <xf numFmtId="10" fontId="65" fillId="3" borderId="68" xfId="1" applyNumberFormat="1" applyFont="1" applyFill="1" applyBorder="1" applyAlignment="1">
      <alignment horizontal="center" vertical="center" wrapText="1"/>
    </xf>
    <xf numFmtId="0" fontId="68" fillId="0" borderId="70" xfId="0" applyFont="1" applyBorder="1" applyAlignment="1">
      <alignment horizontal="center" vertical="center"/>
    </xf>
    <xf numFmtId="10" fontId="68" fillId="0" borderId="70" xfId="0" applyNumberFormat="1" applyFont="1" applyBorder="1" applyAlignment="1">
      <alignment horizontal="center" vertical="center"/>
    </xf>
    <xf numFmtId="10" fontId="68" fillId="0" borderId="70" xfId="1" applyNumberFormat="1" applyFont="1" applyBorder="1" applyAlignment="1">
      <alignment horizontal="center" vertical="center" wrapText="1"/>
    </xf>
    <xf numFmtId="0" fontId="64" fillId="3" borderId="83" xfId="0" applyFont="1" applyFill="1" applyBorder="1" applyAlignment="1">
      <alignment vertical="top"/>
    </xf>
    <xf numFmtId="10" fontId="65" fillId="0" borderId="90" xfId="1" applyNumberFormat="1" applyFont="1" applyBorder="1" applyAlignment="1">
      <alignment horizontal="center" vertical="center" wrapText="1"/>
    </xf>
    <xf numFmtId="10" fontId="68" fillId="0" borderId="90" xfId="1" applyNumberFormat="1" applyFont="1" applyBorder="1" applyAlignment="1">
      <alignment horizontal="center" vertical="center" wrapText="1"/>
    </xf>
    <xf numFmtId="10" fontId="68" fillId="0" borderId="1" xfId="0" applyNumberFormat="1" applyFont="1" applyBorder="1" applyAlignment="1">
      <alignment horizontal="center" vertical="center"/>
    </xf>
    <xf numFmtId="0" fontId="64" fillId="0" borderId="95" xfId="0" applyFont="1" applyFill="1" applyBorder="1"/>
    <xf numFmtId="0" fontId="64" fillId="0" borderId="49" xfId="0" applyFont="1" applyBorder="1" applyAlignment="1">
      <alignment vertical="top" wrapText="1"/>
    </xf>
    <xf numFmtId="0" fontId="64" fillId="0" borderId="98" xfId="0" applyFont="1" applyBorder="1" applyAlignment="1">
      <alignment vertical="top" wrapText="1"/>
    </xf>
    <xf numFmtId="0" fontId="64" fillId="0" borderId="95" xfId="0" applyFont="1" applyBorder="1" applyAlignment="1">
      <alignment horizontal="left" vertical="top" wrapText="1"/>
    </xf>
    <xf numFmtId="0" fontId="129" fillId="0" borderId="98" xfId="0" applyFont="1" applyBorder="1" applyAlignment="1">
      <alignment vertical="top" wrapText="1"/>
    </xf>
    <xf numFmtId="0" fontId="65" fillId="3" borderId="45" xfId="0" applyFont="1" applyFill="1" applyBorder="1" applyAlignment="1">
      <alignment horizontal="left" vertical="center"/>
    </xf>
    <xf numFmtId="0" fontId="65" fillId="3" borderId="45" xfId="1" applyFont="1" applyFill="1" applyBorder="1" applyAlignment="1">
      <alignment horizontal="center" vertical="center" wrapText="1"/>
    </xf>
    <xf numFmtId="0" fontId="66" fillId="3" borderId="45" xfId="0" applyFont="1" applyFill="1" applyBorder="1" applyAlignment="1">
      <alignment horizontal="center" vertical="center"/>
    </xf>
    <xf numFmtId="0" fontId="66" fillId="0" borderId="45" xfId="0" applyFont="1" applyBorder="1" applyAlignment="1">
      <alignment horizontal="center"/>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4" fillId="0" borderId="95" xfId="0" applyFont="1" applyFill="1" applyBorder="1" applyAlignment="1">
      <alignment vertical="top"/>
    </xf>
    <xf numFmtId="0" fontId="68" fillId="2" borderId="45" xfId="1" applyFont="1" applyFill="1" applyBorder="1" applyAlignment="1">
      <alignment horizontal="center" vertical="center" wrapText="1"/>
    </xf>
    <xf numFmtId="0" fontId="65" fillId="3" borderId="45" xfId="0" applyFont="1" applyFill="1" applyBorder="1" applyAlignment="1">
      <alignment horizontal="center" vertical="center"/>
    </xf>
    <xf numFmtId="0" fontId="65" fillId="0" borderId="45" xfId="0" applyFont="1" applyBorder="1" applyAlignment="1">
      <alignment horizontal="center" vertical="center"/>
    </xf>
    <xf numFmtId="0" fontId="65" fillId="3" borderId="45" xfId="0" applyFont="1" applyFill="1" applyBorder="1" applyAlignment="1">
      <alignment horizontal="center" vertical="top" wrapText="1"/>
    </xf>
    <xf numFmtId="14" fontId="65" fillId="3" borderId="45" xfId="0" applyNumberFormat="1"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4" fillId="0" borderId="95" xfId="0" applyFont="1" applyBorder="1" applyAlignment="1">
      <alignment vertical="top" wrapText="1"/>
    </xf>
    <xf numFmtId="0" fontId="65" fillId="0" borderId="45" xfId="0" applyFont="1" applyBorder="1" applyAlignment="1">
      <alignment horizontal="center" vertical="center"/>
    </xf>
    <xf numFmtId="0" fontId="68" fillId="3" borderId="45" xfId="1" applyFont="1" applyFill="1" applyBorder="1" applyAlignment="1">
      <alignment horizontal="center" vertical="center" wrapText="1"/>
    </xf>
    <xf numFmtId="0" fontId="12" fillId="3" borderId="45" xfId="0" applyFont="1" applyFill="1" applyBorder="1" applyAlignment="1">
      <alignment vertical="center"/>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68" fillId="3" borderId="45" xfId="0"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12" fillId="3" borderId="45" xfId="0" applyFont="1" applyFill="1" applyBorder="1" applyAlignment="1">
      <alignment horizontal="center"/>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2" borderId="45" xfId="0" applyFont="1" applyFill="1" applyBorder="1" applyAlignment="1">
      <alignment horizontal="center" vertical="center" wrapText="1" readingOrder="1"/>
    </xf>
    <xf numFmtId="0" fontId="105" fillId="92" borderId="43" xfId="0" applyFont="1" applyFill="1" applyBorder="1" applyAlignment="1">
      <alignment horizontal="center" wrapText="1"/>
    </xf>
    <xf numFmtId="0" fontId="105" fillId="92" borderId="52" xfId="0" applyFont="1" applyFill="1" applyBorder="1" applyAlignment="1">
      <alignment horizontal="center" wrapText="1"/>
    </xf>
    <xf numFmtId="0" fontId="105" fillId="92" borderId="80" xfId="0" applyFont="1" applyFill="1" applyBorder="1" applyAlignment="1">
      <alignment horizontal="center" wrapText="1"/>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4" fillId="3" borderId="98" xfId="0" applyFont="1" applyFill="1" applyBorder="1" applyAlignment="1">
      <alignment horizontal="center" vertical="center"/>
    </xf>
    <xf numFmtId="0" fontId="64" fillId="3" borderId="105" xfId="0" applyFont="1" applyFill="1" applyBorder="1" applyAlignment="1">
      <alignment horizontal="center" vertical="center"/>
    </xf>
    <xf numFmtId="0" fontId="68" fillId="3" borderId="7" xfId="0" applyFont="1" applyFill="1" applyBorder="1" applyAlignment="1">
      <alignment horizontal="center" vertical="center"/>
    </xf>
    <xf numFmtId="0" fontId="68" fillId="3" borderId="8" xfId="0" applyFont="1" applyFill="1" applyBorder="1" applyAlignment="1">
      <alignment horizontal="center" vertical="center"/>
    </xf>
    <xf numFmtId="0" fontId="68" fillId="3" borderId="18" xfId="0" applyFont="1" applyFill="1" applyBorder="1" applyAlignment="1">
      <alignment horizontal="center" vertical="center"/>
    </xf>
    <xf numFmtId="0" fontId="68" fillId="3" borderId="14" xfId="0" applyFont="1" applyFill="1" applyBorder="1" applyAlignment="1">
      <alignment horizontal="center" vertical="center"/>
    </xf>
    <xf numFmtId="0" fontId="68" fillId="3" borderId="15" xfId="0" applyFont="1" applyFill="1" applyBorder="1" applyAlignment="1">
      <alignment horizontal="center" vertical="center"/>
    </xf>
    <xf numFmtId="0" fontId="68" fillId="3" borderId="17" xfId="0" applyFont="1" applyFill="1" applyBorder="1" applyAlignment="1">
      <alignment horizontal="center"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5" fillId="3" borderId="45" xfId="0" applyFont="1" applyFill="1" applyBorder="1" applyAlignment="1">
      <alignment horizontal="center" vertical="center"/>
    </xf>
    <xf numFmtId="0" fontId="65" fillId="3" borderId="98" xfId="0" applyFont="1" applyFill="1" applyBorder="1" applyAlignment="1">
      <alignment horizontal="center" vertical="center" wrapText="1"/>
    </xf>
    <xf numFmtId="0" fontId="65" fillId="3" borderId="99" xfId="0" applyFont="1" applyFill="1" applyBorder="1" applyAlignment="1">
      <alignment horizontal="center" vertical="center" wrapText="1"/>
    </xf>
    <xf numFmtId="0" fontId="65" fillId="3" borderId="100" xfId="0" applyFont="1" applyFill="1" applyBorder="1" applyAlignment="1">
      <alignment horizontal="center" vertical="center" wrapText="1"/>
    </xf>
    <xf numFmtId="0" fontId="65" fillId="0" borderId="45" xfId="0" applyFont="1" applyBorder="1" applyAlignment="1">
      <alignment horizontal="center" vertical="center"/>
    </xf>
    <xf numFmtId="0" fontId="65" fillId="3" borderId="68" xfId="0" applyFont="1" applyFill="1" applyBorder="1" applyAlignment="1">
      <alignment horizontal="center" vertical="center"/>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131" fillId="3" borderId="98" xfId="0" applyFont="1" applyFill="1" applyBorder="1" applyAlignment="1">
      <alignment horizontal="left" vertical="top" wrapText="1"/>
    </xf>
    <xf numFmtId="0" fontId="65" fillId="3" borderId="99" xfId="0" applyFont="1" applyFill="1" applyBorder="1" applyAlignment="1">
      <alignment horizontal="left" vertical="top" wrapText="1"/>
    </xf>
    <xf numFmtId="0" fontId="65" fillId="3" borderId="100" xfId="0" applyFont="1" applyFill="1" applyBorder="1" applyAlignment="1">
      <alignment horizontal="left" vertical="top" wrapText="1"/>
    </xf>
    <xf numFmtId="0" fontId="65" fillId="3" borderId="45" xfId="0" applyFont="1" applyFill="1" applyBorder="1" applyAlignment="1">
      <alignment horizontal="center" vertical="top" wrapText="1"/>
    </xf>
    <xf numFmtId="0" fontId="65" fillId="3" borderId="45" xfId="0" applyFont="1" applyFill="1" applyBorder="1" applyAlignment="1">
      <alignment horizontal="center" vertical="top"/>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8" fillId="2" borderId="56" xfId="0" applyFont="1" applyFill="1" applyBorder="1" applyAlignment="1">
      <alignment horizontal="left" vertical="center"/>
    </xf>
    <xf numFmtId="0" fontId="68" fillId="2" borderId="57" xfId="0" applyFont="1" applyFill="1" applyBorder="1" applyAlignment="1">
      <alignment horizontal="left" vertical="center"/>
    </xf>
    <xf numFmtId="0" fontId="68" fillId="2" borderId="74" xfId="0" applyFont="1" applyFill="1" applyBorder="1" applyAlignment="1">
      <alignment horizontal="left" vertical="center"/>
    </xf>
    <xf numFmtId="0" fontId="68" fillId="2" borderId="67" xfId="0" applyFont="1" applyFill="1" applyBorder="1" applyAlignment="1">
      <alignment horizontal="center" vertical="center"/>
    </xf>
    <xf numFmtId="0" fontId="68" fillId="2" borderId="45" xfId="0" applyFont="1" applyFill="1" applyBorder="1" applyAlignment="1">
      <alignment horizontal="center" vertical="center"/>
    </xf>
    <xf numFmtId="0" fontId="68" fillId="2" borderId="68" xfId="0" applyFont="1" applyFill="1" applyBorder="1" applyAlignment="1">
      <alignment horizontal="center" vertical="center"/>
    </xf>
    <xf numFmtId="0" fontId="68" fillId="2" borderId="68" xfId="1" applyFont="1" applyFill="1" applyBorder="1" applyAlignment="1">
      <alignment horizontal="center" vertical="center" wrapText="1"/>
    </xf>
    <xf numFmtId="0" fontId="91" fillId="2" borderId="56" xfId="0" applyFont="1" applyFill="1" applyBorder="1" applyAlignment="1">
      <alignment horizontal="left"/>
    </xf>
    <xf numFmtId="0" fontId="91" fillId="2" borderId="57" xfId="0" applyFont="1" applyFill="1" applyBorder="1" applyAlignment="1">
      <alignment horizontal="left"/>
    </xf>
    <xf numFmtId="0" fontId="91" fillId="2" borderId="74" xfId="0" applyFont="1" applyFill="1" applyBorder="1" applyAlignment="1">
      <alignment horizontal="left"/>
    </xf>
    <xf numFmtId="0" fontId="65" fillId="0" borderId="25" xfId="0" applyFont="1" applyBorder="1" applyAlignment="1">
      <alignment horizontal="left" vertical="top" wrapText="1"/>
    </xf>
    <xf numFmtId="0" fontId="65" fillId="0" borderId="39" xfId="0" applyFont="1" applyBorder="1" applyAlignment="1">
      <alignment horizontal="left" vertical="top"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68" fillId="4" borderId="22" xfId="0" applyFont="1" applyFill="1" applyBorder="1" applyAlignment="1">
      <alignment horizontal="center" vertical="center"/>
    </xf>
    <xf numFmtId="0" fontId="68" fillId="4" borderId="45" xfId="0" applyFont="1" applyFill="1" applyBorder="1" applyAlignment="1">
      <alignment horizontal="center" vertical="center"/>
    </xf>
    <xf numFmtId="185" fontId="65" fillId="3" borderId="98" xfId="372" applyNumberFormat="1" applyFont="1" applyFill="1" applyBorder="1" applyAlignment="1">
      <alignment horizontal="center" vertical="center"/>
    </xf>
    <xf numFmtId="185" fontId="65" fillId="3" borderId="105" xfId="372" applyNumberFormat="1" applyFont="1" applyFill="1" applyBorder="1" applyAlignment="1">
      <alignment horizontal="center" vertical="center"/>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0" fontId="91" fillId="0" borderId="70" xfId="0" applyFont="1" applyBorder="1" applyAlignment="1">
      <alignment horizontal="center"/>
    </xf>
    <xf numFmtId="185" fontId="68" fillId="3" borderId="70" xfId="372" applyNumberFormat="1" applyFont="1" applyFill="1" applyBorder="1" applyAlignment="1">
      <alignment horizontal="center" vertical="center"/>
    </xf>
    <xf numFmtId="185" fontId="68" fillId="3" borderId="1" xfId="372" applyNumberFormat="1" applyFont="1" applyFill="1" applyBorder="1" applyAlignment="1">
      <alignment horizontal="center" vertical="center"/>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68" fillId="3" borderId="85" xfId="0" applyNumberFormat="1" applyFont="1" applyFill="1" applyBorder="1" applyAlignment="1">
      <alignment horizontal="center" vertical="center"/>
    </xf>
    <xf numFmtId="10" fontId="68" fillId="3" borderId="55" xfId="0" applyNumberFormat="1" applyFont="1" applyFill="1" applyBorder="1" applyAlignment="1">
      <alignment horizontal="center" vertical="center"/>
    </xf>
    <xf numFmtId="10" fontId="68" fillId="3" borderId="17" xfId="0" applyNumberFormat="1" applyFont="1" applyFill="1" applyBorder="1" applyAlignment="1">
      <alignment horizontal="center" vertical="center"/>
    </xf>
    <xf numFmtId="0" fontId="91" fillId="0" borderId="76" xfId="0" applyFont="1" applyBorder="1" applyAlignment="1">
      <alignment horizontal="center" vertical="center" wrapText="1"/>
    </xf>
    <xf numFmtId="0" fontId="91" fillId="0" borderId="16" xfId="0" applyFont="1" applyBorder="1" applyAlignment="1">
      <alignment horizontal="center" vertical="center" wrapText="1"/>
    </xf>
    <xf numFmtId="0" fontId="68" fillId="0" borderId="22" xfId="1" applyFont="1" applyBorder="1" applyAlignment="1">
      <alignment horizontal="center" vertical="center" wrapText="1"/>
    </xf>
    <xf numFmtId="0" fontId="68" fillId="0" borderId="45" xfId="1" applyFont="1" applyBorder="1" applyAlignment="1">
      <alignment horizontal="center" vertical="center" wrapText="1"/>
    </xf>
    <xf numFmtId="0" fontId="91" fillId="0" borderId="82" xfId="0" applyFont="1" applyBorder="1" applyAlignment="1">
      <alignment horizontal="center" vertical="center" wrapText="1"/>
    </xf>
    <xf numFmtId="0" fontId="91" fillId="0" borderId="43" xfId="0" applyFont="1" applyBorder="1" applyAlignment="1">
      <alignment horizontal="center" vertical="center" wrapText="1"/>
    </xf>
    <xf numFmtId="0" fontId="64" fillId="89" borderId="0" xfId="0" applyFont="1" applyFill="1" applyBorder="1" applyAlignment="1">
      <alignment horizontal="center" vertical="center" wrapText="1"/>
    </xf>
    <xf numFmtId="0" fontId="64" fillId="89" borderId="51" xfId="0" applyFont="1" applyFill="1" applyBorder="1" applyAlignment="1">
      <alignment horizontal="center" vertical="center" wrapText="1"/>
    </xf>
    <xf numFmtId="0" fontId="68" fillId="3" borderId="20" xfId="1" applyFont="1" applyFill="1" applyBorder="1" applyAlignment="1">
      <alignment horizontal="center" vertical="center" wrapText="1"/>
    </xf>
    <xf numFmtId="0" fontId="68" fillId="3" borderId="67" xfId="1" applyFont="1" applyFill="1" applyBorder="1" applyAlignment="1">
      <alignment horizontal="center" vertical="center" wrapText="1"/>
    </xf>
    <xf numFmtId="0" fontId="68" fillId="3" borderId="22"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8" fillId="0" borderId="22" xfId="1" applyFont="1" applyBorder="1" applyAlignment="1">
      <alignment horizontal="center" vertical="center"/>
    </xf>
    <xf numFmtId="0" fontId="68" fillId="0" borderId="45" xfId="1" applyFont="1" applyBorder="1" applyAlignment="1">
      <alignment horizontal="center" vertical="center"/>
    </xf>
    <xf numFmtId="0" fontId="68" fillId="3" borderId="69" xfId="0" applyFont="1" applyFill="1" applyBorder="1" applyAlignment="1">
      <alignment horizontal="center" vertical="center" wrapText="1"/>
    </xf>
    <xf numFmtId="0" fontId="68" fillId="3" borderId="70" xfId="0" applyFont="1" applyFill="1" applyBorder="1" applyAlignment="1">
      <alignment horizontal="center" vertical="center" wrapText="1"/>
    </xf>
    <xf numFmtId="0" fontId="68" fillId="0" borderId="16" xfId="1" applyFont="1" applyBorder="1" applyAlignment="1">
      <alignment horizontal="center" vertical="center"/>
    </xf>
    <xf numFmtId="0" fontId="68" fillId="0" borderId="6" xfId="1" applyFont="1" applyBorder="1" applyAlignment="1">
      <alignment horizontal="center" vertical="center"/>
    </xf>
    <xf numFmtId="0" fontId="68" fillId="0" borderId="68" xfId="1" applyFont="1" applyBorder="1" applyAlignment="1">
      <alignment horizontal="center" vertical="center"/>
    </xf>
    <xf numFmtId="0" fontId="91" fillId="0" borderId="97" xfId="0" applyFont="1" applyBorder="1" applyAlignment="1">
      <alignment horizontal="center" vertic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12" fillId="3" borderId="45" xfId="0" applyFont="1" applyFill="1" applyBorder="1" applyAlignment="1">
      <alignment horizontal="center" vertical="center"/>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0" fontId="69" fillId="2" borderId="74" xfId="0" applyFont="1" applyFill="1" applyBorder="1" applyAlignment="1">
      <alignment horizontal="left"/>
    </xf>
    <xf numFmtId="0" fontId="95" fillId="0" borderId="7" xfId="0" applyFont="1" applyFill="1" applyBorder="1" applyAlignment="1">
      <alignment horizontal="left" vertical="top" wrapText="1"/>
    </xf>
    <xf numFmtId="0" fontId="92" fillId="4" borderId="20" xfId="0" applyFont="1" applyFill="1" applyBorder="1" applyAlignment="1">
      <alignment horizontal="center" vertical="center"/>
    </xf>
    <xf numFmtId="0" fontId="92" fillId="4" borderId="67" xfId="0" applyFont="1" applyFill="1" applyBorder="1" applyAlignment="1">
      <alignment horizontal="center" vertical="center"/>
    </xf>
    <xf numFmtId="0" fontId="92" fillId="4" borderId="22" xfId="0" applyFont="1" applyFill="1" applyBorder="1" applyAlignment="1">
      <alignment horizontal="center" vertical="center" wrapText="1"/>
    </xf>
    <xf numFmtId="0" fontId="92" fillId="4" borderId="45" xfId="0" applyFont="1" applyFill="1" applyBorder="1" applyAlignment="1">
      <alignment horizontal="center" vertical="center" wrapText="1"/>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5" fillId="3" borderId="0" xfId="0" applyFont="1" applyFill="1" applyBorder="1" applyAlignment="1">
      <alignment horizontal="center"/>
    </xf>
    <xf numFmtId="0" fontId="98" fillId="3" borderId="21" xfId="0" applyFont="1" applyFill="1" applyBorder="1" applyAlignment="1">
      <alignment horizontal="center" vertical="center" wrapText="1"/>
    </xf>
    <xf numFmtId="0" fontId="98" fillId="3" borderId="68" xfId="0" applyFont="1" applyFill="1" applyBorder="1" applyAlignment="1">
      <alignment horizontal="center" vertical="center" wrapText="1"/>
    </xf>
    <xf numFmtId="0" fontId="65" fillId="0" borderId="0" xfId="0" applyFont="1" applyFill="1" applyBorder="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64" fillId="89" borderId="43" xfId="0" applyFont="1" applyFill="1" applyBorder="1" applyAlignment="1">
      <alignment horizontal="center" vertical="center" wrapText="1"/>
    </xf>
    <xf numFmtId="0" fontId="64" fillId="89" borderId="52" xfId="0" applyFont="1" applyFill="1" applyBorder="1" applyAlignment="1">
      <alignment horizontal="center" vertical="center" wrapText="1"/>
    </xf>
    <xf numFmtId="0" fontId="64" fillId="89" borderId="44" xfId="0"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8" fillId="0" borderId="82" xfId="0" applyFont="1" applyFill="1" applyBorder="1" applyAlignment="1">
      <alignment horizontal="center" vertical="center" wrapText="1"/>
    </xf>
    <xf numFmtId="0" fontId="98" fillId="0" borderId="43" xfId="0"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2" fillId="0" borderId="44" xfId="1" applyFont="1" applyFill="1" applyBorder="1" applyAlignment="1">
      <alignment horizontal="center" vertical="center" wrapText="1"/>
    </xf>
    <xf numFmtId="0" fontId="67" fillId="2" borderId="18" xfId="0" applyFont="1" applyFill="1" applyBorder="1" applyAlignment="1">
      <alignment horizontal="left" vertical="center"/>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2" fillId="85" borderId="44" xfId="1" applyFont="1" applyFill="1" applyBorder="1" applyAlignment="1">
      <alignment horizontal="center" vertical="center" wrapText="1"/>
    </xf>
    <xf numFmtId="0" fontId="64" fillId="89" borderId="59" xfId="0" applyFont="1" applyFill="1" applyBorder="1" applyAlignment="1">
      <alignment horizontal="center" vertical="center" wrapText="1"/>
    </xf>
    <xf numFmtId="0" fontId="64" fillId="89" borderId="12" xfId="0" applyFont="1" applyFill="1" applyBorder="1" applyAlignment="1">
      <alignment horizontal="center" vertical="center" wrapText="1"/>
    </xf>
    <xf numFmtId="0" fontId="95" fillId="91" borderId="7" xfId="0" applyFont="1" applyFill="1" applyBorder="1" applyAlignment="1">
      <alignment horizontal="left" vertical="top" wrapText="1"/>
    </xf>
    <xf numFmtId="0" fontId="65" fillId="91" borderId="8" xfId="0" applyFont="1" applyFill="1" applyBorder="1" applyAlignment="1">
      <alignment horizontal="left" vertical="top" wrapText="1"/>
    </xf>
    <xf numFmtId="0" fontId="65" fillId="91" borderId="18" xfId="0" applyFont="1" applyFill="1" applyBorder="1" applyAlignment="1">
      <alignment horizontal="left" vertical="top" wrapText="1"/>
    </xf>
    <xf numFmtId="0" fontId="64" fillId="0" borderId="45" xfId="0" applyFont="1" applyBorder="1" applyAlignment="1">
      <alignment vertical="top" wrapText="1"/>
    </xf>
    <xf numFmtId="0" fontId="91" fillId="93" borderId="106" xfId="0" applyFont="1" applyFill="1" applyBorder="1" applyAlignment="1">
      <alignment horizontal="center" vertical="center" wrapText="1"/>
    </xf>
    <xf numFmtId="0" fontId="91" fillId="93" borderId="107" xfId="0" applyFont="1" applyFill="1" applyBorder="1" applyAlignment="1">
      <alignment horizontal="left" vertical="top" wrapText="1"/>
    </xf>
    <xf numFmtId="0" fontId="91" fillId="93" borderId="97" xfId="0" applyFont="1" applyFill="1" applyBorder="1" applyAlignment="1">
      <alignment horizontal="center" vertical="center" wrapText="1"/>
    </xf>
    <xf numFmtId="0" fontId="91" fillId="93" borderId="108" xfId="0" applyFont="1" applyFill="1" applyBorder="1" applyAlignment="1">
      <alignment horizontal="center" vertical="center" wrapText="1"/>
    </xf>
    <xf numFmtId="0" fontId="91" fillId="93" borderId="107" xfId="0" applyFont="1" applyFill="1" applyBorder="1" applyAlignment="1">
      <alignment horizontal="center" vertical="center" wrapText="1"/>
    </xf>
    <xf numFmtId="0" fontId="64" fillId="0" borderId="0" xfId="0" applyFont="1" applyAlignment="1">
      <alignment horizontal="left" vertical="top"/>
    </xf>
    <xf numFmtId="185" fontId="65" fillId="3" borderId="100" xfId="372" applyNumberFormat="1" applyFont="1" applyFill="1" applyBorder="1" applyAlignment="1">
      <alignment horizontal="center" vertical="center"/>
    </xf>
    <xf numFmtId="0" fontId="64" fillId="0" borderId="97" xfId="0" applyFont="1" applyBorder="1" applyAlignment="1">
      <alignment horizontal="left" vertical="top" wrapText="1"/>
    </xf>
    <xf numFmtId="0" fontId="12" fillId="0" borderId="68" xfId="0" applyFont="1" applyBorder="1" applyAlignment="1">
      <alignment horizontal="center" vertical="top" wrapText="1"/>
    </xf>
    <xf numFmtId="0" fontId="131" fillId="0" borderId="68" xfId="0" applyFont="1" applyBorder="1" applyAlignment="1">
      <alignment horizontal="center" vertical="top" wrapText="1"/>
    </xf>
    <xf numFmtId="0" fontId="12" fillId="0" borderId="45" xfId="372" applyFont="1" applyBorder="1" applyAlignment="1">
      <alignment horizontal="center" vertical="center" wrapText="1"/>
    </xf>
    <xf numFmtId="0" fontId="12" fillId="0" borderId="70" xfId="372" applyFont="1" applyBorder="1" applyAlignment="1">
      <alignment horizontal="center" vertical="center" wrapText="1"/>
    </xf>
    <xf numFmtId="0" fontId="12" fillId="3" borderId="45" xfId="372" applyFont="1" applyFill="1" applyBorder="1" applyAlignment="1">
      <alignment horizontal="center" vertical="center" wrapText="1"/>
    </xf>
    <xf numFmtId="0" fontId="64" fillId="0" borderId="67" xfId="0" applyFont="1" applyFill="1" applyBorder="1" applyAlignment="1">
      <alignment horizontal="center" vertical="center"/>
    </xf>
    <xf numFmtId="0" fontId="68" fillId="2" borderId="38" xfId="0" applyFont="1" applyFill="1" applyBorder="1" applyAlignment="1">
      <alignment horizontal="left" vertical="center"/>
    </xf>
    <xf numFmtId="0" fontId="68" fillId="2" borderId="25" xfId="0" applyFont="1" applyFill="1" applyBorder="1" applyAlignment="1">
      <alignment horizontal="left" vertical="center"/>
    </xf>
    <xf numFmtId="0" fontId="68" fillId="2" borderId="39" xfId="0" applyFont="1" applyFill="1" applyBorder="1" applyAlignment="1">
      <alignment horizontal="left" vertical="center"/>
    </xf>
    <xf numFmtId="0" fontId="91" fillId="93" borderId="97" xfId="0" applyFont="1" applyFill="1" applyBorder="1" applyAlignment="1">
      <alignment horizontal="center" vertical="top" wrapText="1"/>
    </xf>
    <xf numFmtId="0" fontId="64" fillId="3" borderId="109" xfId="0" applyFont="1" applyFill="1" applyBorder="1" applyAlignment="1">
      <alignment vertical="top" wrapText="1"/>
    </xf>
    <xf numFmtId="0" fontId="64" fillId="0" borderId="16" xfId="0" applyFont="1" applyBorder="1" applyAlignment="1">
      <alignment horizontal="left" vertical="top" wrapText="1"/>
    </xf>
    <xf numFmtId="0" fontId="64" fillId="0" borderId="16" xfId="0" applyFont="1" applyBorder="1" applyAlignment="1">
      <alignment vertical="top" wrapText="1"/>
    </xf>
    <xf numFmtId="0" fontId="64" fillId="0" borderId="16" xfId="0" applyFont="1" applyBorder="1" applyAlignment="1">
      <alignment vertical="center" wrapText="1"/>
    </xf>
    <xf numFmtId="0" fontId="64" fillId="0" borderId="16" xfId="0" applyFont="1" applyBorder="1"/>
    <xf numFmtId="0" fontId="65" fillId="0" borderId="45" xfId="0" applyFont="1" applyFill="1" applyBorder="1"/>
    <xf numFmtId="0" fontId="129" fillId="3" borderId="45" xfId="0" applyFont="1" applyFill="1" applyBorder="1" applyAlignment="1">
      <alignment horizontal="left" vertical="top" wrapText="1"/>
    </xf>
    <xf numFmtId="0" fontId="64" fillId="0" borderId="45" xfId="0" applyFont="1" applyBorder="1" applyAlignment="1">
      <alignment horizontal="left" vertical="top" wrapText="1"/>
    </xf>
    <xf numFmtId="0" fontId="12" fillId="0" borderId="38" xfId="0" applyFont="1" applyBorder="1" applyAlignment="1">
      <alignment horizontal="left" vertical="top" wrapText="1"/>
    </xf>
    <xf numFmtId="0" fontId="65" fillId="0" borderId="97" xfId="0" applyFont="1" applyFill="1" applyBorder="1"/>
    <xf numFmtId="0" fontId="64" fillId="3" borderId="97" xfId="0" applyFont="1" applyFill="1" applyBorder="1" applyAlignment="1">
      <alignment vertical="top" wrapText="1"/>
    </xf>
    <xf numFmtId="0" fontId="129" fillId="3" borderId="97" xfId="0" applyFont="1" applyFill="1" applyBorder="1" applyAlignment="1">
      <alignment horizontal="left" vertical="top" wrapText="1"/>
    </xf>
    <xf numFmtId="0" fontId="64" fillId="0" borderId="76" xfId="0" applyFont="1" applyBorder="1" applyAlignment="1">
      <alignment horizontal="left" vertical="top" wrapText="1"/>
    </xf>
    <xf numFmtId="0" fontId="64" fillId="0" borderId="97" xfId="0" applyFont="1" applyBorder="1" applyAlignment="1">
      <alignment vertical="top" wrapText="1"/>
    </xf>
    <xf numFmtId="0" fontId="64" fillId="0" borderId="76" xfId="0" applyFont="1" applyBorder="1" applyAlignment="1">
      <alignment vertical="center" wrapText="1"/>
    </xf>
    <xf numFmtId="0" fontId="64" fillId="0" borderId="97" xfId="0" applyFont="1" applyBorder="1"/>
    <xf numFmtId="0" fontId="64" fillId="0" borderId="97" xfId="0" applyFont="1" applyFill="1" applyBorder="1" applyAlignment="1">
      <alignment vertical="top"/>
    </xf>
    <xf numFmtId="0" fontId="64" fillId="0" borderId="106" xfId="0" applyFont="1" applyBorder="1" applyAlignment="1">
      <alignment vertical="top" wrapText="1"/>
    </xf>
    <xf numFmtId="0" fontId="64" fillId="0" borderId="110" xfId="0" applyFont="1" applyBorder="1" applyAlignment="1">
      <alignment vertical="top" wrapText="1"/>
    </xf>
    <xf numFmtId="0" fontId="64" fillId="0" borderId="97" xfId="0" applyFont="1" applyBorder="1" applyAlignment="1">
      <alignment vertical="top"/>
    </xf>
    <xf numFmtId="0" fontId="64" fillId="0" borderId="16" xfId="0" applyFont="1" applyFill="1" applyBorder="1"/>
    <xf numFmtId="0" fontId="64" fillId="3" borderId="11" xfId="0" applyFont="1" applyFill="1" applyBorder="1" applyAlignment="1">
      <alignment horizontal="left" vertical="top" wrapText="1"/>
    </xf>
    <xf numFmtId="0" fontId="64" fillId="0" borderId="16" xfId="0" applyFont="1" applyFill="1" applyBorder="1" applyAlignment="1">
      <alignment vertical="top"/>
    </xf>
    <xf numFmtId="0" fontId="64" fillId="0" borderId="109" xfId="0" applyFont="1" applyBorder="1" applyAlignment="1">
      <alignment vertical="top" wrapText="1"/>
    </xf>
    <xf numFmtId="0" fontId="64" fillId="0" borderId="11" xfId="0" applyFont="1" applyBorder="1" applyAlignment="1">
      <alignment vertical="top" wrapText="1"/>
    </xf>
    <xf numFmtId="0" fontId="65" fillId="0" borderId="45" xfId="0" applyFont="1" applyFill="1" applyBorder="1" applyAlignment="1">
      <alignment vertical="top"/>
    </xf>
    <xf numFmtId="0" fontId="129" fillId="0" borderId="45" xfId="0" applyFont="1" applyBorder="1" applyAlignment="1">
      <alignment vertical="top" wrapText="1"/>
    </xf>
    <xf numFmtId="0" fontId="129" fillId="0" borderId="45" xfId="0" applyFont="1" applyBorder="1" applyAlignment="1">
      <alignment horizontal="left" vertical="top" wrapText="1"/>
    </xf>
    <xf numFmtId="0" fontId="12" fillId="0" borderId="43" xfId="0" applyFont="1" applyBorder="1" applyAlignment="1">
      <alignment horizontal="left" vertical="top" wrapText="1"/>
    </xf>
    <xf numFmtId="0" fontId="12" fillId="3" borderId="43" xfId="0" applyFont="1" applyFill="1" applyBorder="1" applyAlignment="1">
      <alignment horizontal="left" vertical="top" wrapText="1"/>
    </xf>
    <xf numFmtId="0" fontId="63" fillId="3" borderId="0" xfId="0" applyFont="1" applyFill="1" applyAlignment="1">
      <alignment vertical="top" wrapText="1"/>
    </xf>
  </cellXfs>
  <cellStyles count="493">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Header2 2" xfId="407" xr:uid="{00000000-0005-0000-0000-00004E000000}"/>
    <cellStyle name="Header2 2 2" xfId="451" xr:uid="{0FBE46C6-D8A8-4B87-9FB0-0B5A937D421A}"/>
    <cellStyle name="Header2 3" xfId="449" xr:uid="{652075F6-7AFE-4BC6-8264-1AA0CF6A5C8A}"/>
    <cellStyle name="Input [yellow]" xfId="71" xr:uid="{00000000-0005-0000-0000-000050000000}"/>
    <cellStyle name="Input [yellow] 2" xfId="408" xr:uid="{00000000-0005-0000-0000-000051000000}"/>
    <cellStyle name="Input [yellow] 2 2" xfId="452" xr:uid="{750B9589-CBB6-4391-9E35-2930B2656B3D}"/>
    <cellStyle name="Input [yellow] 3" xfId="450" xr:uid="{9E83D3B5-C88F-4EA3-ACF2-C097E94CAF63}"/>
    <cellStyle name="Milliers [0]_!!!GO" xfId="72" xr:uid="{00000000-0005-0000-0000-000052000000}"/>
    <cellStyle name="Milliers_!!!GO" xfId="73" xr:uid="{00000000-0005-0000-0000-000053000000}"/>
    <cellStyle name="Model" xfId="74" xr:uid="{00000000-0005-0000-0000-000054000000}"/>
    <cellStyle name="Monétaire [0]_!!!GO" xfId="75" xr:uid="{00000000-0005-0000-0000-000055000000}"/>
    <cellStyle name="Monétaire_!!!GO" xfId="76" xr:uid="{00000000-0005-0000-0000-000056000000}"/>
    <cellStyle name="Normal - Style1" xfId="77" xr:uid="{00000000-0005-0000-0000-000058000000}"/>
    <cellStyle name="Normal 10" xfId="381" xr:uid="{00000000-0005-0000-0000-000059000000}"/>
    <cellStyle name="Normal 11" xfId="382" xr:uid="{00000000-0005-0000-0000-00005A000000}"/>
    <cellStyle name="Normal 12" xfId="373" xr:uid="{00000000-0005-0000-0000-00005B000000}"/>
    <cellStyle name="Normal 12 2" xfId="398" xr:uid="{00000000-0005-0000-0000-00005C000000}"/>
    <cellStyle name="Normal 13" xfId="387" xr:uid="{00000000-0005-0000-0000-00005D000000}"/>
    <cellStyle name="Normal 14" xfId="388" xr:uid="{00000000-0005-0000-0000-00005E000000}"/>
    <cellStyle name="Normal 15" xfId="391" xr:uid="{00000000-0005-0000-0000-00005F000000}"/>
    <cellStyle name="Normal 16" xfId="384" xr:uid="{00000000-0005-0000-0000-000060000000}"/>
    <cellStyle name="Normal 17" xfId="376" xr:uid="{00000000-0005-0000-0000-000061000000}"/>
    <cellStyle name="Normal 17 2" xfId="399" xr:uid="{00000000-0005-0000-0000-000062000000}"/>
    <cellStyle name="Normal 18" xfId="377" xr:uid="{00000000-0005-0000-0000-000063000000}"/>
    <cellStyle name="Normal 18 2" xfId="400" xr:uid="{00000000-0005-0000-0000-000064000000}"/>
    <cellStyle name="Normal 19" xfId="393" xr:uid="{00000000-0005-0000-0000-000065000000}"/>
    <cellStyle name="Normal 2" xfId="2" xr:uid="{00000000-0005-0000-0000-000066000000}"/>
    <cellStyle name="Normal 2 10" xfId="78" xr:uid="{00000000-0005-0000-0000-000067000000}"/>
    <cellStyle name="Normal 2 10 2" xfId="190" xr:uid="{00000000-0005-0000-0000-000068000000}"/>
    <cellStyle name="Normal 2 11" xfId="191" xr:uid="{00000000-0005-0000-0000-000069000000}"/>
    <cellStyle name="Normal 2 2" xfId="4" xr:uid="{00000000-0005-0000-0000-00006A000000}"/>
    <cellStyle name="Normal 2 2 2" xfId="192" xr:uid="{00000000-0005-0000-0000-00006B000000}"/>
    <cellStyle name="Normal 2 2 2 2" xfId="193" xr:uid="{00000000-0005-0000-0000-00006C000000}"/>
    <cellStyle name="Normal 2 2 2 2 2" xfId="194" xr:uid="{00000000-0005-0000-0000-00006D000000}"/>
    <cellStyle name="Normal 2 2 2 2 2 2" xfId="195" xr:uid="{00000000-0005-0000-0000-00006E000000}"/>
    <cellStyle name="Normal 2 2 2 2 3" xfId="196" xr:uid="{00000000-0005-0000-0000-00006F000000}"/>
    <cellStyle name="Normal 2 2 2 3" xfId="197" xr:uid="{00000000-0005-0000-0000-000070000000}"/>
    <cellStyle name="Normal 2 2 2 3 2" xfId="198" xr:uid="{00000000-0005-0000-0000-000071000000}"/>
    <cellStyle name="Normal 2 2 2 3 2 2" xfId="199" xr:uid="{00000000-0005-0000-0000-000072000000}"/>
    <cellStyle name="Normal 2 2 2 3 3" xfId="200" xr:uid="{00000000-0005-0000-0000-000073000000}"/>
    <cellStyle name="Normal 2 2 2 4" xfId="201" xr:uid="{00000000-0005-0000-0000-000074000000}"/>
    <cellStyle name="Normal 2 2 2 4 2" xfId="202" xr:uid="{00000000-0005-0000-0000-000075000000}"/>
    <cellStyle name="Normal 2 2 2 5" xfId="203" xr:uid="{00000000-0005-0000-0000-000076000000}"/>
    <cellStyle name="Normal 2 2 3" xfId="204" xr:uid="{00000000-0005-0000-0000-000077000000}"/>
    <cellStyle name="Normal 2 2 3 2" xfId="205" xr:uid="{00000000-0005-0000-0000-000078000000}"/>
    <cellStyle name="Normal 2 2 3 2 2" xfId="206" xr:uid="{00000000-0005-0000-0000-000079000000}"/>
    <cellStyle name="Normal 2 2 3 2 2 2" xfId="207" xr:uid="{00000000-0005-0000-0000-00007A000000}"/>
    <cellStyle name="Normal 2 2 3 2 3" xfId="208" xr:uid="{00000000-0005-0000-0000-00007B000000}"/>
    <cellStyle name="Normal 2 2 3 3" xfId="209" xr:uid="{00000000-0005-0000-0000-00007C000000}"/>
    <cellStyle name="Normal 2 2 3 3 2" xfId="210" xr:uid="{00000000-0005-0000-0000-00007D000000}"/>
    <cellStyle name="Normal 2 2 3 3 2 2" xfId="211" xr:uid="{00000000-0005-0000-0000-00007E000000}"/>
    <cellStyle name="Normal 2 2 3 3 3" xfId="212" xr:uid="{00000000-0005-0000-0000-00007F000000}"/>
    <cellStyle name="Normal 2 2 3 4" xfId="213" xr:uid="{00000000-0005-0000-0000-000080000000}"/>
    <cellStyle name="Normal 2 2 3 4 2" xfId="214" xr:uid="{00000000-0005-0000-0000-000081000000}"/>
    <cellStyle name="Normal 2 2 3 5" xfId="215" xr:uid="{00000000-0005-0000-0000-000082000000}"/>
    <cellStyle name="Normal 2 2 4" xfId="216" xr:uid="{00000000-0005-0000-0000-000083000000}"/>
    <cellStyle name="Normal 2 2 4 2" xfId="217" xr:uid="{00000000-0005-0000-0000-000084000000}"/>
    <cellStyle name="Normal 2 2 4 2 2" xfId="218" xr:uid="{00000000-0005-0000-0000-000085000000}"/>
    <cellStyle name="Normal 2 2 4 3" xfId="219" xr:uid="{00000000-0005-0000-0000-000086000000}"/>
    <cellStyle name="Normal 2 2 5" xfId="220" xr:uid="{00000000-0005-0000-0000-000087000000}"/>
    <cellStyle name="Normal 2 2 5 2" xfId="221" xr:uid="{00000000-0005-0000-0000-000088000000}"/>
    <cellStyle name="Normal 2 2 5 2 2" xfId="222" xr:uid="{00000000-0005-0000-0000-000089000000}"/>
    <cellStyle name="Normal 2 2 5 3" xfId="223" xr:uid="{00000000-0005-0000-0000-00008A000000}"/>
    <cellStyle name="Normal 2 2 6" xfId="224" xr:uid="{00000000-0005-0000-0000-00008B000000}"/>
    <cellStyle name="Normal 2 2 6 2" xfId="225" xr:uid="{00000000-0005-0000-0000-00008C000000}"/>
    <cellStyle name="Normal 2 2 7" xfId="226" xr:uid="{00000000-0005-0000-0000-00008D000000}"/>
    <cellStyle name="Normal 2 3" xfId="227" xr:uid="{00000000-0005-0000-0000-00008E000000}"/>
    <cellStyle name="Normal 2 3 2" xfId="228" xr:uid="{00000000-0005-0000-0000-00008F000000}"/>
    <cellStyle name="Normal 2 3 2 2" xfId="229" xr:uid="{00000000-0005-0000-0000-000090000000}"/>
    <cellStyle name="Normal 2 3 2 2 2" xfId="230" xr:uid="{00000000-0005-0000-0000-000091000000}"/>
    <cellStyle name="Normal 2 3 2 2 2 2" xfId="231" xr:uid="{00000000-0005-0000-0000-000092000000}"/>
    <cellStyle name="Normal 2 3 2 2 3" xfId="232" xr:uid="{00000000-0005-0000-0000-000093000000}"/>
    <cellStyle name="Normal 2 3 2 3" xfId="233" xr:uid="{00000000-0005-0000-0000-000094000000}"/>
    <cellStyle name="Normal 2 3 2 3 2" xfId="234" xr:uid="{00000000-0005-0000-0000-000095000000}"/>
    <cellStyle name="Normal 2 3 2 3 2 2" xfId="235" xr:uid="{00000000-0005-0000-0000-000096000000}"/>
    <cellStyle name="Normal 2 3 2 3 3" xfId="236" xr:uid="{00000000-0005-0000-0000-000097000000}"/>
    <cellStyle name="Normal 2 3 2 4" xfId="237" xr:uid="{00000000-0005-0000-0000-000098000000}"/>
    <cellStyle name="Normal 2 3 2 4 2" xfId="238" xr:uid="{00000000-0005-0000-0000-000099000000}"/>
    <cellStyle name="Normal 2 3 2 5" xfId="239" xr:uid="{00000000-0005-0000-0000-00009A000000}"/>
    <cellStyle name="Normal 2 3 3" xfId="240" xr:uid="{00000000-0005-0000-0000-00009B000000}"/>
    <cellStyle name="Normal 2 3 3 2" xfId="241" xr:uid="{00000000-0005-0000-0000-00009C000000}"/>
    <cellStyle name="Normal 2 3 3 2 2" xfId="242" xr:uid="{00000000-0005-0000-0000-00009D000000}"/>
    <cellStyle name="Normal 2 3 3 2 2 2" xfId="243" xr:uid="{00000000-0005-0000-0000-00009E000000}"/>
    <cellStyle name="Normal 2 3 3 2 3" xfId="244" xr:uid="{00000000-0005-0000-0000-00009F000000}"/>
    <cellStyle name="Normal 2 3 3 3" xfId="245" xr:uid="{00000000-0005-0000-0000-0000A0000000}"/>
    <cellStyle name="Normal 2 3 3 3 2" xfId="246" xr:uid="{00000000-0005-0000-0000-0000A1000000}"/>
    <cellStyle name="Normal 2 3 3 3 2 2" xfId="247" xr:uid="{00000000-0005-0000-0000-0000A2000000}"/>
    <cellStyle name="Normal 2 3 3 3 3" xfId="248" xr:uid="{00000000-0005-0000-0000-0000A3000000}"/>
    <cellStyle name="Normal 2 3 3 4" xfId="249" xr:uid="{00000000-0005-0000-0000-0000A4000000}"/>
    <cellStyle name="Normal 2 3 3 4 2" xfId="250" xr:uid="{00000000-0005-0000-0000-0000A5000000}"/>
    <cellStyle name="Normal 2 3 3 5" xfId="251" xr:uid="{00000000-0005-0000-0000-0000A6000000}"/>
    <cellStyle name="Normal 2 3 4" xfId="252" xr:uid="{00000000-0005-0000-0000-0000A7000000}"/>
    <cellStyle name="Normal 2 3 4 2" xfId="253" xr:uid="{00000000-0005-0000-0000-0000A8000000}"/>
    <cellStyle name="Normal 2 3 4 2 2" xfId="254" xr:uid="{00000000-0005-0000-0000-0000A9000000}"/>
    <cellStyle name="Normal 2 3 4 3" xfId="255" xr:uid="{00000000-0005-0000-0000-0000AA000000}"/>
    <cellStyle name="Normal 2 3 5" xfId="256" xr:uid="{00000000-0005-0000-0000-0000AB000000}"/>
    <cellStyle name="Normal 2 3 5 2" xfId="257" xr:uid="{00000000-0005-0000-0000-0000AC000000}"/>
    <cellStyle name="Normal 2 3 5 2 2" xfId="258" xr:uid="{00000000-0005-0000-0000-0000AD000000}"/>
    <cellStyle name="Normal 2 3 5 3" xfId="259" xr:uid="{00000000-0005-0000-0000-0000AE000000}"/>
    <cellStyle name="Normal 2 3 6" xfId="260" xr:uid="{00000000-0005-0000-0000-0000AF000000}"/>
    <cellStyle name="Normal 2 3 6 2" xfId="261" xr:uid="{00000000-0005-0000-0000-0000B0000000}"/>
    <cellStyle name="Normal 2 3 7" xfId="262" xr:uid="{00000000-0005-0000-0000-0000B1000000}"/>
    <cellStyle name="Normal 2 4" xfId="263" xr:uid="{00000000-0005-0000-0000-0000B2000000}"/>
    <cellStyle name="Normal 2 4 2" xfId="264" xr:uid="{00000000-0005-0000-0000-0000B3000000}"/>
    <cellStyle name="Normal 2 4 2 2" xfId="265" xr:uid="{00000000-0005-0000-0000-0000B4000000}"/>
    <cellStyle name="Normal 2 4 2 2 2" xfId="266" xr:uid="{00000000-0005-0000-0000-0000B5000000}"/>
    <cellStyle name="Normal 2 4 2 2 2 2" xfId="267" xr:uid="{00000000-0005-0000-0000-0000B6000000}"/>
    <cellStyle name="Normal 2 4 2 2 3" xfId="268" xr:uid="{00000000-0005-0000-0000-0000B7000000}"/>
    <cellStyle name="Normal 2 4 2 3" xfId="269" xr:uid="{00000000-0005-0000-0000-0000B8000000}"/>
    <cellStyle name="Normal 2 4 2 3 2" xfId="270" xr:uid="{00000000-0005-0000-0000-0000B9000000}"/>
    <cellStyle name="Normal 2 4 2 3 2 2" xfId="271" xr:uid="{00000000-0005-0000-0000-0000BA000000}"/>
    <cellStyle name="Normal 2 4 2 3 3" xfId="272" xr:uid="{00000000-0005-0000-0000-0000BB000000}"/>
    <cellStyle name="Normal 2 4 2 4" xfId="273" xr:uid="{00000000-0005-0000-0000-0000BC000000}"/>
    <cellStyle name="Normal 2 4 2 4 2" xfId="274" xr:uid="{00000000-0005-0000-0000-0000BD000000}"/>
    <cellStyle name="Normal 2 4 2 5" xfId="275" xr:uid="{00000000-0005-0000-0000-0000BE000000}"/>
    <cellStyle name="Normal 2 4 2 6" xfId="403" xr:uid="{00000000-0005-0000-0000-0000BF000000}"/>
    <cellStyle name="Normal 2 4 3" xfId="276" xr:uid="{00000000-0005-0000-0000-0000C0000000}"/>
    <cellStyle name="Normal 2 4 3 2" xfId="277" xr:uid="{00000000-0005-0000-0000-0000C1000000}"/>
    <cellStyle name="Normal 2 4 3 2 2" xfId="278" xr:uid="{00000000-0005-0000-0000-0000C2000000}"/>
    <cellStyle name="Normal 2 4 3 2 2 2" xfId="279" xr:uid="{00000000-0005-0000-0000-0000C3000000}"/>
    <cellStyle name="Normal 2 4 3 2 3" xfId="280" xr:uid="{00000000-0005-0000-0000-0000C4000000}"/>
    <cellStyle name="Normal 2 4 3 3" xfId="281" xr:uid="{00000000-0005-0000-0000-0000C5000000}"/>
    <cellStyle name="Normal 2 4 3 3 2" xfId="282" xr:uid="{00000000-0005-0000-0000-0000C6000000}"/>
    <cellStyle name="Normal 2 4 3 3 2 2" xfId="283" xr:uid="{00000000-0005-0000-0000-0000C7000000}"/>
    <cellStyle name="Normal 2 4 3 3 3" xfId="284" xr:uid="{00000000-0005-0000-0000-0000C8000000}"/>
    <cellStyle name="Normal 2 4 3 4" xfId="285" xr:uid="{00000000-0005-0000-0000-0000C9000000}"/>
    <cellStyle name="Normal 2 4 3 4 2" xfId="286" xr:uid="{00000000-0005-0000-0000-0000CA000000}"/>
    <cellStyle name="Normal 2 4 3 5" xfId="287" xr:uid="{00000000-0005-0000-0000-0000CB000000}"/>
    <cellStyle name="Normal 2 4 4" xfId="288" xr:uid="{00000000-0005-0000-0000-0000CC000000}"/>
    <cellStyle name="Normal 2 4 4 2" xfId="289" xr:uid="{00000000-0005-0000-0000-0000CD000000}"/>
    <cellStyle name="Normal 2 4 4 2 2" xfId="290" xr:uid="{00000000-0005-0000-0000-0000CE000000}"/>
    <cellStyle name="Normal 2 4 4 3" xfId="291" xr:uid="{00000000-0005-0000-0000-0000CF000000}"/>
    <cellStyle name="Normal 2 4 5" xfId="292" xr:uid="{00000000-0005-0000-0000-0000D0000000}"/>
    <cellStyle name="Normal 2 4 5 2" xfId="293" xr:uid="{00000000-0005-0000-0000-0000D1000000}"/>
    <cellStyle name="Normal 2 4 5 2 2" xfId="294" xr:uid="{00000000-0005-0000-0000-0000D2000000}"/>
    <cellStyle name="Normal 2 4 5 3" xfId="295" xr:uid="{00000000-0005-0000-0000-0000D3000000}"/>
    <cellStyle name="Normal 2 4 6" xfId="296" xr:uid="{00000000-0005-0000-0000-0000D4000000}"/>
    <cellStyle name="Normal 2 4 6 2" xfId="297" xr:uid="{00000000-0005-0000-0000-0000D5000000}"/>
    <cellStyle name="Normal 2 4 7" xfId="298" xr:uid="{00000000-0005-0000-0000-0000D6000000}"/>
    <cellStyle name="Normal 2 5" xfId="299" xr:uid="{00000000-0005-0000-0000-0000D7000000}"/>
    <cellStyle name="Normal 2 5 2" xfId="300" xr:uid="{00000000-0005-0000-0000-0000D8000000}"/>
    <cellStyle name="Normal 2 5 2 2" xfId="301" xr:uid="{00000000-0005-0000-0000-0000D9000000}"/>
    <cellStyle name="Normal 2 5 2 2 2" xfId="302" xr:uid="{00000000-0005-0000-0000-0000DA000000}"/>
    <cellStyle name="Normal 2 5 2 2 2 2" xfId="303" xr:uid="{00000000-0005-0000-0000-0000DB000000}"/>
    <cellStyle name="Normal 2 5 2 2 3" xfId="304" xr:uid="{00000000-0005-0000-0000-0000DC000000}"/>
    <cellStyle name="Normal 2 5 2 3" xfId="305" xr:uid="{00000000-0005-0000-0000-0000DD000000}"/>
    <cellStyle name="Normal 2 5 2 3 2" xfId="306" xr:uid="{00000000-0005-0000-0000-0000DE000000}"/>
    <cellStyle name="Normal 2 5 2 3 2 2" xfId="307" xr:uid="{00000000-0005-0000-0000-0000DF000000}"/>
    <cellStyle name="Normal 2 5 2 3 3" xfId="308" xr:uid="{00000000-0005-0000-0000-0000E0000000}"/>
    <cellStyle name="Normal 2 5 2 4" xfId="309" xr:uid="{00000000-0005-0000-0000-0000E1000000}"/>
    <cellStyle name="Normal 2 5 2 4 2" xfId="310" xr:uid="{00000000-0005-0000-0000-0000E2000000}"/>
    <cellStyle name="Normal 2 5 2 5" xfId="311" xr:uid="{00000000-0005-0000-0000-0000E3000000}"/>
    <cellStyle name="Normal 2 5 3" xfId="312" xr:uid="{00000000-0005-0000-0000-0000E4000000}"/>
    <cellStyle name="Normal 2 5 3 2" xfId="313" xr:uid="{00000000-0005-0000-0000-0000E5000000}"/>
    <cellStyle name="Normal 2 5 3 2 2" xfId="314" xr:uid="{00000000-0005-0000-0000-0000E6000000}"/>
    <cellStyle name="Normal 2 5 3 2 2 2" xfId="315" xr:uid="{00000000-0005-0000-0000-0000E7000000}"/>
    <cellStyle name="Normal 2 5 3 2 3" xfId="316" xr:uid="{00000000-0005-0000-0000-0000E8000000}"/>
    <cellStyle name="Normal 2 5 3 3" xfId="317" xr:uid="{00000000-0005-0000-0000-0000E9000000}"/>
    <cellStyle name="Normal 2 5 3 3 2" xfId="318" xr:uid="{00000000-0005-0000-0000-0000EA000000}"/>
    <cellStyle name="Normal 2 5 3 3 2 2" xfId="319" xr:uid="{00000000-0005-0000-0000-0000EB000000}"/>
    <cellStyle name="Normal 2 5 3 3 3" xfId="320" xr:uid="{00000000-0005-0000-0000-0000EC000000}"/>
    <cellStyle name="Normal 2 5 3 4" xfId="321" xr:uid="{00000000-0005-0000-0000-0000ED000000}"/>
    <cellStyle name="Normal 2 5 3 4 2" xfId="322" xr:uid="{00000000-0005-0000-0000-0000EE000000}"/>
    <cellStyle name="Normal 2 5 3 5" xfId="323" xr:uid="{00000000-0005-0000-0000-0000EF000000}"/>
    <cellStyle name="Normal 2 5 4" xfId="324" xr:uid="{00000000-0005-0000-0000-0000F0000000}"/>
    <cellStyle name="Normal 2 5 4 2" xfId="325" xr:uid="{00000000-0005-0000-0000-0000F1000000}"/>
    <cellStyle name="Normal 2 5 4 2 2" xfId="326" xr:uid="{00000000-0005-0000-0000-0000F2000000}"/>
    <cellStyle name="Normal 2 5 4 3" xfId="327" xr:uid="{00000000-0005-0000-0000-0000F3000000}"/>
    <cellStyle name="Normal 2 5 5" xfId="328" xr:uid="{00000000-0005-0000-0000-0000F4000000}"/>
    <cellStyle name="Normal 2 5 5 2" xfId="329" xr:uid="{00000000-0005-0000-0000-0000F5000000}"/>
    <cellStyle name="Normal 2 5 5 2 2" xfId="330" xr:uid="{00000000-0005-0000-0000-0000F6000000}"/>
    <cellStyle name="Normal 2 5 5 3" xfId="331" xr:uid="{00000000-0005-0000-0000-0000F7000000}"/>
    <cellStyle name="Normal 2 5 6" xfId="332" xr:uid="{00000000-0005-0000-0000-0000F8000000}"/>
    <cellStyle name="Normal 2 5 6 2" xfId="333" xr:uid="{00000000-0005-0000-0000-0000F9000000}"/>
    <cellStyle name="Normal 2 5 7" xfId="334" xr:uid="{00000000-0005-0000-0000-0000FA000000}"/>
    <cellStyle name="Normal 2 6" xfId="335" xr:uid="{00000000-0005-0000-0000-0000FB000000}"/>
    <cellStyle name="Normal 2 6 2" xfId="336" xr:uid="{00000000-0005-0000-0000-0000FC000000}"/>
    <cellStyle name="Normal 2 6 2 2" xfId="337" xr:uid="{00000000-0005-0000-0000-0000FD000000}"/>
    <cellStyle name="Normal 2 6 2 2 2" xfId="338" xr:uid="{00000000-0005-0000-0000-0000FE000000}"/>
    <cellStyle name="Normal 2 6 2 3" xfId="339" xr:uid="{00000000-0005-0000-0000-0000FF000000}"/>
    <cellStyle name="Normal 2 6 3" xfId="340" xr:uid="{00000000-0005-0000-0000-000000010000}"/>
    <cellStyle name="Normal 2 6 3 2" xfId="341" xr:uid="{00000000-0005-0000-0000-000001010000}"/>
    <cellStyle name="Normal 2 6 3 2 2" xfId="342" xr:uid="{00000000-0005-0000-0000-000002010000}"/>
    <cellStyle name="Normal 2 6 3 3" xfId="343" xr:uid="{00000000-0005-0000-0000-000003010000}"/>
    <cellStyle name="Normal 2 6 4" xfId="344" xr:uid="{00000000-0005-0000-0000-000004010000}"/>
    <cellStyle name="Normal 2 6 4 2" xfId="345" xr:uid="{00000000-0005-0000-0000-000005010000}"/>
    <cellStyle name="Normal 2 6 5" xfId="346" xr:uid="{00000000-0005-0000-0000-000006010000}"/>
    <cellStyle name="Normal 2 7" xfId="347" xr:uid="{00000000-0005-0000-0000-000007010000}"/>
    <cellStyle name="Normal 2 7 2" xfId="348" xr:uid="{00000000-0005-0000-0000-000008010000}"/>
    <cellStyle name="Normal 2 7 2 2" xfId="349" xr:uid="{00000000-0005-0000-0000-000009010000}"/>
    <cellStyle name="Normal 2 7 2 2 2" xfId="350" xr:uid="{00000000-0005-0000-0000-00000A010000}"/>
    <cellStyle name="Normal 2 7 2 3" xfId="351" xr:uid="{00000000-0005-0000-0000-00000B010000}"/>
    <cellStyle name="Normal 2 7 3" xfId="352" xr:uid="{00000000-0005-0000-0000-00000C010000}"/>
    <cellStyle name="Normal 2 7 3 2" xfId="353" xr:uid="{00000000-0005-0000-0000-00000D010000}"/>
    <cellStyle name="Normal 2 7 3 2 2" xfId="354" xr:uid="{00000000-0005-0000-0000-00000E010000}"/>
    <cellStyle name="Normal 2 7 3 3" xfId="355" xr:uid="{00000000-0005-0000-0000-00000F010000}"/>
    <cellStyle name="Normal 2 7 4" xfId="356" xr:uid="{00000000-0005-0000-0000-000010010000}"/>
    <cellStyle name="Normal 2 7 4 2" xfId="357" xr:uid="{00000000-0005-0000-0000-000011010000}"/>
    <cellStyle name="Normal 2 7 5" xfId="358" xr:uid="{00000000-0005-0000-0000-000012010000}"/>
    <cellStyle name="Normal 2 8" xfId="359" xr:uid="{00000000-0005-0000-0000-000013010000}"/>
    <cellStyle name="Normal 2 8 2" xfId="360" xr:uid="{00000000-0005-0000-0000-000014010000}"/>
    <cellStyle name="Normal 2 8 2 2" xfId="361" xr:uid="{00000000-0005-0000-0000-000015010000}"/>
    <cellStyle name="Normal 2 8 3" xfId="362" xr:uid="{00000000-0005-0000-0000-000016010000}"/>
    <cellStyle name="Normal 2 9" xfId="363" xr:uid="{00000000-0005-0000-0000-000017010000}"/>
    <cellStyle name="Normal 2 9 2" xfId="364" xr:uid="{00000000-0005-0000-0000-000018010000}"/>
    <cellStyle name="Normal 2 9 2 2" xfId="365" xr:uid="{00000000-0005-0000-0000-000019010000}"/>
    <cellStyle name="Normal 2 9 3" xfId="366" xr:uid="{00000000-0005-0000-0000-00001A010000}"/>
    <cellStyle name="Normal 20" xfId="401" xr:uid="{00000000-0005-0000-0000-00001B010000}"/>
    <cellStyle name="Normal 21" xfId="392" xr:uid="{00000000-0005-0000-0000-00001C010000}"/>
    <cellStyle name="Normal 22" xfId="396" xr:uid="{00000000-0005-0000-0000-00001D010000}"/>
    <cellStyle name="Normal 23" xfId="397" xr:uid="{00000000-0005-0000-0000-00001E010000}"/>
    <cellStyle name="Normal 24" xfId="395" xr:uid="{00000000-0005-0000-0000-00001F010000}"/>
    <cellStyle name="Normal 28" xfId="404" xr:uid="{00000000-0005-0000-0000-000020010000}"/>
    <cellStyle name="Normal 3" xfId="79" xr:uid="{00000000-0005-0000-0000-000021010000}"/>
    <cellStyle name="Normal 3 2" xfId="367" xr:uid="{00000000-0005-0000-0000-000022010000}"/>
    <cellStyle name="Normal 3 3" xfId="80" xr:uid="{00000000-0005-0000-0000-000023010000}"/>
    <cellStyle name="Normal 39" xfId="405" xr:uid="{00000000-0005-0000-0000-000024010000}"/>
    <cellStyle name="Normal 4" xfId="81" xr:uid="{00000000-0005-0000-0000-000025010000}"/>
    <cellStyle name="Normal 5" xfId="3" xr:uid="{00000000-0005-0000-0000-000026010000}"/>
    <cellStyle name="Normal 59 2" xfId="368" xr:uid="{00000000-0005-0000-0000-000027010000}"/>
    <cellStyle name="Normal 6" xfId="177" xr:uid="{00000000-0005-0000-0000-000028010000}"/>
    <cellStyle name="Normal 7" xfId="372" xr:uid="{00000000-0005-0000-0000-000029010000}"/>
    <cellStyle name="Normal 8" xfId="374" xr:uid="{00000000-0005-0000-0000-00002A010000}"/>
    <cellStyle name="Normal 9" xfId="378" xr:uid="{00000000-0005-0000-0000-00002B010000}"/>
    <cellStyle name="Note 2" xfId="369" xr:uid="{00000000-0005-0000-0000-00002C010000}"/>
    <cellStyle name="Note 2 2" xfId="370" xr:uid="{00000000-0005-0000-0000-00002D010000}"/>
    <cellStyle name="Note 3" xfId="371" xr:uid="{00000000-0005-0000-0000-00002E010000}"/>
    <cellStyle name="Œ…‹æØ‚è [0.00]_!!!GO" xfId="82" xr:uid="{00000000-0005-0000-0000-00002F010000}"/>
    <cellStyle name="Œ…‹æØ‚è_!!!GO" xfId="83" xr:uid="{00000000-0005-0000-0000-000030010000}"/>
    <cellStyle name="per.style" xfId="84" xr:uid="{00000000-0005-0000-0000-000031010000}"/>
    <cellStyle name="Percent [2]" xfId="85" xr:uid="{00000000-0005-0000-0000-000032010000}"/>
    <cellStyle name="Percent 10" xfId="394" xr:uid="{00000000-0005-0000-0000-000033010000}"/>
    <cellStyle name="Percent 11" xfId="402" xr:uid="{00000000-0005-0000-0000-000034010000}"/>
    <cellStyle name="Percent 2" xfId="375" xr:uid="{00000000-0005-0000-0000-000035010000}"/>
    <cellStyle name="Percent 3" xfId="379" xr:uid="{00000000-0005-0000-0000-000036010000}"/>
    <cellStyle name="Percent 4" xfId="380" xr:uid="{00000000-0005-0000-0000-000037010000}"/>
    <cellStyle name="Percent 5" xfId="383" xr:uid="{00000000-0005-0000-0000-000038010000}"/>
    <cellStyle name="Percent 6" xfId="386" xr:uid="{00000000-0005-0000-0000-000039010000}"/>
    <cellStyle name="Percent 7" xfId="389" xr:uid="{00000000-0005-0000-0000-00003A010000}"/>
    <cellStyle name="Percent 8" xfId="390" xr:uid="{00000000-0005-0000-0000-00003B010000}"/>
    <cellStyle name="Percent 9" xfId="385" xr:uid="{00000000-0005-0000-0000-00003C010000}"/>
    <cellStyle name="Percent[0]" xfId="86" xr:uid="{00000000-0005-0000-0000-00003D010000}"/>
    <cellStyle name="Percent[2]" xfId="87" xr:uid="{00000000-0005-0000-0000-00003E010000}"/>
    <cellStyle name="Style 1" xfId="88" xr:uid="{00000000-0005-0000-0000-00003F010000}"/>
    <cellStyle name="subhead" xfId="89" xr:uid="{00000000-0005-0000-0000-000040010000}"/>
    <cellStyle name="weekly" xfId="90" xr:uid="{00000000-0005-0000-0000-000041010000}"/>
    <cellStyle name="アクセント 1" xfId="91" xr:uid="{00000000-0005-0000-0000-000042010000}"/>
    <cellStyle name="アクセント 2" xfId="92" xr:uid="{00000000-0005-0000-0000-000043010000}"/>
    <cellStyle name="アクセント 3" xfId="93" xr:uid="{00000000-0005-0000-0000-000044010000}"/>
    <cellStyle name="アクセント 4" xfId="94" xr:uid="{00000000-0005-0000-0000-000045010000}"/>
    <cellStyle name="アクセント 5" xfId="95" xr:uid="{00000000-0005-0000-0000-000046010000}"/>
    <cellStyle name="アクセント 6" xfId="96" xr:uid="{00000000-0005-0000-0000-000047010000}"/>
    <cellStyle name="タイトル" xfId="97" xr:uid="{00000000-0005-0000-0000-000048010000}"/>
    <cellStyle name="チェック セル" xfId="98" xr:uid="{00000000-0005-0000-0000-000049010000}"/>
    <cellStyle name="どちらでもない" xfId="99" xr:uid="{00000000-0005-0000-0000-00004A010000}"/>
    <cellStyle name="メモ" xfId="100" xr:uid="{00000000-0005-0000-0000-00004B010000}"/>
    <cellStyle name="メモ 2" xfId="409" xr:uid="{00000000-0005-0000-0000-00004C010000}"/>
    <cellStyle name="メモ 2 2" xfId="453" xr:uid="{80333FDA-038B-4A70-85FB-13723822CA29}"/>
    <cellStyle name="メモ 3" xfId="446" xr:uid="{00000000-0005-0000-0000-00004D010000}"/>
    <cellStyle name="メモ 3 2" xfId="490" xr:uid="{284BC0B7-9E26-4927-99B4-32550B093A09}"/>
    <cellStyle name="リンク セル" xfId="101" xr:uid="{00000000-0005-0000-0000-00004E010000}"/>
    <cellStyle name="标题" xfId="131" xr:uid="{00000000-0005-0000-0000-00004F010000}"/>
    <cellStyle name="标题 1" xfId="132" xr:uid="{00000000-0005-0000-0000-000050010000}"/>
    <cellStyle name="标题 1 2" xfId="133" xr:uid="{00000000-0005-0000-0000-000051010000}"/>
    <cellStyle name="标题 2" xfId="134" xr:uid="{00000000-0005-0000-0000-000052010000}"/>
    <cellStyle name="标题 2 2" xfId="135" xr:uid="{00000000-0005-0000-0000-000053010000}"/>
    <cellStyle name="标题 3" xfId="136" xr:uid="{00000000-0005-0000-0000-000054010000}"/>
    <cellStyle name="标题 3 2" xfId="137" xr:uid="{00000000-0005-0000-0000-000055010000}"/>
    <cellStyle name="标题 4" xfId="138" xr:uid="{00000000-0005-0000-0000-000056010000}"/>
    <cellStyle name="标题 4 2" xfId="139" xr:uid="{00000000-0005-0000-0000-000057010000}"/>
    <cellStyle name="标题 5" xfId="140" xr:uid="{00000000-0005-0000-0000-000058010000}"/>
    <cellStyle name="標準_LCDﾊﾟﾈﾙｽｹｼﾞｭｰﾙ" xfId="143" xr:uid="{00000000-0005-0000-0000-000059010000}"/>
    <cellStyle name="差" xfId="106" xr:uid="{00000000-0005-0000-0000-00005A010000}"/>
    <cellStyle name="差 2" xfId="107" xr:uid="{00000000-0005-0000-0000-00005B010000}"/>
    <cellStyle name="常规" xfId="0" builtinId="0"/>
    <cellStyle name="常规 2" xfId="108" xr:uid="{00000000-0005-0000-0000-00005C010000}"/>
    <cellStyle name="常规 2 2" xfId="109" xr:uid="{00000000-0005-0000-0000-00005D010000}"/>
    <cellStyle name="常规 2 3" xfId="110" xr:uid="{00000000-0005-0000-0000-00005E010000}"/>
    <cellStyle name="常规 3" xfId="111" xr:uid="{00000000-0005-0000-0000-00005F010000}"/>
    <cellStyle name="常规 4" xfId="112" xr:uid="{00000000-0005-0000-0000-000060010000}"/>
    <cellStyle name="常规 5" xfId="113" xr:uid="{00000000-0005-0000-0000-000061010000}"/>
    <cellStyle name="常规 6" xfId="114" xr:uid="{00000000-0005-0000-0000-000062010000}"/>
    <cellStyle name="常规 7" xfId="115" xr:uid="{00000000-0005-0000-0000-000063010000}"/>
    <cellStyle name="常规 8" xfId="116" xr:uid="{00000000-0005-0000-0000-000064010000}"/>
    <cellStyle name="常规_Test Track测试跟踪" xfId="1" xr:uid="{00000000-0005-0000-0000-000065010000}"/>
    <cellStyle name="超链接" xfId="406" builtinId="8"/>
    <cellStyle name="超链接 2" xfId="165" xr:uid="{00000000-0005-0000-0000-000066010000}"/>
    <cellStyle name="出力" xfId="103" xr:uid="{00000000-0005-0000-0000-000067010000}"/>
    <cellStyle name="出力 2" xfId="411" xr:uid="{00000000-0005-0000-0000-000068010000}"/>
    <cellStyle name="出力 2 2" xfId="455" xr:uid="{58E11640-F930-48E7-8366-9B352E3B6033}"/>
    <cellStyle name="出力 3" xfId="447" xr:uid="{00000000-0005-0000-0000-000069010000}"/>
    <cellStyle name="出力 3 2" xfId="491" xr:uid="{3761EFBC-5C52-47D4-8F3D-F01EAF263374}"/>
    <cellStyle name="悪い" xfId="129" xr:uid="{00000000-0005-0000-0000-00006A010000}"/>
    <cellStyle name="好" xfId="104" xr:uid="{00000000-0005-0000-0000-00006B010000}"/>
    <cellStyle name="好 2" xfId="105" xr:uid="{00000000-0005-0000-0000-00006C010000}"/>
    <cellStyle name="汇总" xfId="144" xr:uid="{00000000-0005-0000-0000-00006D010000}"/>
    <cellStyle name="汇总 2" xfId="145" xr:uid="{00000000-0005-0000-0000-00006E010000}"/>
    <cellStyle name="汇总 2 2" xfId="413" xr:uid="{00000000-0005-0000-0000-00006F010000}"/>
    <cellStyle name="汇总 2 2 2" xfId="457" xr:uid="{78BAAC38-35C9-4E68-8CC5-40633D2C1ED7}"/>
    <cellStyle name="汇总 2 3" xfId="444" xr:uid="{00000000-0005-0000-0000-000070010000}"/>
    <cellStyle name="汇总 2 3 2" xfId="488" xr:uid="{B140E61E-C01A-412D-BB29-16FB242C62FD}"/>
    <cellStyle name="汇总 3" xfId="146" xr:uid="{00000000-0005-0000-0000-000071010000}"/>
    <cellStyle name="汇总 3 2" xfId="414" xr:uid="{00000000-0005-0000-0000-000072010000}"/>
    <cellStyle name="汇总 3 2 2" xfId="458" xr:uid="{30CDCFA7-947D-4C65-A178-DEBC38CE31E6}"/>
    <cellStyle name="汇总 3 3" xfId="443" xr:uid="{00000000-0005-0000-0000-000073010000}"/>
    <cellStyle name="汇总 3 3 2" xfId="487" xr:uid="{81D250ED-6871-41CB-8886-86C80B9CD225}"/>
    <cellStyle name="汇总 4" xfId="412" xr:uid="{00000000-0005-0000-0000-000074010000}"/>
    <cellStyle name="汇总 4 2" xfId="456" xr:uid="{893B76EB-EBB7-4045-A8FD-C8B17796C05E}"/>
    <cellStyle name="汇总 5" xfId="445" xr:uid="{00000000-0005-0000-0000-000075010000}"/>
    <cellStyle name="汇总 5 2" xfId="489" xr:uid="{4750F6A8-D827-48BC-BEA5-7E10867C979B}"/>
    <cellStyle name="集計" xfId="176" xr:uid="{00000000-0005-0000-0000-000076010000}"/>
    <cellStyle name="集計 2" xfId="428" xr:uid="{00000000-0005-0000-0000-000077010000}"/>
    <cellStyle name="集計 2 2" xfId="472" xr:uid="{9602B492-DD2E-4F54-8A1D-7628E62F0265}"/>
    <cellStyle name="集計 3" xfId="429" xr:uid="{00000000-0005-0000-0000-000078010000}"/>
    <cellStyle name="集計 3 2" xfId="473" xr:uid="{3A74AB7A-1A2F-46E9-9DEE-1DB8252003E5}"/>
    <cellStyle name="计算" xfId="162" xr:uid="{00000000-0005-0000-0000-000079010000}"/>
    <cellStyle name="计算 2" xfId="163" xr:uid="{00000000-0005-0000-0000-00007A010000}"/>
    <cellStyle name="计算 2 2" xfId="420" xr:uid="{00000000-0005-0000-0000-00007B010000}"/>
    <cellStyle name="计算 2 2 2" xfId="464" xr:uid="{8485055D-71B7-4CAE-8E46-307B1A2E6D69}"/>
    <cellStyle name="计算 2 3" xfId="437" xr:uid="{00000000-0005-0000-0000-00007C010000}"/>
    <cellStyle name="计算 2 3 2" xfId="481" xr:uid="{BF4DA113-035D-4C84-B354-EB9789D648A8}"/>
    <cellStyle name="计算 3" xfId="164" xr:uid="{00000000-0005-0000-0000-00007D010000}"/>
    <cellStyle name="计算 3 2" xfId="421" xr:uid="{00000000-0005-0000-0000-00007E010000}"/>
    <cellStyle name="计算 3 2 2" xfId="465" xr:uid="{ED7A14C3-346C-48B8-AE67-9B0072823821}"/>
    <cellStyle name="计算 3 3" xfId="436" xr:uid="{00000000-0005-0000-0000-00007F010000}"/>
    <cellStyle name="计算 3 3 2" xfId="480" xr:uid="{381B8B02-961C-4CE2-94FC-F0F94ABCEBE2}"/>
    <cellStyle name="计算 4" xfId="419" xr:uid="{00000000-0005-0000-0000-000080010000}"/>
    <cellStyle name="计算 4 2" xfId="463" xr:uid="{D4ED90CC-27EA-4DF2-B99E-00F508E69D81}"/>
    <cellStyle name="计算 5" xfId="438" xr:uid="{00000000-0005-0000-0000-000081010000}"/>
    <cellStyle name="计算 5 2" xfId="482" xr:uid="{02911B45-4078-473E-BC32-1F938710D55A}"/>
    <cellStyle name="計算" xfId="157" xr:uid="{00000000-0005-0000-0000-000082010000}"/>
    <cellStyle name="計算 2" xfId="418" xr:uid="{00000000-0005-0000-0000-000083010000}"/>
    <cellStyle name="計算 2 2" xfId="462" xr:uid="{2F5AFAD3-A80D-4D5F-84ED-46BA224002F0}"/>
    <cellStyle name="計算 3" xfId="439" xr:uid="{00000000-0005-0000-0000-000084010000}"/>
    <cellStyle name="計算 3 2" xfId="483" xr:uid="{3F5D6375-ED26-4592-9192-11B76A18D6FB}"/>
    <cellStyle name="检查单元格" xfId="141" xr:uid="{00000000-0005-0000-0000-000085010000}"/>
    <cellStyle name="检查单元格 2" xfId="142" xr:uid="{00000000-0005-0000-0000-000086010000}"/>
    <cellStyle name="見出し 1" xfId="151" xr:uid="{00000000-0005-0000-0000-000087010000}"/>
    <cellStyle name="見出し 2" xfId="152" xr:uid="{00000000-0005-0000-0000-000088010000}"/>
    <cellStyle name="見出し 3" xfId="153" xr:uid="{00000000-0005-0000-0000-000089010000}"/>
    <cellStyle name="見出し 4" xfId="154" xr:uid="{00000000-0005-0000-0000-00008A010000}"/>
    <cellStyle name="解释性文本" xfId="155" xr:uid="{00000000-0005-0000-0000-00008B010000}"/>
    <cellStyle name="解释性文本 2" xfId="156" xr:uid="{00000000-0005-0000-0000-00008C010000}"/>
    <cellStyle name="警告文" xfId="159" xr:uid="{00000000-0005-0000-0000-00008D010000}"/>
    <cellStyle name="警告文本" xfId="160" xr:uid="{00000000-0005-0000-0000-00008E010000}"/>
    <cellStyle name="警告文本 2" xfId="161" xr:uid="{00000000-0005-0000-0000-00008F010000}"/>
    <cellStyle name="链接单元格" xfId="174" xr:uid="{00000000-0005-0000-0000-000090010000}"/>
    <cellStyle name="链接单元格 2" xfId="175" xr:uid="{00000000-0005-0000-0000-000091010000}"/>
    <cellStyle name="良い" xfId="150" xr:uid="{00000000-0005-0000-0000-000092010000}"/>
    <cellStyle name="强调文字颜色 1" xfId="117" xr:uid="{00000000-0005-0000-0000-000093010000}"/>
    <cellStyle name="强调文字颜色 1 2" xfId="118" xr:uid="{00000000-0005-0000-0000-000094010000}"/>
    <cellStyle name="强调文字颜色 2" xfId="119" xr:uid="{00000000-0005-0000-0000-000095010000}"/>
    <cellStyle name="强调文字颜色 2 2" xfId="120" xr:uid="{00000000-0005-0000-0000-000096010000}"/>
    <cellStyle name="强调文字颜色 3" xfId="121" xr:uid="{00000000-0005-0000-0000-000097010000}"/>
    <cellStyle name="强调文字颜色 3 2" xfId="122" xr:uid="{00000000-0005-0000-0000-000098010000}"/>
    <cellStyle name="强调文字颜色 4" xfId="123" xr:uid="{00000000-0005-0000-0000-000099010000}"/>
    <cellStyle name="强调文字颜色 4 2" xfId="124" xr:uid="{00000000-0005-0000-0000-00009A010000}"/>
    <cellStyle name="强调文字颜色 5" xfId="125" xr:uid="{00000000-0005-0000-0000-00009B010000}"/>
    <cellStyle name="强调文字颜色 5 2" xfId="126" xr:uid="{00000000-0005-0000-0000-00009C010000}"/>
    <cellStyle name="强调文字颜色 6" xfId="127" xr:uid="{00000000-0005-0000-0000-00009D010000}"/>
    <cellStyle name="强调文字颜色 6 2" xfId="128" xr:uid="{00000000-0005-0000-0000-00009E010000}"/>
    <cellStyle name="入力" xfId="102" xr:uid="{00000000-0005-0000-0000-00009F010000}"/>
    <cellStyle name="入力 2" xfId="410" xr:uid="{00000000-0005-0000-0000-0000A0010000}"/>
    <cellStyle name="入力 2 2" xfId="454" xr:uid="{FD174C40-9214-441D-81C0-E60103ED7E98}"/>
    <cellStyle name="入力 3" xfId="448" xr:uid="{00000000-0005-0000-0000-0000A1010000}"/>
    <cellStyle name="入力 3 2" xfId="492" xr:uid="{90931A42-BFFA-44A2-9C32-1942ACF85FC6}"/>
    <cellStyle name="适中" xfId="172" xr:uid="{00000000-0005-0000-0000-0000A2010000}"/>
    <cellStyle name="适中 2" xfId="173" xr:uid="{00000000-0005-0000-0000-0000A3010000}"/>
    <cellStyle name="输出" xfId="169" xr:uid="{00000000-0005-0000-0000-0000A4010000}"/>
    <cellStyle name="输出 2" xfId="170" xr:uid="{00000000-0005-0000-0000-0000A5010000}"/>
    <cellStyle name="输出 2 2" xfId="426" xr:uid="{00000000-0005-0000-0000-0000A6010000}"/>
    <cellStyle name="输出 2 2 2" xfId="470" xr:uid="{6CD705B0-F260-4A42-B1FF-48746A75F954}"/>
    <cellStyle name="输出 2 3" xfId="431" xr:uid="{00000000-0005-0000-0000-0000A7010000}"/>
    <cellStyle name="输出 2 3 2" xfId="475" xr:uid="{BF8C7F23-DE8C-4201-95DA-3A523D1E178B}"/>
    <cellStyle name="输出 3" xfId="171" xr:uid="{00000000-0005-0000-0000-0000A8010000}"/>
    <cellStyle name="输出 3 2" xfId="427" xr:uid="{00000000-0005-0000-0000-0000A9010000}"/>
    <cellStyle name="输出 3 2 2" xfId="471" xr:uid="{B39375C6-1B96-47EF-A449-12BEA691B096}"/>
    <cellStyle name="输出 3 3" xfId="430" xr:uid="{00000000-0005-0000-0000-0000AA010000}"/>
    <cellStyle name="输出 3 3 2" xfId="474" xr:uid="{7EA9770A-CF1F-4391-B926-EF39A08D675C}"/>
    <cellStyle name="输出 4" xfId="425" xr:uid="{00000000-0005-0000-0000-0000AB010000}"/>
    <cellStyle name="输出 4 2" xfId="469" xr:uid="{405A0F01-B2CE-4631-B1D4-AC40BABDC03B}"/>
    <cellStyle name="输出 5" xfId="432" xr:uid="{00000000-0005-0000-0000-0000AC010000}"/>
    <cellStyle name="输出 5 2" xfId="476" xr:uid="{B0E6B326-8924-471C-9389-17E0EE596B4E}"/>
    <cellStyle name="输入" xfId="166" xr:uid="{00000000-0005-0000-0000-0000AD010000}"/>
    <cellStyle name="输入 2" xfId="167" xr:uid="{00000000-0005-0000-0000-0000AE010000}"/>
    <cellStyle name="输入 2 2" xfId="423" xr:uid="{00000000-0005-0000-0000-0000AF010000}"/>
    <cellStyle name="输入 2 2 2" xfId="467" xr:uid="{D48E5718-DACC-44F8-8182-76044B8438C8}"/>
    <cellStyle name="输入 2 3" xfId="434" xr:uid="{00000000-0005-0000-0000-0000B0010000}"/>
    <cellStyle name="输入 2 3 2" xfId="478" xr:uid="{05BE6D08-321E-4F5F-95DC-4DF07D4C60B5}"/>
    <cellStyle name="输入 3" xfId="168" xr:uid="{00000000-0005-0000-0000-0000B1010000}"/>
    <cellStyle name="输入 3 2" xfId="424" xr:uid="{00000000-0005-0000-0000-0000B2010000}"/>
    <cellStyle name="输入 3 2 2" xfId="468" xr:uid="{F2E254D4-9DA5-45EF-965E-655EF04F7AD9}"/>
    <cellStyle name="输入 3 3" xfId="433" xr:uid="{00000000-0005-0000-0000-0000B3010000}"/>
    <cellStyle name="输入 3 3 2" xfId="477" xr:uid="{35B45A93-7C2E-4BDF-8075-3DA3CB3506AE}"/>
    <cellStyle name="输入 4" xfId="422" xr:uid="{00000000-0005-0000-0000-0000B4010000}"/>
    <cellStyle name="输入 4 2" xfId="466" xr:uid="{82267CA1-7963-4B6D-9D57-C05CFD7E364C}"/>
    <cellStyle name="输入 5" xfId="435" xr:uid="{00000000-0005-0000-0000-0000B5010000}"/>
    <cellStyle name="输入 5 2" xfId="479" xr:uid="{14A50322-BD5C-4FAD-838E-3B121228405E}"/>
    <cellStyle name="説明文" xfId="158" xr:uid="{00000000-0005-0000-0000-0000B6010000}"/>
    <cellStyle name="未定義" xfId="130" xr:uid="{00000000-0005-0000-0000-0000B7010000}"/>
    <cellStyle name="注释" xfId="147" xr:uid="{00000000-0005-0000-0000-0000B8010000}"/>
    <cellStyle name="注释 2" xfId="148" xr:uid="{00000000-0005-0000-0000-0000B9010000}"/>
    <cellStyle name="注释 2 2" xfId="416" xr:uid="{00000000-0005-0000-0000-0000BA010000}"/>
    <cellStyle name="注释 2 2 2" xfId="460" xr:uid="{163153FD-6929-4F66-94A7-2EC6DA30060B}"/>
    <cellStyle name="注释 2 3" xfId="441" xr:uid="{00000000-0005-0000-0000-0000BB010000}"/>
    <cellStyle name="注释 2 3 2" xfId="485" xr:uid="{653DDD4A-C88F-46C5-94DD-83107838A50C}"/>
    <cellStyle name="注释 3" xfId="149" xr:uid="{00000000-0005-0000-0000-0000BC010000}"/>
    <cellStyle name="注释 3 2" xfId="417" xr:uid="{00000000-0005-0000-0000-0000BD010000}"/>
    <cellStyle name="注释 3 2 2" xfId="461" xr:uid="{EA6BBAD1-D31E-4215-AF16-1A61BBF4F304}"/>
    <cellStyle name="注释 3 3" xfId="440" xr:uid="{00000000-0005-0000-0000-0000BE010000}"/>
    <cellStyle name="注释 3 3 2" xfId="484" xr:uid="{ADC7FE34-1AEE-4D35-88D7-10D3BF942521}"/>
    <cellStyle name="注释 4" xfId="415" xr:uid="{00000000-0005-0000-0000-0000BF010000}"/>
    <cellStyle name="注释 4 2" xfId="459" xr:uid="{69A0EA99-C5FB-4B76-B9D6-4868F28FEFD2}"/>
    <cellStyle name="注释 5" xfId="442" xr:uid="{00000000-0005-0000-0000-0000C0010000}"/>
    <cellStyle name="注释 5 2" xfId="486" xr:uid="{E5CC0DD6-B743-4FA0-A551-23FC694835F8}"/>
  </cellStyles>
  <dxfs count="212">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C0C0C0"/>
      <color rgb="FFFF9900"/>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3C9-495B-A45C-1F56C1DE565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3C9-495B-A45C-1F56C1DE565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3C9-495B-A45C-1F56C1DE565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3C9-495B-A45C-1F56C1DE565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3C9-495B-A45C-1F56C1DE565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3C9-495B-A45C-1F56C1DE565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3C9-495B-A45C-1F56C1DE565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3C9-495B-A45C-1F56C1DE565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3C9-495B-A45C-1F56C1DE565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B3C9-495B-A45C-1F56C1DE565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3C9-495B-A45C-1F56C1DE565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3C9-495B-A45C-1F56C1DE565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3C9-495B-A45C-1F56C1DE565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3C9-495B-A45C-1F56C1DE565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3C9-495B-A45C-1F56C1DE565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3C9-495B-A45C-1F56C1DE565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3C9-495B-A45C-1F56C1DE565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3C9-495B-A45C-1F56C1DE565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3C9-495B-A45C-1F56C1DE565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3C9-495B-A45C-1F56C1DE565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3C9-495B-A45C-1F56C1DE565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3C9-495B-A45C-1F56C1DE565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3C9-495B-A45C-1F56C1DE565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3C9-495B-A45C-1F56C1DE565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3C9-495B-A45C-1F56C1DE565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3C9-495B-A45C-1F56C1DE565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3C9-495B-A45C-1F56C1DE565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B3C9-495B-A45C-1F56C1DE565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B3C9-495B-A45C-1F56C1DE5658}"/>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B3C9-495B-A45C-1F56C1DE565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B3C9-495B-A45C-1F56C1DE565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extLst>
            <c:ext xmlns:c16="http://schemas.microsoft.com/office/drawing/2014/chart" uri="{C3380CC4-5D6E-409C-BE32-E72D297353CC}">
              <c16:uniqueId val="{0000003C-B3C9-495B-A45C-1F56C1DE565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'R12'!$E$119</c:f>
              <c:strCache>
                <c:ptCount val="1"/>
                <c:pt idx="0">
                  <c:v>Top</c:v>
                </c:pt>
              </c:strCache>
            </c:strRef>
          </c:tx>
          <c:spPr>
            <a:solidFill>
              <a:schemeClr val="accent2"/>
            </a:solidFill>
            <a:ln>
              <a:noFill/>
            </a:ln>
            <a:effectLst/>
            <a:sp3d/>
          </c:spPr>
          <c:invertIfNegative val="0"/>
          <c:cat>
            <c:strRef>
              <c:f>'R12'!$C$120:$C$149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3909-4DB3-8953-398A94B80C1C}"/>
            </c:ext>
          </c:extLst>
        </c:ser>
        <c:ser>
          <c:idx val="2"/>
          <c:order val="2"/>
          <c:tx>
            <c:strRef>
              <c:f>'R12'!$F$119:$G$119</c:f>
              <c:strCache>
                <c:ptCount val="1"/>
                <c:pt idx="0">
                  <c:v>A（High)</c:v>
                </c:pt>
              </c:strCache>
            </c:strRef>
          </c:tx>
          <c:spPr>
            <a:solidFill>
              <a:schemeClr val="accent3"/>
            </a:solidFill>
            <a:ln>
              <a:noFill/>
            </a:ln>
            <a:effectLst/>
            <a:sp3d/>
          </c:spPr>
          <c:invertIfNegative val="0"/>
          <c:cat>
            <c:strRef>
              <c:f>'R12'!$C$120:$C$149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'R12'!$F$120:$F$149</c:f>
              <c:numCache>
                <c:formatCode>General</c:formatCode>
                <c:ptCount val="30"/>
                <c:pt idx="0">
                  <c:v>0</c:v>
                </c:pt>
                <c:pt idx="1">
                  <c:v>0</c:v>
                </c:pt>
                <c:pt idx="2">
                  <c:v>1</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1</c:v>
                </c:pt>
                <c:pt idx="29">
                  <c:v>0</c:v>
                </c:pt>
              </c:numCache>
            </c:numRef>
          </c:val>
          <c:extLst>
            <c:ext xmlns:c16="http://schemas.microsoft.com/office/drawing/2014/chart" uri="{C3380CC4-5D6E-409C-BE32-E72D297353CC}">
              <c16:uniqueId val="{00000002-3909-4DB3-8953-398A94B80C1C}"/>
            </c:ext>
          </c:extLst>
        </c:ser>
        <c:ser>
          <c:idx val="4"/>
          <c:order val="4"/>
          <c:tx>
            <c:strRef>
              <c:f>'R12'!$H$119:$I$119</c:f>
              <c:strCache>
                <c:ptCount val="1"/>
                <c:pt idx="0">
                  <c:v>B(Middle)</c:v>
                </c:pt>
              </c:strCache>
            </c:strRef>
          </c:tx>
          <c:spPr>
            <a:solidFill>
              <a:schemeClr val="accent5"/>
            </a:solidFill>
            <a:ln>
              <a:noFill/>
            </a:ln>
            <a:effectLst/>
            <a:sp3d/>
          </c:spPr>
          <c:invertIfNegative val="0"/>
          <c:cat>
            <c:strRef>
              <c:f>'R12'!$C$120:$C$149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'R12'!$H$120:$H$149</c:f>
              <c:numCache>
                <c:formatCode>0;[Red]0</c:formatCode>
                <c:ptCount val="30"/>
                <c:pt idx="0">
                  <c:v>1</c:v>
                </c:pt>
                <c:pt idx="1">
                  <c:v>0</c:v>
                </c:pt>
                <c:pt idx="2">
                  <c:v>5</c:v>
                </c:pt>
                <c:pt idx="3">
                  <c:v>7</c:v>
                </c:pt>
                <c:pt idx="4">
                  <c:v>1</c:v>
                </c:pt>
                <c:pt idx="5">
                  <c:v>10</c:v>
                </c:pt>
                <c:pt idx="6">
                  <c:v>2</c:v>
                </c:pt>
                <c:pt idx="7">
                  <c:v>0</c:v>
                </c:pt>
                <c:pt idx="8">
                  <c:v>1</c:v>
                </c:pt>
                <c:pt idx="9">
                  <c:v>4</c:v>
                </c:pt>
                <c:pt idx="10">
                  <c:v>11</c:v>
                </c:pt>
                <c:pt idx="11">
                  <c:v>0</c:v>
                </c:pt>
                <c:pt idx="12">
                  <c:v>1</c:v>
                </c:pt>
                <c:pt idx="13">
                  <c:v>2</c:v>
                </c:pt>
                <c:pt idx="14">
                  <c:v>2</c:v>
                </c:pt>
                <c:pt idx="15">
                  <c:v>1</c:v>
                </c:pt>
                <c:pt idx="16">
                  <c:v>0</c:v>
                </c:pt>
                <c:pt idx="17">
                  <c:v>0</c:v>
                </c:pt>
                <c:pt idx="18">
                  <c:v>0</c:v>
                </c:pt>
                <c:pt idx="19">
                  <c:v>0</c:v>
                </c:pt>
                <c:pt idx="20">
                  <c:v>0</c:v>
                </c:pt>
                <c:pt idx="21">
                  <c:v>0</c:v>
                </c:pt>
                <c:pt idx="22">
                  <c:v>0</c:v>
                </c:pt>
                <c:pt idx="23">
                  <c:v>0</c:v>
                </c:pt>
                <c:pt idx="24">
                  <c:v>0</c:v>
                </c:pt>
                <c:pt idx="25">
                  <c:v>0</c:v>
                </c:pt>
                <c:pt idx="26">
                  <c:v>0</c:v>
                </c:pt>
                <c:pt idx="27">
                  <c:v>0</c:v>
                </c:pt>
                <c:pt idx="28">
                  <c:v>7</c:v>
                </c:pt>
                <c:pt idx="29">
                  <c:v>1</c:v>
                </c:pt>
              </c:numCache>
            </c:numRef>
          </c:val>
          <c:extLst>
            <c:ext xmlns:c16="http://schemas.microsoft.com/office/drawing/2014/chart" uri="{C3380CC4-5D6E-409C-BE32-E72D297353CC}">
              <c16:uniqueId val="{00000004-3909-4DB3-8953-398A94B80C1C}"/>
            </c:ext>
          </c:extLst>
        </c:ser>
        <c:ser>
          <c:idx val="6"/>
          <c:order val="6"/>
          <c:tx>
            <c:strRef>
              <c:f>'R12'!$J$119:$K$119</c:f>
              <c:strCache>
                <c:ptCount val="1"/>
                <c:pt idx="0">
                  <c:v>C(low)</c:v>
                </c:pt>
              </c:strCache>
            </c:strRef>
          </c:tx>
          <c:spPr>
            <a:solidFill>
              <a:schemeClr val="accent1">
                <a:lumMod val="60000"/>
              </a:schemeClr>
            </a:solidFill>
            <a:ln>
              <a:noFill/>
            </a:ln>
            <a:effectLst/>
            <a:sp3d/>
          </c:spPr>
          <c:invertIfNegative val="0"/>
          <c:cat>
            <c:strRef>
              <c:f>'R12'!$C$120:$C$149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3909-4DB3-8953-398A94B80C1C}"/>
            </c:ext>
          </c:extLst>
        </c:ser>
        <c:dLbls>
          <c:showLegendKey val="0"/>
          <c:showVal val="0"/>
          <c:showCatName val="0"/>
          <c:showSerName val="0"/>
          <c:showPercent val="0"/>
          <c:showBubbleSize val="0"/>
        </c:dLbls>
        <c:gapWidth val="150"/>
        <c:shape val="box"/>
        <c:axId val="1604533984"/>
        <c:axId val="7822918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'R12'!$C$120:$C$149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'R12'!$D$120:$D$149</c15:sqref>
                        </c15:formulaRef>
                      </c:ext>
                    </c:extLst>
                    <c:numCache>
                      <c:formatCode>0;[Red]0</c:formatCode>
                      <c:ptCount val="30"/>
                      <c:pt idx="0">
                        <c:v>1</c:v>
                      </c:pt>
                      <c:pt idx="1">
                        <c:v>0</c:v>
                      </c:pt>
                      <c:pt idx="2">
                        <c:v>6</c:v>
                      </c:pt>
                      <c:pt idx="3">
                        <c:v>7</c:v>
                      </c:pt>
                      <c:pt idx="4">
                        <c:v>1</c:v>
                      </c:pt>
                      <c:pt idx="5">
                        <c:v>10</c:v>
                      </c:pt>
                      <c:pt idx="6">
                        <c:v>2</c:v>
                      </c:pt>
                      <c:pt idx="7">
                        <c:v>0</c:v>
                      </c:pt>
                      <c:pt idx="8">
                        <c:v>1</c:v>
                      </c:pt>
                      <c:pt idx="9">
                        <c:v>4</c:v>
                      </c:pt>
                      <c:pt idx="10">
                        <c:v>11</c:v>
                      </c:pt>
                      <c:pt idx="11">
                        <c:v>0</c:v>
                      </c:pt>
                      <c:pt idx="12">
                        <c:v>1</c:v>
                      </c:pt>
                      <c:pt idx="13">
                        <c:v>4</c:v>
                      </c:pt>
                      <c:pt idx="14">
                        <c:v>2</c:v>
                      </c:pt>
                      <c:pt idx="15">
                        <c:v>1</c:v>
                      </c:pt>
                      <c:pt idx="16">
                        <c:v>0</c:v>
                      </c:pt>
                      <c:pt idx="17">
                        <c:v>0</c:v>
                      </c:pt>
                      <c:pt idx="18">
                        <c:v>0</c:v>
                      </c:pt>
                      <c:pt idx="19">
                        <c:v>0</c:v>
                      </c:pt>
                      <c:pt idx="20">
                        <c:v>1</c:v>
                      </c:pt>
                      <c:pt idx="21">
                        <c:v>0</c:v>
                      </c:pt>
                      <c:pt idx="22">
                        <c:v>0</c:v>
                      </c:pt>
                      <c:pt idx="23">
                        <c:v>0</c:v>
                      </c:pt>
                      <c:pt idx="24">
                        <c:v>0</c:v>
                      </c:pt>
                      <c:pt idx="25">
                        <c:v>0</c:v>
                      </c:pt>
                      <c:pt idx="26">
                        <c:v>0</c:v>
                      </c:pt>
                      <c:pt idx="27">
                        <c:v>0</c:v>
                      </c:pt>
                      <c:pt idx="28">
                        <c:v>8</c:v>
                      </c:pt>
                      <c:pt idx="29">
                        <c:v>1</c:v>
                      </c:pt>
                    </c:numCache>
                  </c:numRef>
                </c:val>
                <c:extLst>
                  <c:ext xmlns:c16="http://schemas.microsoft.com/office/drawing/2014/chart" uri="{C3380CC4-5D6E-409C-BE32-E72D297353CC}">
                    <c16:uniqueId val="{00000000-3909-4DB3-8953-398A94B80C1C}"/>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'R12'!$C$120:$C$149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xmlns:c15="http://schemas.microsoft.com/office/drawing/2012/chart">
                      <c:ext xmlns:c15="http://schemas.microsoft.com/office/drawing/2012/chart" uri="{02D57815-91ED-43cb-92C2-25804820EDAC}">
                        <c15:formulaRef>
                          <c15:sqref>'R12'!$G$120:$G$149</c15:sqref>
                        </c15:formulaRef>
                      </c:ext>
                    </c:extLst>
                    <c:numCache>
                      <c:formatCode>General</c:formatCode>
                      <c:ptCount val="30"/>
                    </c:numCache>
                  </c:numRef>
                </c:val>
                <c:extLst xmlns:c15="http://schemas.microsoft.com/office/drawing/2012/chart">
                  <c:ext xmlns:c16="http://schemas.microsoft.com/office/drawing/2014/chart" uri="{C3380CC4-5D6E-409C-BE32-E72D297353CC}">
                    <c16:uniqueId val="{00000003-3909-4DB3-8953-398A94B80C1C}"/>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'R12'!$C$120:$C$149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xmlns:c15="http://schemas.microsoft.com/office/drawing/2012/chart">
                      <c:ext xmlns:c15="http://schemas.microsoft.com/office/drawing/2012/chart" uri="{02D57815-91ED-43cb-92C2-25804820EDAC}">
                        <c15:formulaRef>
                          <c15:sqref>'R12'!$I$120:$I$149</c15:sqref>
                        </c15:formulaRef>
                      </c:ext>
                    </c:extLst>
                    <c:numCache>
                      <c:formatCode>0;[Red]0</c:formatCode>
                      <c:ptCount val="30"/>
                    </c:numCache>
                  </c:numRef>
                </c:val>
                <c:extLst xmlns:c15="http://schemas.microsoft.com/office/drawing/2012/chart">
                  <c:ext xmlns:c16="http://schemas.microsoft.com/office/drawing/2014/chart" uri="{C3380CC4-5D6E-409C-BE32-E72D297353CC}">
                    <c16:uniqueId val="{00000005-3909-4DB3-8953-398A94B80C1C}"/>
                  </c:ext>
                </c:extLst>
              </c15:ser>
            </c15:filteredBarSeries>
          </c:ext>
        </c:extLst>
      </c:bar3D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453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2-466D-B8CE-309B9D553C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2-466D-B8CE-309B9D553C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2-466D-B8CE-309B9D553C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2-466D-B8CE-309B9D553C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42-466D-B8CE-309B9D553C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42-466D-B8CE-309B9D553C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42-466D-B8CE-309B9D553C0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42-466D-B8CE-309B9D553C0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42-466D-B8CE-309B9D553C01}"/>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42-466D-B8CE-309B9D553C0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42-466D-B8CE-309B9D553C0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42-466D-B8CE-309B9D553C0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42-466D-B8CE-309B9D553C0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42-466D-B8CE-309B9D553C0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42-466D-B8CE-309B9D553C0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42-466D-B8CE-309B9D553C0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42-466D-B8CE-309B9D553C0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42-466D-B8CE-309B9D553C0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42-466D-B8CE-309B9D553C0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42-466D-B8CE-309B9D553C0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42-466D-B8CE-309B9D553C0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42-466D-B8CE-309B9D553C0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42-466D-B8CE-309B9D553C0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42-466D-B8CE-309B9D553C0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42-466D-B8CE-309B9D553C0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F42-466D-B8CE-309B9D553C0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F42-466D-B8CE-309B9D553C0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F42-466D-B8CE-309B9D553C0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F42-466D-B8CE-309B9D553C01}"/>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F42-466D-B8CE-309B9D553C01}"/>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9F42-466D-B8CE-309B9D553C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2587-45D3-A558-F8F530815AC2}"/>
            </c:ext>
          </c:extLst>
        </c:ser>
        <c:ser>
          <c:idx val="2"/>
          <c:order val="2"/>
          <c:tx>
            <c:strRef>
              <c:f>'R05'!$F$118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2587-45D3-A558-F8F530815AC2}"/>
            </c:ext>
          </c:extLst>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2587-45D3-A558-F8F530815AC2}"/>
            </c:ext>
          </c:extLst>
        </c:ser>
        <c:ser>
          <c:idx val="6"/>
          <c:order val="6"/>
          <c:tx>
            <c:strRef>
              <c:f>'R05'!$J$118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2587-45D3-A558-F8F530815AC2}"/>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2587-45D3-A558-F8F530815AC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'R05'!$G$119:$G$147</c15:sqref>
                        </c15:fullRef>
                        <c15:formulaRef>
                          <c15:sqref>('R05'!$G$119:$G$142,'R05'!$G$144:$G$147)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2587-45D3-A558-F8F530815AC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'R05'!$I$119:$I$147</c15:sqref>
                        </c15:fullRef>
                        <c15:formulaRef>
                          <c15:sqref>('R05'!$I$119:$I$142,'R05'!$I$144:$I$147)</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2587-45D3-A558-F8F530815AC2}"/>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42-4A7F-8426-A73AA09AE2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42-4A7F-8426-A73AA09AE2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42-4A7F-8426-A73AA09AE20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42-4A7F-8426-A73AA09AE20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42-4A7F-8426-A73AA09AE20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42-4A7F-8426-A73AA09AE20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42-4A7F-8426-A73AA09AE20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42-4A7F-8426-A73AA09AE20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42-4A7F-8426-A73AA09AE20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42-4A7F-8426-A73AA09AE20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42-4A7F-8426-A73AA09AE20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42-4A7F-8426-A73AA09AE20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42-4A7F-8426-A73AA09AE20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C42-4A7F-8426-A73AA09AE20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C42-4A7F-8426-A73AA09AE20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C42-4A7F-8426-A73AA09AE20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C42-4A7F-8426-A73AA09AE20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C42-4A7F-8426-A73AA09AE20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C42-4A7F-8426-A73AA09AE20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C42-4A7F-8426-A73AA09AE20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C42-4A7F-8426-A73AA09AE20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C42-4A7F-8426-A73AA09AE20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C42-4A7F-8426-A73AA09AE20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C42-4A7F-8426-A73AA09AE20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C42-4A7F-8426-A73AA09AE20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C42-4A7F-8426-A73AA09AE20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C42-4A7F-8426-A73AA09AE20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C42-4A7F-8426-A73AA09AE20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C42-4A7F-8426-A73AA09AE20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CC42-4A7F-8426-A73AA09AE2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CC42-4A7F-8426-A73AA09AE20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900-4875-A1DB-4D8F15A6F405}"/>
            </c:ext>
          </c:extLst>
        </c:ser>
        <c:ser>
          <c:idx val="2"/>
          <c:order val="2"/>
          <c:tx>
            <c:strRef>
              <c:f>[3]R05!$F$118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E900-4875-A1DB-4D8F15A6F405}"/>
            </c:ext>
          </c:extLst>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E900-4875-A1DB-4D8F15A6F405}"/>
            </c:ext>
          </c:extLst>
        </c:ser>
        <c:ser>
          <c:idx val="6"/>
          <c:order val="6"/>
          <c:tx>
            <c:strRef>
              <c:f>[3]R05!$J$118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900-4875-A1DB-4D8F15A6F405}"/>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E900-4875-A1DB-4D8F15A6F40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[3]R05!$G$118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[3]R05!$G$119:$G$147</c15:sqref>
                        </c15:fullRef>
                        <c15:formulaRef>
                          <c15:sqref>([3]R05!$G$119:$G$142,[3]R05!$G$144:$G$147)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E900-4875-A1DB-4D8F15A6F40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[3]R05!$I$119:$I$147</c15:sqref>
                        </c15:fullRef>
                        <c15:formulaRef>
                          <c15:sqref>([3]R05!$I$119:$I$142,[3]R05!$I$144:$I$147)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E900-4875-A1DB-4D8F15A6F405}"/>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509A-42BD-8471-49181C006E96}"/>
            </c:ext>
          </c:extLst>
        </c:ser>
        <c:ser>
          <c:idx val="2"/>
          <c:order val="2"/>
          <c:tx>
            <c:strRef>
              <c:f>'R04HF3 Smoke'!$F$116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'R04HF3 Smoke'!$J$116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'R04HF3 Smoke'!$G$116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Smoke'!$G$117:$G$145</c15:sqref>
                        </c15:fullRef>
                        <c15:formulaRef>
                          <c15:sqref>('R04HF3 Smoke'!$G$117:$G$140,'R04HF3 Smoke'!$G$142:$G$145)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'R04HF3 Smoke'!$I$116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Smoke'!$I$117:$I$145</c15:sqref>
                        </c15:fullRef>
                        <c15:formulaRef>
                          <c15:sqref>('R04HF3 Smoke'!$I$117:$I$140,'R04HF3 Smoke'!$I$142:$I$145)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new defect SW &amp; SWV</a:t>
            </a:r>
            <a:endParaRPr lang="zh-CN" altLang="en-US"/>
          </a:p>
        </c:rich>
      </c:tx>
      <c:overlay val="1"/>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6.8729728839789922E-2"/>
          <c:y val="0.14245464995265597"/>
          <c:w val="0.90767601266621678"/>
          <c:h val="0.56141876444846328"/>
        </c:manualLayout>
      </c:layout>
      <c:bar3DChart>
        <c:barDir val="col"/>
        <c:grouping val="clustered"/>
        <c:varyColors val="0"/>
        <c:ser>
          <c:idx val="0"/>
          <c:order val="0"/>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out"/>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'!$D$110:$D$138</c:f>
              <c:numCache>
                <c:formatCode>0;[Red]0</c:formatCode>
                <c:ptCount val="29"/>
                <c:pt idx="0">
                  <c:v>120</c:v>
                </c:pt>
                <c:pt idx="1">
                  <c:v>311</c:v>
                </c:pt>
                <c:pt idx="2">
                  <c:v>178</c:v>
                </c:pt>
                <c:pt idx="3">
                  <c:v>384</c:v>
                </c:pt>
                <c:pt idx="4">
                  <c:v>68</c:v>
                </c:pt>
                <c:pt idx="5">
                  <c:v>182</c:v>
                </c:pt>
                <c:pt idx="6">
                  <c:v>71</c:v>
                </c:pt>
                <c:pt idx="7">
                  <c:v>166</c:v>
                </c:pt>
                <c:pt idx="8">
                  <c:v>198</c:v>
                </c:pt>
                <c:pt idx="9">
                  <c:v>525</c:v>
                </c:pt>
                <c:pt idx="10">
                  <c:v>431</c:v>
                </c:pt>
                <c:pt idx="11">
                  <c:v>23</c:v>
                </c:pt>
                <c:pt idx="12">
                  <c:v>63</c:v>
                </c:pt>
                <c:pt idx="13">
                  <c:v>155</c:v>
                </c:pt>
                <c:pt idx="14">
                  <c:v>78</c:v>
                </c:pt>
                <c:pt idx="15">
                  <c:v>57</c:v>
                </c:pt>
                <c:pt idx="16">
                  <c:v>2</c:v>
                </c:pt>
                <c:pt idx="17">
                  <c:v>23</c:v>
                </c:pt>
                <c:pt idx="18">
                  <c:v>11</c:v>
                </c:pt>
                <c:pt idx="19">
                  <c:v>0</c:v>
                </c:pt>
                <c:pt idx="20">
                  <c:v>19</c:v>
                </c:pt>
                <c:pt idx="21">
                  <c:v>0</c:v>
                </c:pt>
                <c:pt idx="22">
                  <c:v>7</c:v>
                </c:pt>
                <c:pt idx="23">
                  <c:v>375</c:v>
                </c:pt>
                <c:pt idx="24">
                  <c:v>0</c:v>
                </c:pt>
                <c:pt idx="25">
                  <c:v>0</c:v>
                </c:pt>
                <c:pt idx="26">
                  <c:v>0</c:v>
                </c:pt>
                <c:pt idx="27">
                  <c:v>2</c:v>
                </c:pt>
                <c:pt idx="28">
                  <c:v>99</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'!$E$110:$E$125</c:f>
              <c:numCache>
                <c:formatCode>0;[Red]0</c:formatCode>
                <c:ptCount val="16"/>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extLst>
            <c:ext xmlns:c16="http://schemas.microsoft.com/office/drawing/2014/chart" uri="{C3380CC4-5D6E-409C-BE32-E72D297353CC}">
              <c16:uniqueId val="{00000001-668F-4C78-A633-5C501F124686}"/>
            </c:ext>
          </c:extLst>
        </c:ser>
        <c:ser>
          <c:idx val="2"/>
          <c:order val="2"/>
          <c:tx>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'!$F$110:$F$125</c:f>
              <c:numCache>
                <c:formatCode>0;[Red]0</c:formatCode>
                <c:ptCount val="16"/>
                <c:pt idx="0">
                  <c:v>26</c:v>
                </c:pt>
                <c:pt idx="1">
                  <c:v>31</c:v>
                </c:pt>
                <c:pt idx="2">
                  <c:v>39</c:v>
                </c:pt>
                <c:pt idx="3">
                  <c:v>38</c:v>
                </c:pt>
                <c:pt idx="4">
                  <c:v>2</c:v>
                </c:pt>
                <c:pt idx="5">
                  <c:v>11</c:v>
                </c:pt>
                <c:pt idx="6">
                  <c:v>10</c:v>
                </c:pt>
                <c:pt idx="7">
                  <c:v>15</c:v>
                </c:pt>
                <c:pt idx="8">
                  <c:v>20</c:v>
                </c:pt>
                <c:pt idx="9">
                  <c:v>46</c:v>
                </c:pt>
                <c:pt idx="10">
                  <c:v>53</c:v>
                </c:pt>
                <c:pt idx="11">
                  <c:v>3</c:v>
                </c:pt>
                <c:pt idx="12">
                  <c:v>10</c:v>
                </c:pt>
                <c:pt idx="13">
                  <c:v>21</c:v>
                </c:pt>
                <c:pt idx="14">
                  <c:v>11</c:v>
                </c:pt>
                <c:pt idx="15">
                  <c:v>24</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'!$G$110:$G$125</c:f>
              <c:numCache>
                <c:formatCode>0;[Red]0</c:formatCode>
                <c:ptCount val="16"/>
                <c:pt idx="0">
                  <c:v>91</c:v>
                </c:pt>
                <c:pt idx="1">
                  <c:v>269</c:v>
                </c:pt>
                <c:pt idx="2">
                  <c:v>131</c:v>
                </c:pt>
                <c:pt idx="3">
                  <c:v>342</c:v>
                </c:pt>
                <c:pt idx="4">
                  <c:v>63</c:v>
                </c:pt>
                <c:pt idx="5">
                  <c:v>166</c:v>
                </c:pt>
                <c:pt idx="6">
                  <c:v>57</c:v>
                </c:pt>
                <c:pt idx="7">
                  <c:v>150</c:v>
                </c:pt>
                <c:pt idx="8">
                  <c:v>177</c:v>
                </c:pt>
                <c:pt idx="9">
                  <c:v>479</c:v>
                </c:pt>
                <c:pt idx="10">
                  <c:v>371</c:v>
                </c:pt>
                <c:pt idx="11">
                  <c:v>20</c:v>
                </c:pt>
                <c:pt idx="12">
                  <c:v>52</c:v>
                </c:pt>
                <c:pt idx="13">
                  <c:v>129</c:v>
                </c:pt>
                <c:pt idx="14">
                  <c:v>67</c:v>
                </c:pt>
                <c:pt idx="15">
                  <c:v>26</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'!$H$110:$H$125</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'!$E$109</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'!$E$110:$E$138</c:f>
              <c:numCache>
                <c:formatCode>0;[Red]0</c:formatCode>
                <c:ptCount val="29"/>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extLst>
            <c:ext xmlns:c16="http://schemas.microsoft.com/office/drawing/2014/chart" uri="{C3380CC4-5D6E-409C-BE32-E72D297353CC}">
              <c16:uniqueId val="{00000000-5057-463F-A304-75D614BBC285}"/>
            </c:ext>
          </c:extLst>
        </c:ser>
        <c:ser>
          <c:idx val="2"/>
          <c:order val="1"/>
          <c:tx>
            <c:strRef>
              <c:f>'Summary '!$F$109</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'!$F$110:$F$138</c:f>
              <c:numCache>
                <c:formatCode>0;[Red]0</c:formatCode>
                <c:ptCount val="29"/>
                <c:pt idx="0">
                  <c:v>26</c:v>
                </c:pt>
                <c:pt idx="1">
                  <c:v>31</c:v>
                </c:pt>
                <c:pt idx="2">
                  <c:v>39</c:v>
                </c:pt>
                <c:pt idx="3">
                  <c:v>38</c:v>
                </c:pt>
                <c:pt idx="4">
                  <c:v>2</c:v>
                </c:pt>
                <c:pt idx="5">
                  <c:v>11</c:v>
                </c:pt>
                <c:pt idx="6">
                  <c:v>10</c:v>
                </c:pt>
                <c:pt idx="7">
                  <c:v>15</c:v>
                </c:pt>
                <c:pt idx="8">
                  <c:v>20</c:v>
                </c:pt>
                <c:pt idx="9">
                  <c:v>46</c:v>
                </c:pt>
                <c:pt idx="10">
                  <c:v>53</c:v>
                </c:pt>
                <c:pt idx="11">
                  <c:v>3</c:v>
                </c:pt>
                <c:pt idx="12">
                  <c:v>10</c:v>
                </c:pt>
                <c:pt idx="13">
                  <c:v>21</c:v>
                </c:pt>
                <c:pt idx="14">
                  <c:v>11</c:v>
                </c:pt>
                <c:pt idx="15">
                  <c:v>24</c:v>
                </c:pt>
                <c:pt idx="16">
                  <c:v>2</c:v>
                </c:pt>
                <c:pt idx="17">
                  <c:v>8</c:v>
                </c:pt>
                <c:pt idx="18">
                  <c:v>1</c:v>
                </c:pt>
                <c:pt idx="19">
                  <c:v>0</c:v>
                </c:pt>
                <c:pt idx="20">
                  <c:v>2</c:v>
                </c:pt>
                <c:pt idx="21">
                  <c:v>0</c:v>
                </c:pt>
                <c:pt idx="22">
                  <c:v>0</c:v>
                </c:pt>
                <c:pt idx="23">
                  <c:v>3</c:v>
                </c:pt>
                <c:pt idx="24">
                  <c:v>0</c:v>
                </c:pt>
                <c:pt idx="25">
                  <c:v>0</c:v>
                </c:pt>
                <c:pt idx="26">
                  <c:v>0</c:v>
                </c:pt>
                <c:pt idx="27">
                  <c:v>0</c:v>
                </c:pt>
                <c:pt idx="28">
                  <c:v>27</c:v>
                </c:pt>
              </c:numCache>
            </c:numRef>
          </c:val>
          <c:extLst>
            <c:ext xmlns:c16="http://schemas.microsoft.com/office/drawing/2014/chart" uri="{C3380CC4-5D6E-409C-BE32-E72D297353CC}">
              <c16:uniqueId val="{00000001-5057-463F-A304-75D614BBC285}"/>
            </c:ext>
          </c:extLst>
        </c:ser>
        <c:ser>
          <c:idx val="3"/>
          <c:order val="2"/>
          <c:tx>
            <c:strRef>
              <c:f>'Summary '!$G$109</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'!$G$110:$G$138</c:f>
              <c:numCache>
                <c:formatCode>0;[Red]0</c:formatCode>
                <c:ptCount val="29"/>
                <c:pt idx="0">
                  <c:v>91</c:v>
                </c:pt>
                <c:pt idx="1">
                  <c:v>269</c:v>
                </c:pt>
                <c:pt idx="2">
                  <c:v>131</c:v>
                </c:pt>
                <c:pt idx="3">
                  <c:v>342</c:v>
                </c:pt>
                <c:pt idx="4">
                  <c:v>63</c:v>
                </c:pt>
                <c:pt idx="5">
                  <c:v>166</c:v>
                </c:pt>
                <c:pt idx="6">
                  <c:v>57</c:v>
                </c:pt>
                <c:pt idx="7">
                  <c:v>150</c:v>
                </c:pt>
                <c:pt idx="8">
                  <c:v>177</c:v>
                </c:pt>
                <c:pt idx="9">
                  <c:v>479</c:v>
                </c:pt>
                <c:pt idx="10">
                  <c:v>371</c:v>
                </c:pt>
                <c:pt idx="11">
                  <c:v>20</c:v>
                </c:pt>
                <c:pt idx="12">
                  <c:v>52</c:v>
                </c:pt>
                <c:pt idx="13">
                  <c:v>129</c:v>
                </c:pt>
                <c:pt idx="14">
                  <c:v>67</c:v>
                </c:pt>
                <c:pt idx="15">
                  <c:v>26</c:v>
                </c:pt>
                <c:pt idx="16">
                  <c:v>0</c:v>
                </c:pt>
                <c:pt idx="17">
                  <c:v>13</c:v>
                </c:pt>
                <c:pt idx="18">
                  <c:v>9</c:v>
                </c:pt>
                <c:pt idx="19">
                  <c:v>0</c:v>
                </c:pt>
                <c:pt idx="20">
                  <c:v>16</c:v>
                </c:pt>
                <c:pt idx="21">
                  <c:v>0</c:v>
                </c:pt>
                <c:pt idx="22">
                  <c:v>7</c:v>
                </c:pt>
                <c:pt idx="23">
                  <c:v>372</c:v>
                </c:pt>
                <c:pt idx="24">
                  <c:v>0</c:v>
                </c:pt>
                <c:pt idx="25">
                  <c:v>0</c:v>
                </c:pt>
                <c:pt idx="26">
                  <c:v>0</c:v>
                </c:pt>
                <c:pt idx="27">
                  <c:v>2</c:v>
                </c:pt>
                <c:pt idx="28">
                  <c:v>55</c:v>
                </c:pt>
              </c:numCache>
            </c:numRef>
          </c:val>
          <c:extLst>
            <c:ext xmlns:c16="http://schemas.microsoft.com/office/drawing/2014/chart" uri="{C3380CC4-5D6E-409C-BE32-E72D297353CC}">
              <c16:uniqueId val="{00000002-5057-463F-A304-75D614BBC285}"/>
            </c:ext>
          </c:extLst>
        </c:ser>
        <c:ser>
          <c:idx val="4"/>
          <c:order val="3"/>
          <c:tx>
            <c:strRef>
              <c:f>'Summary '!$H$109</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'!$H$110:$H$138</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'!$I$109</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'!$C$110:$C$138</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'!$I$110:$I$127</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85</xdr:row>
      <xdr:rowOff>80961</xdr:rowOff>
    </xdr:from>
    <xdr:to>
      <xdr:col>8</xdr:col>
      <xdr:colOff>437030</xdr:colOff>
      <xdr:row>105</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85</xdr:row>
      <xdr:rowOff>90487</xdr:rowOff>
    </xdr:from>
    <xdr:to>
      <xdr:col>18</xdr:col>
      <xdr:colOff>619123</xdr:colOff>
      <xdr:row>105</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106</xdr:row>
      <xdr:rowOff>179292</xdr:rowOff>
    </xdr:from>
    <xdr:to>
      <xdr:col>18</xdr:col>
      <xdr:colOff>627529</xdr:colOff>
      <xdr:row>139</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139</xdr:row>
      <xdr:rowOff>80962</xdr:rowOff>
    </xdr:from>
    <xdr:to>
      <xdr:col>18</xdr:col>
      <xdr:colOff>619125</xdr:colOff>
      <xdr:row>174</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199</xdr:row>
      <xdr:rowOff>61912</xdr:rowOff>
    </xdr:from>
    <xdr:to>
      <xdr:col>18</xdr:col>
      <xdr:colOff>609600</xdr:colOff>
      <xdr:row>215</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216</xdr:row>
      <xdr:rowOff>109537</xdr:rowOff>
    </xdr:from>
    <xdr:to>
      <xdr:col>17</xdr:col>
      <xdr:colOff>95250</xdr:colOff>
      <xdr:row>247</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56</xdr:row>
      <xdr:rowOff>85725</xdr:rowOff>
    </xdr:from>
    <xdr:to>
      <xdr:col>18</xdr:col>
      <xdr:colOff>593912</xdr:colOff>
      <xdr:row>83</xdr:row>
      <xdr:rowOff>129428</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123823</xdr:colOff>
      <xdr:row>1</xdr:row>
      <xdr:rowOff>85726</xdr:rowOff>
    </xdr:from>
    <xdr:to>
      <xdr:col>1</xdr:col>
      <xdr:colOff>1107439</xdr:colOff>
      <xdr:row>5</xdr:row>
      <xdr:rowOff>93346</xdr:rowOff>
    </xdr:to>
    <xdr:pic>
      <xdr:nvPicPr>
        <xdr:cNvPr id="2" name="Picture 1">
          <a:extLst>
            <a:ext uri="{FF2B5EF4-FFF2-40B4-BE49-F238E27FC236}">
              <a16:creationId xmlns:a16="http://schemas.microsoft.com/office/drawing/2014/main" id="{8FD35668-F179-4C3F-926F-A90A18B1B0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5278" y="268606"/>
          <a:ext cx="970281" cy="74104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macro="">
      <xdr:nvGraphicFramePr>
        <xdr:cNvPr id="3" name="Chart 2">
          <a:extLst>
            <a:ext uri="{FF2B5EF4-FFF2-40B4-BE49-F238E27FC236}">
              <a16:creationId xmlns:a16="http://schemas.microsoft.com/office/drawing/2014/main" id="{AF6AEF79-964A-4929-BF3F-3FC131FFD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macro="">
      <xdr:nvGraphicFramePr>
        <xdr:cNvPr id="5" name="图表 4">
          <a:extLst>
            <a:ext uri="{FF2B5EF4-FFF2-40B4-BE49-F238E27FC236}">
              <a16:creationId xmlns:a16="http://schemas.microsoft.com/office/drawing/2014/main" id="{7C762A30-FB27-058D-D02D-582F8AA27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685799</xdr:colOff>
      <xdr:row>0</xdr:row>
      <xdr:rowOff>0</xdr:rowOff>
    </xdr:from>
    <xdr:to>
      <xdr:col>3</xdr:col>
      <xdr:colOff>1095374</xdr:colOff>
      <xdr:row>1</xdr:row>
      <xdr:rowOff>0</xdr:rowOff>
    </xdr:to>
    <xdr:sp macro="" textlink="">
      <xdr:nvSpPr>
        <xdr:cNvPr id="2" name="AutoShape 1" descr="GLI32">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10448924" y="1466850"/>
          <a:ext cx="40957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macro="" textlink="">
      <xdr:nvSpPr>
        <xdr:cNvPr id="3" name="AutoShape 2" descr="HFU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10448925" y="1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93566</xdr:colOff>
      <xdr:row>150</xdr:row>
      <xdr:rowOff>81802</xdr:rowOff>
    </xdr:from>
    <xdr:to>
      <xdr:col>5</xdr:col>
      <xdr:colOff>55468</xdr:colOff>
      <xdr:row>175</xdr:row>
      <xdr:rowOff>148477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949" y="285750"/>
          <a:ext cx="1123951" cy="609508"/>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19">
          <cell r="C119" t="str">
            <v>Feature List</v>
          </cell>
        </row>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cell r="H118" t="str">
            <v>B(Middle)</v>
          </cell>
          <cell r="J118" t="str">
            <v>C(low)</v>
          </cell>
        </row>
        <row r="119">
          <cell r="C119" t="str">
            <v>Power Management</v>
          </cell>
          <cell r="D119">
            <v>4</v>
          </cell>
          <cell r="E119">
            <v>0</v>
          </cell>
          <cell r="F119">
            <v>1</v>
          </cell>
          <cell r="H119">
            <v>3</v>
          </cell>
          <cell r="J119">
            <v>0</v>
          </cell>
        </row>
        <row r="120">
          <cell r="C120" t="str">
            <v>Chime</v>
          </cell>
          <cell r="D120">
            <v>13</v>
          </cell>
          <cell r="E120">
            <v>1</v>
          </cell>
          <cell r="F120">
            <v>0</v>
          </cell>
          <cell r="H120">
            <v>12</v>
          </cell>
          <cell r="J120">
            <v>0</v>
          </cell>
        </row>
        <row r="121">
          <cell r="C121" t="str">
            <v>Audio</v>
          </cell>
          <cell r="D121">
            <v>7</v>
          </cell>
          <cell r="E121">
            <v>0</v>
          </cell>
          <cell r="F121">
            <v>0</v>
          </cell>
          <cell r="H121">
            <v>7</v>
          </cell>
          <cell r="J121">
            <v>0</v>
          </cell>
        </row>
        <row r="122">
          <cell r="C122" t="str">
            <v>系统设置</v>
          </cell>
          <cell r="D122">
            <v>25</v>
          </cell>
          <cell r="E122">
            <v>0</v>
          </cell>
          <cell r="F122">
            <v>2</v>
          </cell>
          <cell r="H122">
            <v>23</v>
          </cell>
          <cell r="J122">
            <v>0</v>
          </cell>
        </row>
        <row r="123">
          <cell r="C123" t="str">
            <v>空调控制</v>
          </cell>
          <cell r="D123">
            <v>9</v>
          </cell>
          <cell r="E123">
            <v>0</v>
          </cell>
          <cell r="F123">
            <v>0</v>
          </cell>
          <cell r="H123">
            <v>9</v>
          </cell>
          <cell r="J123">
            <v>0</v>
          </cell>
        </row>
        <row r="124">
          <cell r="C124" t="str">
            <v>BT Phone</v>
          </cell>
          <cell r="D124">
            <v>8</v>
          </cell>
          <cell r="E124">
            <v>0</v>
          </cell>
          <cell r="F124">
            <v>1</v>
          </cell>
          <cell r="H124">
            <v>7</v>
          </cell>
          <cell r="J124">
            <v>0</v>
          </cell>
        </row>
        <row r="125">
          <cell r="C125" t="str">
            <v>BT setting</v>
          </cell>
          <cell r="D125">
            <v>0</v>
          </cell>
          <cell r="E125">
            <v>0</v>
          </cell>
          <cell r="F125">
            <v>0</v>
          </cell>
          <cell r="H125">
            <v>0</v>
          </cell>
          <cell r="J125">
            <v>0</v>
          </cell>
        </row>
        <row r="126">
          <cell r="C126" t="str">
            <v>BT Music</v>
          </cell>
          <cell r="D126">
            <v>7</v>
          </cell>
          <cell r="E126">
            <v>0</v>
          </cell>
          <cell r="F126">
            <v>0</v>
          </cell>
          <cell r="H126">
            <v>7</v>
          </cell>
          <cell r="J126">
            <v>0</v>
          </cell>
        </row>
        <row r="127">
          <cell r="C127" t="str">
            <v>USB音乐</v>
          </cell>
          <cell r="D127">
            <v>10</v>
          </cell>
          <cell r="E127">
            <v>0</v>
          </cell>
          <cell r="F127">
            <v>1</v>
          </cell>
          <cell r="H127">
            <v>9</v>
          </cell>
          <cell r="J127">
            <v>0</v>
          </cell>
        </row>
        <row r="128">
          <cell r="C128" t="str">
            <v>USB视频</v>
          </cell>
          <cell r="D128">
            <v>42</v>
          </cell>
          <cell r="E128">
            <v>0</v>
          </cell>
          <cell r="F128">
            <v>0</v>
          </cell>
          <cell r="H128">
            <v>42</v>
          </cell>
          <cell r="J128">
            <v>0</v>
          </cell>
        </row>
        <row r="129">
          <cell r="C129" t="str">
            <v>DLNA(视频+音频+图片)</v>
          </cell>
          <cell r="D129">
            <v>11</v>
          </cell>
          <cell r="E129">
            <v>0</v>
          </cell>
          <cell r="F129">
            <v>1</v>
          </cell>
          <cell r="H129">
            <v>10</v>
          </cell>
          <cell r="J129">
            <v>0</v>
          </cell>
        </row>
        <row r="130">
          <cell r="C130" t="str">
            <v>儿童座椅</v>
          </cell>
          <cell r="D130">
            <v>4</v>
          </cell>
          <cell r="E130">
            <v>0</v>
          </cell>
          <cell r="F130">
            <v>0</v>
          </cell>
          <cell r="H130">
            <v>4</v>
          </cell>
          <cell r="J130">
            <v>0</v>
          </cell>
        </row>
        <row r="131">
          <cell r="C131" t="str">
            <v>RVC/360</v>
          </cell>
          <cell r="D131">
            <v>6</v>
          </cell>
          <cell r="E131">
            <v>0</v>
          </cell>
          <cell r="F131">
            <v>0</v>
          </cell>
          <cell r="H131">
            <v>6</v>
          </cell>
          <cell r="J131">
            <v>0</v>
          </cell>
        </row>
        <row r="132">
          <cell r="C132" t="str">
            <v>system UI</v>
          </cell>
          <cell r="D132">
            <v>10</v>
          </cell>
          <cell r="E132">
            <v>0</v>
          </cell>
          <cell r="F132">
            <v>1</v>
          </cell>
          <cell r="H132">
            <v>9</v>
          </cell>
          <cell r="J132">
            <v>0</v>
          </cell>
        </row>
        <row r="133">
          <cell r="C133" t="str">
            <v>工程模式</v>
          </cell>
          <cell r="D133">
            <v>3</v>
          </cell>
          <cell r="E133">
            <v>0</v>
          </cell>
          <cell r="F133">
            <v>0</v>
          </cell>
          <cell r="H133">
            <v>3</v>
          </cell>
          <cell r="J133">
            <v>0</v>
          </cell>
        </row>
        <row r="134">
          <cell r="C134" t="str">
            <v>升级</v>
          </cell>
          <cell r="D134">
            <v>1</v>
          </cell>
          <cell r="E134">
            <v>0</v>
          </cell>
          <cell r="F134">
            <v>0</v>
          </cell>
          <cell r="H134">
            <v>1</v>
          </cell>
          <cell r="J134">
            <v>0</v>
          </cell>
        </row>
        <row r="135">
          <cell r="C135" t="str">
            <v>E-Call</v>
          </cell>
          <cell r="D135">
            <v>0</v>
          </cell>
          <cell r="E135">
            <v>0</v>
          </cell>
          <cell r="F135">
            <v>0</v>
          </cell>
          <cell r="H135">
            <v>0</v>
          </cell>
          <cell r="J135">
            <v>0</v>
          </cell>
        </row>
        <row r="136">
          <cell r="C136" t="str">
            <v>Log 系统</v>
          </cell>
          <cell r="D136">
            <v>0</v>
          </cell>
          <cell r="E136">
            <v>0</v>
          </cell>
          <cell r="F136">
            <v>0</v>
          </cell>
          <cell r="H136">
            <v>0</v>
          </cell>
          <cell r="J136">
            <v>0</v>
          </cell>
        </row>
        <row r="137">
          <cell r="C137" t="str">
            <v>道路救援</v>
          </cell>
          <cell r="D137">
            <v>2</v>
          </cell>
          <cell r="E137">
            <v>0</v>
          </cell>
          <cell r="F137">
            <v>0</v>
          </cell>
          <cell r="H137">
            <v>1</v>
          </cell>
          <cell r="J137">
            <v>1</v>
          </cell>
        </row>
        <row r="138">
          <cell r="C138" t="str">
            <v>ESE/ANC</v>
          </cell>
          <cell r="D138">
            <v>0</v>
          </cell>
          <cell r="E138">
            <v>0</v>
          </cell>
          <cell r="F138">
            <v>0</v>
          </cell>
          <cell r="H138">
            <v>0</v>
          </cell>
          <cell r="J138">
            <v>0</v>
          </cell>
        </row>
        <row r="139">
          <cell r="C139" t="str">
            <v>多屏互动</v>
          </cell>
          <cell r="D139">
            <v>1</v>
          </cell>
          <cell r="E139">
            <v>0</v>
          </cell>
          <cell r="F139">
            <v>0</v>
          </cell>
          <cell r="H139">
            <v>1</v>
          </cell>
          <cell r="J139">
            <v>0</v>
          </cell>
        </row>
        <row r="140">
          <cell r="C140" t="str">
            <v>车辆设置</v>
          </cell>
          <cell r="D140">
            <v>0</v>
          </cell>
          <cell r="E140">
            <v>0</v>
          </cell>
          <cell r="F140">
            <v>0</v>
          </cell>
          <cell r="H140">
            <v>0</v>
          </cell>
          <cell r="J140">
            <v>0</v>
          </cell>
        </row>
        <row r="141">
          <cell r="C141" t="str">
            <v>网络</v>
          </cell>
          <cell r="D141">
            <v>0</v>
          </cell>
          <cell r="E141">
            <v>0</v>
          </cell>
          <cell r="F141">
            <v>0</v>
          </cell>
          <cell r="H141">
            <v>0</v>
          </cell>
          <cell r="J141">
            <v>0</v>
          </cell>
        </row>
        <row r="142">
          <cell r="C142" t="str">
            <v>诊断</v>
          </cell>
          <cell r="D142">
            <v>105</v>
          </cell>
          <cell r="E142">
            <v>0</v>
          </cell>
          <cell r="F142">
            <v>1</v>
          </cell>
          <cell r="H142">
            <v>104</v>
          </cell>
          <cell r="J142">
            <v>0</v>
          </cell>
        </row>
        <row r="143">
          <cell r="C143" t="str">
            <v>FS</v>
          </cell>
          <cell r="D143">
            <v>0</v>
          </cell>
          <cell r="E143">
            <v>0</v>
          </cell>
          <cell r="F143">
            <v>0</v>
          </cell>
          <cell r="H143">
            <v>0</v>
          </cell>
          <cell r="J143">
            <v>0</v>
          </cell>
        </row>
        <row r="144">
          <cell r="C144" t="str">
            <v>Cyber</v>
          </cell>
          <cell r="D144">
            <v>0</v>
          </cell>
          <cell r="E144">
            <v>0</v>
          </cell>
          <cell r="F144">
            <v>0</v>
          </cell>
          <cell r="H144">
            <v>0</v>
          </cell>
          <cell r="J144">
            <v>0</v>
          </cell>
        </row>
        <row r="145">
          <cell r="C145" t="str">
            <v>以太网</v>
          </cell>
          <cell r="D145">
            <v>0</v>
          </cell>
          <cell r="E145">
            <v>0</v>
          </cell>
          <cell r="F145">
            <v>0</v>
          </cell>
          <cell r="H145">
            <v>0</v>
          </cell>
          <cell r="J145">
            <v>0</v>
          </cell>
        </row>
        <row r="146">
          <cell r="C146" t="str">
            <v>Face ID</v>
          </cell>
          <cell r="D146">
            <v>0</v>
          </cell>
          <cell r="E146">
            <v>0</v>
          </cell>
          <cell r="F146">
            <v>0</v>
          </cell>
          <cell r="H146">
            <v>0</v>
          </cell>
          <cell r="J146">
            <v>0</v>
          </cell>
        </row>
        <row r="147">
          <cell r="C147" t="str">
            <v>System Stability</v>
          </cell>
          <cell r="D147">
            <v>0</v>
          </cell>
          <cell r="E147">
            <v>0</v>
          </cell>
          <cell r="F147">
            <v>0</v>
          </cell>
          <cell r="H147">
            <v>0</v>
          </cell>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8" Type="http://schemas.openxmlformats.org/officeDocument/2006/relationships/hyperlink" Target="http://136.18.248.90/browse/FPHASEVCDC-6841" TargetMode="External"/><Relationship Id="rId3" Type="http://schemas.openxmlformats.org/officeDocument/2006/relationships/hyperlink" Target="http://136.18.248.90/browse/FPHASEVCDC-6849" TargetMode="External"/><Relationship Id="rId7" Type="http://schemas.openxmlformats.org/officeDocument/2006/relationships/hyperlink" Target="http://136.18.248.90/browse/FPHASEVCDC-6842" TargetMode="External"/><Relationship Id="rId12" Type="http://schemas.openxmlformats.org/officeDocument/2006/relationships/hyperlink" Target="http://136.18.248.90/browse/FPHASEVCDC-6865" TargetMode="External"/><Relationship Id="rId2" Type="http://schemas.openxmlformats.org/officeDocument/2006/relationships/hyperlink" Target="http://136.18.248.90/browse/FPHASEVCDC-6856" TargetMode="External"/><Relationship Id="rId1" Type="http://schemas.openxmlformats.org/officeDocument/2006/relationships/hyperlink" Target="http://136.18.248.90/browse/FPHASEVCDC-6858" TargetMode="External"/><Relationship Id="rId6" Type="http://schemas.openxmlformats.org/officeDocument/2006/relationships/hyperlink" Target="http://136.18.248.90/browse/FPHASEVCDC-6843" TargetMode="External"/><Relationship Id="rId11" Type="http://schemas.openxmlformats.org/officeDocument/2006/relationships/hyperlink" Target="http://136.18.248.90/browse/FPHASEVCDC-6807" TargetMode="External"/><Relationship Id="rId5" Type="http://schemas.openxmlformats.org/officeDocument/2006/relationships/hyperlink" Target="http://136.18.248.90/browse/FPHASEVCDC-6846" TargetMode="External"/><Relationship Id="rId10" Type="http://schemas.openxmlformats.org/officeDocument/2006/relationships/hyperlink" Target="http://136.18.248.90/browse/FPHASEVCDC-6834" TargetMode="External"/><Relationship Id="rId4" Type="http://schemas.openxmlformats.org/officeDocument/2006/relationships/hyperlink" Target="http://136.18.248.90/browse/FPHASEVCDC-6847" TargetMode="External"/><Relationship Id="rId9" Type="http://schemas.openxmlformats.org/officeDocument/2006/relationships/hyperlink" Target="http://136.18.248.90/browse/FPHASEVCDC-683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544" t="s">
        <v>2363</v>
      </c>
      <c r="E3" s="545"/>
      <c r="F3" s="545"/>
      <c r="G3" s="545"/>
      <c r="H3" s="545"/>
      <c r="I3" s="545"/>
      <c r="J3" s="545"/>
      <c r="K3" s="545"/>
      <c r="L3" s="546"/>
      <c r="M3" s="10"/>
    </row>
    <row r="4" spans="2:13" ht="15" customHeight="1">
      <c r="B4" s="9"/>
      <c r="C4" s="4"/>
      <c r="D4" s="547"/>
      <c r="E4" s="548"/>
      <c r="F4" s="548"/>
      <c r="G4" s="548"/>
      <c r="H4" s="548"/>
      <c r="I4" s="548"/>
      <c r="J4" s="548"/>
      <c r="K4" s="548"/>
      <c r="L4" s="549"/>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550" t="s">
        <v>0</v>
      </c>
      <c r="C7" s="551"/>
      <c r="D7" s="551"/>
      <c r="E7" s="551"/>
      <c r="F7" s="552"/>
      <c r="G7" s="17"/>
      <c r="M7" s="36"/>
    </row>
    <row r="8" spans="2:13" s="18" customFormat="1" ht="16.5">
      <c r="B8" s="102" t="s">
        <v>2364</v>
      </c>
      <c r="C8" s="28">
        <v>29662</v>
      </c>
      <c r="D8" s="26" t="s">
        <v>2365</v>
      </c>
      <c r="E8" s="553" t="s">
        <v>2366</v>
      </c>
      <c r="F8" s="554"/>
      <c r="G8" s="17"/>
      <c r="M8" s="36"/>
    </row>
    <row r="9" spans="2:13" s="18" customFormat="1" ht="17.25" customHeight="1">
      <c r="B9" s="102" t="s">
        <v>2367</v>
      </c>
      <c r="C9" s="28" t="s">
        <v>1694</v>
      </c>
      <c r="D9" s="27" t="s">
        <v>2368</v>
      </c>
      <c r="E9" s="555" t="s">
        <v>1693</v>
      </c>
      <c r="F9" s="556"/>
      <c r="G9" s="17"/>
      <c r="M9" s="36"/>
    </row>
    <row r="10" spans="2:13" s="18" customFormat="1" ht="30.75" customHeight="1">
      <c r="B10" s="102" t="s">
        <v>1680</v>
      </c>
      <c r="C10" s="28" t="s">
        <v>1700</v>
      </c>
      <c r="D10" s="27" t="s">
        <v>2369</v>
      </c>
      <c r="E10" s="555" t="s">
        <v>2636</v>
      </c>
      <c r="F10" s="556"/>
      <c r="G10" s="17"/>
      <c r="M10" s="36"/>
    </row>
    <row r="11" spans="2:13" s="18" customFormat="1" ht="33">
      <c r="B11" s="102" t="s">
        <v>2370</v>
      </c>
      <c r="C11" s="32" t="s">
        <v>2371</v>
      </c>
      <c r="D11" s="27" t="s">
        <v>1683</v>
      </c>
      <c r="E11" s="533">
        <v>44669</v>
      </c>
      <c r="F11" s="534"/>
      <c r="G11" s="17"/>
      <c r="M11" s="36"/>
    </row>
    <row r="12" spans="2:13" s="18" customFormat="1" ht="16.5">
      <c r="B12" s="102" t="s">
        <v>1681</v>
      </c>
      <c r="C12" s="33" t="s">
        <v>2372</v>
      </c>
      <c r="D12" s="27" t="s">
        <v>2373</v>
      </c>
      <c r="E12" s="533">
        <v>44676</v>
      </c>
      <c r="F12" s="534"/>
      <c r="G12" s="17"/>
      <c r="M12" s="36"/>
    </row>
    <row r="13" spans="2:13" s="18" customFormat="1" ht="16.5">
      <c r="B13" s="102" t="s">
        <v>1682</v>
      </c>
      <c r="C13" s="28" t="s">
        <v>2374</v>
      </c>
      <c r="D13" s="27" t="s">
        <v>1679</v>
      </c>
      <c r="E13" s="533" t="s">
        <v>1695</v>
      </c>
      <c r="F13" s="534"/>
      <c r="G13" s="17"/>
      <c r="M13" s="36"/>
    </row>
    <row r="14" spans="2:13" s="18" customFormat="1" ht="16.5">
      <c r="B14" s="102" t="s">
        <v>2375</v>
      </c>
      <c r="C14" s="100" t="s">
        <v>2376</v>
      </c>
      <c r="D14" s="37" t="s">
        <v>1684</v>
      </c>
      <c r="E14" s="535">
        <v>6</v>
      </c>
      <c r="F14" s="536"/>
      <c r="G14" s="17"/>
      <c r="M14" s="36"/>
    </row>
    <row r="15" spans="2:13" s="18" customFormat="1" ht="39.75" customHeight="1">
      <c r="B15" s="102" t="s">
        <v>1696</v>
      </c>
      <c r="C15" s="537" t="s">
        <v>2377</v>
      </c>
      <c r="D15" s="538"/>
      <c r="E15" s="538"/>
      <c r="F15" s="539"/>
      <c r="G15" s="17"/>
      <c r="M15" s="36"/>
    </row>
    <row r="16" spans="2:13" s="18" customFormat="1" ht="42" customHeight="1" thickBot="1">
      <c r="B16" s="103" t="s">
        <v>1685</v>
      </c>
      <c r="C16" s="540" t="s">
        <v>2378</v>
      </c>
      <c r="D16" s="540"/>
      <c r="E16" s="540"/>
      <c r="F16" s="541"/>
      <c r="G16" s="17"/>
      <c r="M16" s="36"/>
    </row>
    <row r="17" spans="1:13" s="17" customFormat="1" ht="13.5" thickBot="1">
      <c r="B17" s="19"/>
      <c r="C17" s="19"/>
      <c r="D17" s="19"/>
      <c r="E17" s="19"/>
      <c r="F17" s="19"/>
      <c r="G17" s="19"/>
      <c r="H17" s="19"/>
      <c r="I17" s="19"/>
      <c r="J17" s="19"/>
      <c r="K17" s="19"/>
      <c r="L17" s="19"/>
      <c r="M17" s="38"/>
    </row>
    <row r="18" spans="1:13" s="18" customFormat="1" ht="15.75" thickBot="1">
      <c r="B18" s="542" t="s">
        <v>2379</v>
      </c>
      <c r="C18" s="543"/>
      <c r="D18" s="543"/>
      <c r="E18" s="543"/>
      <c r="F18" s="543"/>
      <c r="G18" s="543"/>
      <c r="H18" s="543"/>
      <c r="I18" s="543"/>
      <c r="J18" s="543"/>
      <c r="K18" s="543"/>
      <c r="L18" s="543"/>
      <c r="M18" s="543"/>
    </row>
    <row r="19" spans="1:13" s="18" customFormat="1" ht="12.75" customHeight="1">
      <c r="B19" s="514" t="s">
        <v>2658</v>
      </c>
      <c r="C19" s="515"/>
      <c r="D19" s="515"/>
      <c r="E19" s="515"/>
      <c r="F19" s="515"/>
      <c r="G19" s="515"/>
      <c r="H19" s="515"/>
      <c r="I19" s="515"/>
      <c r="J19" s="515"/>
      <c r="K19" s="515"/>
      <c r="L19" s="515"/>
      <c r="M19" s="516"/>
    </row>
    <row r="20" spans="1:13" s="18" customFormat="1" ht="12.75">
      <c r="B20" s="517"/>
      <c r="C20" s="518"/>
      <c r="D20" s="518"/>
      <c r="E20" s="518"/>
      <c r="F20" s="518"/>
      <c r="G20" s="518"/>
      <c r="H20" s="518"/>
      <c r="I20" s="518"/>
      <c r="J20" s="518"/>
      <c r="K20" s="518"/>
      <c r="L20" s="518"/>
      <c r="M20" s="519"/>
    </row>
    <row r="21" spans="1:13" s="18" customFormat="1" ht="12.75">
      <c r="B21" s="517"/>
      <c r="C21" s="518"/>
      <c r="D21" s="518"/>
      <c r="E21" s="518"/>
      <c r="F21" s="518"/>
      <c r="G21" s="518"/>
      <c r="H21" s="518"/>
      <c r="I21" s="518"/>
      <c r="J21" s="518"/>
      <c r="K21" s="518"/>
      <c r="L21" s="518"/>
      <c r="M21" s="519"/>
    </row>
    <row r="22" spans="1:13" s="18" customFormat="1" ht="12.75">
      <c r="B22" s="517"/>
      <c r="C22" s="518"/>
      <c r="D22" s="518"/>
      <c r="E22" s="518"/>
      <c r="F22" s="518"/>
      <c r="G22" s="518"/>
      <c r="H22" s="518"/>
      <c r="I22" s="518"/>
      <c r="J22" s="518"/>
      <c r="K22" s="518"/>
      <c r="L22" s="518"/>
      <c r="M22" s="519"/>
    </row>
    <row r="23" spans="1:13" s="18" customFormat="1" ht="12.75">
      <c r="B23" s="517"/>
      <c r="C23" s="518"/>
      <c r="D23" s="518"/>
      <c r="E23" s="518"/>
      <c r="F23" s="518"/>
      <c r="G23" s="518"/>
      <c r="H23" s="518"/>
      <c r="I23" s="518"/>
      <c r="J23" s="518"/>
      <c r="K23" s="518"/>
      <c r="L23" s="518"/>
      <c r="M23" s="519"/>
    </row>
    <row r="24" spans="1:13" s="18" customFormat="1" ht="12.75">
      <c r="B24" s="517"/>
      <c r="C24" s="518"/>
      <c r="D24" s="518"/>
      <c r="E24" s="518"/>
      <c r="F24" s="518"/>
      <c r="G24" s="518"/>
      <c r="H24" s="518"/>
      <c r="I24" s="518"/>
      <c r="J24" s="518"/>
      <c r="K24" s="518"/>
      <c r="L24" s="518"/>
      <c r="M24" s="519"/>
    </row>
    <row r="25" spans="1:13" s="18" customFormat="1" ht="12.75">
      <c r="B25" s="517"/>
      <c r="C25" s="518"/>
      <c r="D25" s="518"/>
      <c r="E25" s="518"/>
      <c r="F25" s="518"/>
      <c r="G25" s="518"/>
      <c r="H25" s="518"/>
      <c r="I25" s="518"/>
      <c r="J25" s="518"/>
      <c r="K25" s="518"/>
      <c r="L25" s="518"/>
      <c r="M25" s="519"/>
    </row>
    <row r="26" spans="1:13" s="18" customFormat="1" ht="13.5" thickBot="1">
      <c r="B26" s="520"/>
      <c r="C26" s="521"/>
      <c r="D26" s="521"/>
      <c r="E26" s="521"/>
      <c r="F26" s="521"/>
      <c r="G26" s="521"/>
      <c r="H26" s="521"/>
      <c r="I26" s="521"/>
      <c r="J26" s="521"/>
      <c r="K26" s="521"/>
      <c r="L26" s="521"/>
      <c r="M26" s="522"/>
    </row>
    <row r="27" spans="1:13" s="18" customFormat="1">
      <c r="A27" s="39"/>
      <c r="B27" s="523" t="s">
        <v>2380</v>
      </c>
      <c r="C27" s="524"/>
      <c r="D27" s="524"/>
      <c r="E27" s="524"/>
      <c r="F27" s="524"/>
      <c r="G27" s="524"/>
      <c r="H27" s="524"/>
      <c r="I27" s="524"/>
      <c r="J27" s="524"/>
      <c r="K27" s="524"/>
      <c r="L27" s="524"/>
      <c r="M27" s="525"/>
    </row>
    <row r="28" spans="1:13" s="18" customFormat="1" ht="16.5">
      <c r="B28" s="526" t="s">
        <v>2381</v>
      </c>
      <c r="C28" s="528" t="s">
        <v>2382</v>
      </c>
      <c r="D28" s="528" t="s">
        <v>3</v>
      </c>
      <c r="E28" s="40" t="s">
        <v>2383</v>
      </c>
      <c r="F28" s="40" t="s">
        <v>2383</v>
      </c>
      <c r="G28" s="531" t="s">
        <v>1</v>
      </c>
      <c r="H28" s="531" t="s">
        <v>2387</v>
      </c>
      <c r="I28" s="531" t="s">
        <v>2388</v>
      </c>
      <c r="J28" s="530" t="s">
        <v>2384</v>
      </c>
      <c r="K28" s="530"/>
      <c r="L28" s="530"/>
      <c r="M28" s="530"/>
    </row>
    <row r="29" spans="1:13" s="18" customFormat="1" ht="16.5">
      <c r="B29" s="527"/>
      <c r="C29" s="529"/>
      <c r="D29" s="529"/>
      <c r="E29" s="40" t="s">
        <v>2385</v>
      </c>
      <c r="F29" s="40" t="s">
        <v>2386</v>
      </c>
      <c r="G29" s="532"/>
      <c r="H29" s="532"/>
      <c r="I29" s="532"/>
      <c r="J29" s="530"/>
      <c r="K29" s="530"/>
      <c r="L29" s="530"/>
      <c r="M29" s="530"/>
    </row>
    <row r="30" spans="1:13" s="18" customFormat="1" ht="17.25">
      <c r="B30" s="2">
        <v>1</v>
      </c>
      <c r="C30" s="41" t="s">
        <v>2389</v>
      </c>
      <c r="D30" s="41" t="s">
        <v>2390</v>
      </c>
      <c r="E30" s="42">
        <v>1</v>
      </c>
      <c r="F30" s="42">
        <v>1</v>
      </c>
      <c r="G30" s="43" t="s">
        <v>1698</v>
      </c>
      <c r="H30" s="44">
        <v>44669</v>
      </c>
      <c r="I30" s="44">
        <v>44676</v>
      </c>
      <c r="J30" s="508"/>
      <c r="K30" s="508"/>
      <c r="L30" s="508"/>
      <c r="M30" s="508"/>
    </row>
    <row r="31" spans="1:13" s="18" customFormat="1" ht="17.25">
      <c r="B31" s="2">
        <v>2</v>
      </c>
      <c r="C31" s="41" t="s">
        <v>2391</v>
      </c>
      <c r="D31" s="41" t="s">
        <v>2392</v>
      </c>
      <c r="E31" s="42">
        <v>1</v>
      </c>
      <c r="F31" s="42">
        <v>1</v>
      </c>
      <c r="G31" s="43" t="s">
        <v>1698</v>
      </c>
      <c r="H31" s="44">
        <v>44669</v>
      </c>
      <c r="I31" s="44">
        <v>44676</v>
      </c>
      <c r="J31" s="508"/>
      <c r="K31" s="508"/>
      <c r="L31" s="508"/>
      <c r="M31" s="508"/>
    </row>
    <row r="32" spans="1:13" s="18" customFormat="1" ht="17.25">
      <c r="B32" s="2">
        <v>3</v>
      </c>
      <c r="C32" s="41" t="s">
        <v>2393</v>
      </c>
      <c r="D32" s="41" t="s">
        <v>2394</v>
      </c>
      <c r="E32" s="42">
        <v>1</v>
      </c>
      <c r="F32" s="42">
        <v>1</v>
      </c>
      <c r="G32" s="43" t="s">
        <v>2395</v>
      </c>
      <c r="H32" s="44">
        <v>44669</v>
      </c>
      <c r="I32" s="44">
        <v>44676</v>
      </c>
      <c r="J32" s="508"/>
      <c r="K32" s="508"/>
      <c r="L32" s="508"/>
      <c r="M32" s="508"/>
    </row>
    <row r="33" spans="2:13" s="18" customFormat="1" ht="17.25">
      <c r="B33" s="2">
        <v>4</v>
      </c>
      <c r="C33" s="41" t="s">
        <v>2393</v>
      </c>
      <c r="D33" s="41" t="s">
        <v>2397</v>
      </c>
      <c r="E33" s="42">
        <v>1</v>
      </c>
      <c r="F33" s="42">
        <v>1</v>
      </c>
      <c r="G33" s="43" t="s">
        <v>2398</v>
      </c>
      <c r="H33" s="44">
        <v>44669</v>
      </c>
      <c r="I33" s="44">
        <v>44676</v>
      </c>
      <c r="J33" s="508"/>
      <c r="K33" s="508"/>
      <c r="L33" s="508"/>
      <c r="M33" s="508"/>
    </row>
    <row r="34" spans="2:13" s="18" customFormat="1" ht="14.25" customHeight="1">
      <c r="B34" s="2">
        <v>5</v>
      </c>
      <c r="C34" s="41" t="s">
        <v>2399</v>
      </c>
      <c r="D34" s="41" t="s">
        <v>2400</v>
      </c>
      <c r="E34" s="42">
        <v>1</v>
      </c>
      <c r="F34" s="42">
        <v>1</v>
      </c>
      <c r="G34" s="43" t="s">
        <v>2402</v>
      </c>
      <c r="H34" s="44">
        <v>44669</v>
      </c>
      <c r="I34" s="44">
        <v>44676</v>
      </c>
      <c r="J34" s="508"/>
      <c r="K34" s="508"/>
      <c r="L34" s="508"/>
      <c r="M34" s="508"/>
    </row>
    <row r="35" spans="2:13" s="18" customFormat="1" ht="17.25">
      <c r="B35" s="2">
        <v>6</v>
      </c>
      <c r="C35" s="41" t="s">
        <v>2403</v>
      </c>
      <c r="D35" s="41" t="s">
        <v>2404</v>
      </c>
      <c r="E35" s="42">
        <v>1</v>
      </c>
      <c r="F35" s="42">
        <v>1</v>
      </c>
      <c r="G35" s="43" t="s">
        <v>1699</v>
      </c>
      <c r="H35" s="44">
        <v>44669</v>
      </c>
      <c r="I35" s="44">
        <v>44676</v>
      </c>
      <c r="J35" s="508"/>
      <c r="K35" s="508"/>
      <c r="L35" s="508"/>
      <c r="M35" s="508"/>
    </row>
    <row r="36" spans="2:13" s="18" customFormat="1" ht="17.25">
      <c r="B36" s="2">
        <v>7</v>
      </c>
      <c r="C36" s="41" t="s">
        <v>2405</v>
      </c>
      <c r="D36" s="41" t="s">
        <v>1704</v>
      </c>
      <c r="E36" s="42">
        <v>1</v>
      </c>
      <c r="F36" s="42">
        <v>1</v>
      </c>
      <c r="G36" s="43" t="s">
        <v>1698</v>
      </c>
      <c r="H36" s="44">
        <v>44669</v>
      </c>
      <c r="I36" s="44">
        <v>44676</v>
      </c>
      <c r="J36" s="508"/>
      <c r="K36" s="508"/>
      <c r="L36" s="508"/>
      <c r="M36" s="508"/>
    </row>
    <row r="37" spans="2:13" s="18" customFormat="1" ht="17.25">
      <c r="B37" s="2">
        <v>8</v>
      </c>
      <c r="C37" s="41" t="s">
        <v>2406</v>
      </c>
      <c r="D37" s="41" t="s">
        <v>1702</v>
      </c>
      <c r="E37" s="42">
        <v>1</v>
      </c>
      <c r="F37" s="45">
        <v>0.2</v>
      </c>
      <c r="G37" s="43" t="s">
        <v>2398</v>
      </c>
      <c r="H37" s="44">
        <v>44669</v>
      </c>
      <c r="I37" s="44">
        <v>44676</v>
      </c>
      <c r="J37" s="508" t="s">
        <v>2407</v>
      </c>
      <c r="K37" s="508"/>
      <c r="L37" s="508"/>
      <c r="M37" s="508"/>
    </row>
    <row r="38" spans="2:13" s="18" customFormat="1" ht="14.25" customHeight="1">
      <c r="B38" s="2">
        <v>9</v>
      </c>
      <c r="C38" s="41" t="s">
        <v>2408</v>
      </c>
      <c r="D38" s="41" t="s">
        <v>2409</v>
      </c>
      <c r="E38" s="42">
        <v>1</v>
      </c>
      <c r="F38" s="45">
        <v>0</v>
      </c>
      <c r="G38" s="46"/>
      <c r="H38" s="47"/>
      <c r="I38" s="47"/>
      <c r="J38" s="508" t="s">
        <v>2410</v>
      </c>
      <c r="K38" s="508"/>
      <c r="L38" s="508"/>
      <c r="M38" s="508"/>
    </row>
    <row r="39" spans="2:13" s="18" customFormat="1" ht="14.25" customHeight="1">
      <c r="B39" s="2">
        <v>10</v>
      </c>
      <c r="C39" s="41" t="s">
        <v>2411</v>
      </c>
      <c r="D39" s="41" t="s">
        <v>2412</v>
      </c>
      <c r="E39" s="42">
        <v>1</v>
      </c>
      <c r="F39" s="42">
        <v>1</v>
      </c>
      <c r="G39" s="43" t="s">
        <v>2398</v>
      </c>
      <c r="H39" s="44">
        <v>44669</v>
      </c>
      <c r="I39" s="44">
        <v>44676</v>
      </c>
      <c r="J39" s="508"/>
      <c r="K39" s="508"/>
      <c r="L39" s="508"/>
      <c r="M39" s="508"/>
    </row>
    <row r="40" spans="2:13" s="18" customFormat="1" ht="17.25">
      <c r="B40" s="2">
        <v>11</v>
      </c>
      <c r="C40" s="41" t="s">
        <v>2413</v>
      </c>
      <c r="D40" s="41" t="s">
        <v>2414</v>
      </c>
      <c r="E40" s="42">
        <v>1</v>
      </c>
      <c r="F40" s="42">
        <v>1</v>
      </c>
      <c r="G40" s="43" t="s">
        <v>2635</v>
      </c>
      <c r="H40" s="44">
        <v>44669</v>
      </c>
      <c r="I40" s="44">
        <v>44676</v>
      </c>
      <c r="J40" s="508"/>
      <c r="K40" s="508"/>
      <c r="L40" s="508"/>
      <c r="M40" s="508"/>
    </row>
    <row r="41" spans="2:13" s="18" customFormat="1" ht="14.25" customHeight="1">
      <c r="B41" s="2">
        <v>12</v>
      </c>
      <c r="C41" s="41" t="s">
        <v>2415</v>
      </c>
      <c r="D41" s="41" t="s">
        <v>2416</v>
      </c>
      <c r="E41" s="42">
        <v>0</v>
      </c>
      <c r="F41" s="42">
        <v>0</v>
      </c>
      <c r="G41" s="46"/>
      <c r="H41" s="44"/>
      <c r="I41" s="44"/>
      <c r="J41" s="508"/>
      <c r="K41" s="508" t="s">
        <v>2417</v>
      </c>
      <c r="L41" s="508"/>
      <c r="M41" s="508"/>
    </row>
    <row r="42" spans="2:13" s="18" customFormat="1" ht="17.25">
      <c r="B42" s="2">
        <v>13</v>
      </c>
      <c r="C42" s="41" t="s">
        <v>2418</v>
      </c>
      <c r="D42" s="41" t="s">
        <v>2419</v>
      </c>
      <c r="E42" s="42">
        <v>1</v>
      </c>
      <c r="F42" s="42">
        <v>1</v>
      </c>
      <c r="G42" s="43" t="s">
        <v>2401</v>
      </c>
      <c r="H42" s="44">
        <v>44669</v>
      </c>
      <c r="I42" s="44">
        <v>44676</v>
      </c>
      <c r="J42" s="508"/>
      <c r="K42" s="508"/>
      <c r="L42" s="508"/>
      <c r="M42" s="508"/>
    </row>
    <row r="43" spans="2:13" s="18" customFormat="1" ht="17.25">
      <c r="B43" s="2">
        <v>14</v>
      </c>
      <c r="C43" s="41" t="s">
        <v>2420</v>
      </c>
      <c r="D43" s="41" t="s">
        <v>2421</v>
      </c>
      <c r="E43" s="42">
        <v>1</v>
      </c>
      <c r="F43" s="42">
        <v>1</v>
      </c>
      <c r="G43" s="43" t="s">
        <v>2422</v>
      </c>
      <c r="H43" s="44">
        <v>44669</v>
      </c>
      <c r="I43" s="44">
        <v>44676</v>
      </c>
      <c r="J43" s="508"/>
      <c r="K43" s="508"/>
      <c r="L43" s="508"/>
      <c r="M43" s="508"/>
    </row>
    <row r="44" spans="2:13" s="18" customFormat="1" ht="14.25" customHeight="1">
      <c r="B44" s="2">
        <v>15</v>
      </c>
      <c r="C44" s="41" t="s">
        <v>2423</v>
      </c>
      <c r="D44" s="41" t="s">
        <v>2424</v>
      </c>
      <c r="E44" s="42">
        <v>1</v>
      </c>
      <c r="F44" s="42">
        <v>0</v>
      </c>
      <c r="G44" s="43"/>
      <c r="H44" s="44"/>
      <c r="I44" s="44"/>
      <c r="J44" s="508"/>
      <c r="K44" s="508"/>
      <c r="L44" s="508"/>
      <c r="M44" s="508"/>
    </row>
    <row r="45" spans="2:13" s="18" customFormat="1" ht="14.25" customHeight="1">
      <c r="B45" s="2">
        <v>16</v>
      </c>
      <c r="C45" s="41" t="s">
        <v>2425</v>
      </c>
      <c r="D45" s="41" t="s">
        <v>2426</v>
      </c>
      <c r="E45" s="42">
        <v>1</v>
      </c>
      <c r="F45" s="42">
        <v>0</v>
      </c>
      <c r="G45" s="43"/>
      <c r="H45" s="44"/>
      <c r="I45" s="44"/>
      <c r="J45" s="508" t="s">
        <v>2427</v>
      </c>
      <c r="K45" s="508"/>
      <c r="L45" s="508"/>
      <c r="M45" s="508"/>
    </row>
    <row r="46" spans="2:13" s="18" customFormat="1" ht="17.25">
      <c r="B46" s="2">
        <v>17</v>
      </c>
      <c r="C46" s="41" t="s">
        <v>2428</v>
      </c>
      <c r="D46" s="41" t="s">
        <v>2429</v>
      </c>
      <c r="E46" s="42">
        <v>1</v>
      </c>
      <c r="F46" s="42">
        <v>0</v>
      </c>
      <c r="G46" s="46"/>
      <c r="H46" s="44"/>
      <c r="I46" s="44"/>
      <c r="J46" s="508" t="s">
        <v>2430</v>
      </c>
      <c r="K46" s="508"/>
      <c r="L46" s="508"/>
      <c r="M46" s="508"/>
    </row>
    <row r="47" spans="2:13" s="49" customFormat="1" ht="14.25" customHeight="1">
      <c r="B47" s="2">
        <v>18</v>
      </c>
      <c r="C47" s="41" t="s">
        <v>2431</v>
      </c>
      <c r="D47" s="41" t="s">
        <v>2432</v>
      </c>
      <c r="E47" s="42">
        <v>0</v>
      </c>
      <c r="F47" s="42">
        <v>0</v>
      </c>
      <c r="G47" s="46"/>
      <c r="H47" s="48"/>
      <c r="I47" s="48"/>
      <c r="J47" s="508" t="s">
        <v>2433</v>
      </c>
      <c r="K47" s="508"/>
      <c r="L47" s="508"/>
      <c r="M47" s="508"/>
    </row>
    <row r="48" spans="2:13" s="18" customFormat="1" ht="17.25">
      <c r="B48" s="2">
        <v>19</v>
      </c>
      <c r="C48" s="41" t="s">
        <v>2434</v>
      </c>
      <c r="D48" s="41" t="s">
        <v>2435</v>
      </c>
      <c r="E48" s="42">
        <v>1</v>
      </c>
      <c r="F48" s="42">
        <v>0</v>
      </c>
      <c r="G48" s="47"/>
      <c r="H48" s="44"/>
      <c r="I48" s="44"/>
      <c r="J48" s="508" t="s">
        <v>2430</v>
      </c>
      <c r="K48" s="508"/>
      <c r="L48" s="508"/>
      <c r="M48" s="508"/>
    </row>
    <row r="49" spans="2:13" s="18" customFormat="1" ht="14.25" customHeight="1">
      <c r="B49" s="2">
        <v>20</v>
      </c>
      <c r="C49" s="41" t="s">
        <v>2436</v>
      </c>
      <c r="D49" s="41" t="s">
        <v>2437</v>
      </c>
      <c r="E49" s="42">
        <v>1</v>
      </c>
      <c r="F49" s="42">
        <v>0</v>
      </c>
      <c r="G49" s="47"/>
      <c r="H49" s="44"/>
      <c r="I49" s="44"/>
      <c r="J49" s="508" t="s">
        <v>2427</v>
      </c>
      <c r="K49" s="508"/>
      <c r="L49" s="508"/>
      <c r="M49" s="508"/>
    </row>
    <row r="50" spans="2:13" s="18" customFormat="1" ht="14.25" customHeight="1">
      <c r="B50" s="2">
        <v>21</v>
      </c>
      <c r="C50" s="41" t="s">
        <v>2438</v>
      </c>
      <c r="D50" s="41" t="s">
        <v>2439</v>
      </c>
      <c r="E50" s="42">
        <v>1</v>
      </c>
      <c r="F50" s="42">
        <v>0</v>
      </c>
      <c r="G50" s="47"/>
      <c r="H50" s="44"/>
      <c r="I50" s="44"/>
      <c r="J50" s="508" t="s">
        <v>2427</v>
      </c>
      <c r="K50" s="508"/>
      <c r="L50" s="508"/>
      <c r="M50" s="508"/>
    </row>
    <row r="51" spans="2:13" s="18" customFormat="1" ht="14.25" customHeight="1">
      <c r="B51" s="2">
        <v>22</v>
      </c>
      <c r="C51" s="41" t="s">
        <v>2440</v>
      </c>
      <c r="D51" s="41" t="s">
        <v>2441</v>
      </c>
      <c r="E51" s="42">
        <v>1</v>
      </c>
      <c r="F51" s="42">
        <v>0</v>
      </c>
      <c r="G51" s="47"/>
      <c r="H51" s="44"/>
      <c r="I51" s="44"/>
      <c r="J51" s="508" t="s">
        <v>2430</v>
      </c>
      <c r="K51" s="508"/>
      <c r="L51" s="508"/>
      <c r="M51" s="508"/>
    </row>
    <row r="52" spans="2:13" s="18" customFormat="1" ht="14.25" customHeight="1">
      <c r="B52" s="2">
        <v>23</v>
      </c>
      <c r="C52" s="41" t="s">
        <v>2442</v>
      </c>
      <c r="D52" s="41" t="s">
        <v>2443</v>
      </c>
      <c r="E52" s="42">
        <v>1</v>
      </c>
      <c r="F52" s="42">
        <v>0</v>
      </c>
      <c r="G52" s="47"/>
      <c r="H52" s="44"/>
      <c r="I52" s="44"/>
      <c r="J52" s="508" t="s">
        <v>2430</v>
      </c>
      <c r="K52" s="508"/>
      <c r="L52" s="508"/>
      <c r="M52" s="508"/>
    </row>
    <row r="53" spans="2:13" s="18" customFormat="1" ht="30" customHeight="1">
      <c r="B53" s="2">
        <v>24</v>
      </c>
      <c r="C53" s="41" t="s">
        <v>2444</v>
      </c>
      <c r="D53" s="41" t="s">
        <v>2445</v>
      </c>
      <c r="E53" s="42">
        <v>1</v>
      </c>
      <c r="F53" s="42">
        <v>0</v>
      </c>
      <c r="G53" s="47"/>
      <c r="H53" s="44"/>
      <c r="I53" s="44"/>
      <c r="J53" s="508"/>
      <c r="K53" s="508"/>
      <c r="L53" s="508"/>
      <c r="M53" s="508"/>
    </row>
    <row r="54" spans="2:13" s="18" customFormat="1" ht="14.25" customHeight="1">
      <c r="B54" s="2">
        <v>25</v>
      </c>
      <c r="C54" s="41" t="s">
        <v>2446</v>
      </c>
      <c r="D54" s="41" t="s">
        <v>2447</v>
      </c>
      <c r="E54" s="42">
        <v>1</v>
      </c>
      <c r="F54" s="42">
        <v>0</v>
      </c>
      <c r="G54" s="47"/>
      <c r="H54" s="44"/>
      <c r="I54" s="44"/>
      <c r="J54" s="508"/>
      <c r="K54" s="508"/>
      <c r="L54" s="508"/>
      <c r="M54" s="508"/>
    </row>
    <row r="55" spans="2:13" s="18" customFormat="1" ht="17.25">
      <c r="B55" s="2">
        <v>26</v>
      </c>
      <c r="C55" s="41" t="s">
        <v>2448</v>
      </c>
      <c r="D55" s="41" t="s">
        <v>2449</v>
      </c>
      <c r="E55" s="42">
        <v>1</v>
      </c>
      <c r="F55" s="42">
        <v>1</v>
      </c>
      <c r="G55" s="43" t="s">
        <v>2395</v>
      </c>
      <c r="H55" s="44">
        <v>44669</v>
      </c>
      <c r="I55" s="44">
        <v>44676</v>
      </c>
      <c r="J55" s="508"/>
      <c r="K55" s="508"/>
      <c r="L55" s="508"/>
      <c r="M55" s="508"/>
    </row>
    <row r="56" spans="2:13" s="18" customFormat="1" ht="17.25">
      <c r="B56" s="2">
        <v>27</v>
      </c>
      <c r="C56" s="41" t="s">
        <v>2450</v>
      </c>
      <c r="D56" s="41" t="s">
        <v>2451</v>
      </c>
      <c r="E56" s="42">
        <v>1</v>
      </c>
      <c r="F56" s="42">
        <v>1</v>
      </c>
      <c r="G56" s="43" t="s">
        <v>2398</v>
      </c>
      <c r="H56" s="44">
        <v>44669</v>
      </c>
      <c r="I56" s="44">
        <v>44676</v>
      </c>
      <c r="J56" s="508"/>
      <c r="K56" s="508"/>
      <c r="L56" s="508"/>
      <c r="M56" s="508"/>
    </row>
    <row r="57" spans="2:13" s="18" customFormat="1" ht="14.25" customHeight="1">
      <c r="B57" s="2">
        <v>28</v>
      </c>
      <c r="C57" s="41" t="s">
        <v>2452</v>
      </c>
      <c r="D57" s="41" t="s">
        <v>2453</v>
      </c>
      <c r="E57" s="42">
        <v>1</v>
      </c>
      <c r="F57" s="42">
        <v>1</v>
      </c>
      <c r="G57" s="43" t="s">
        <v>2401</v>
      </c>
      <c r="H57" s="44">
        <v>44669</v>
      </c>
      <c r="I57" s="44">
        <v>44676</v>
      </c>
      <c r="J57" s="508"/>
      <c r="K57" s="508"/>
      <c r="L57" s="508"/>
      <c r="M57" s="508"/>
    </row>
    <row r="58" spans="2:13" s="18" customFormat="1" ht="17.25">
      <c r="B58" s="2">
        <v>29</v>
      </c>
      <c r="C58" s="41" t="s">
        <v>2454</v>
      </c>
      <c r="D58" s="41" t="s">
        <v>2455</v>
      </c>
      <c r="E58" s="42">
        <v>1</v>
      </c>
      <c r="F58" s="42">
        <v>1</v>
      </c>
      <c r="G58" s="43" t="s">
        <v>2402</v>
      </c>
      <c r="H58" s="44">
        <v>44669</v>
      </c>
      <c r="I58" s="44">
        <v>44676</v>
      </c>
      <c r="J58" s="508"/>
      <c r="K58" s="508"/>
      <c r="L58" s="508"/>
      <c r="M58" s="508"/>
    </row>
    <row r="59" spans="2:13" s="18" customFormat="1" ht="14.25" customHeight="1">
      <c r="B59" s="2">
        <v>30</v>
      </c>
      <c r="C59" s="41" t="s">
        <v>2456</v>
      </c>
      <c r="D59" s="41" t="s">
        <v>2457</v>
      </c>
      <c r="E59" s="42">
        <v>0</v>
      </c>
      <c r="F59" s="42">
        <v>0</v>
      </c>
      <c r="G59" s="46"/>
      <c r="H59" s="47"/>
      <c r="I59" s="47"/>
      <c r="J59" s="508" t="s">
        <v>2433</v>
      </c>
      <c r="K59" s="508"/>
      <c r="L59" s="508"/>
      <c r="M59" s="508"/>
    </row>
    <row r="60" spans="2:13" s="18" customFormat="1" ht="17.25">
      <c r="B60" s="2">
        <v>31</v>
      </c>
      <c r="C60" s="41" t="s">
        <v>2458</v>
      </c>
      <c r="D60" s="41" t="s">
        <v>2459</v>
      </c>
      <c r="E60" s="42">
        <v>1</v>
      </c>
      <c r="F60" s="42">
        <v>1</v>
      </c>
      <c r="G60" s="43" t="s">
        <v>2460</v>
      </c>
      <c r="H60" s="44">
        <v>44669</v>
      </c>
      <c r="I60" s="44">
        <v>44676</v>
      </c>
      <c r="J60" s="508"/>
      <c r="K60" s="508"/>
      <c r="L60" s="508"/>
      <c r="M60" s="508"/>
    </row>
    <row r="61" spans="2:13" s="18" customFormat="1" ht="17.25">
      <c r="B61" s="2">
        <v>32</v>
      </c>
      <c r="C61" s="41" t="s">
        <v>2461</v>
      </c>
      <c r="D61" s="41" t="s">
        <v>2462</v>
      </c>
      <c r="E61" s="42">
        <v>1</v>
      </c>
      <c r="F61" s="42">
        <v>1</v>
      </c>
      <c r="G61" s="43" t="s">
        <v>2463</v>
      </c>
      <c r="H61" s="44">
        <v>44669</v>
      </c>
      <c r="I61" s="44">
        <v>44676</v>
      </c>
      <c r="J61" s="508"/>
      <c r="K61" s="508"/>
      <c r="L61" s="508"/>
      <c r="M61" s="508"/>
    </row>
    <row r="62" spans="2:13" s="18" customFormat="1" ht="17.25">
      <c r="B62" s="2">
        <v>33</v>
      </c>
      <c r="C62" s="41" t="s">
        <v>2464</v>
      </c>
      <c r="D62" s="41" t="s">
        <v>2465</v>
      </c>
      <c r="E62" s="42">
        <v>1</v>
      </c>
      <c r="F62" s="42">
        <v>1</v>
      </c>
      <c r="G62" s="43" t="s">
        <v>2401</v>
      </c>
      <c r="H62" s="44">
        <v>44669</v>
      </c>
      <c r="I62" s="44">
        <v>44676</v>
      </c>
      <c r="J62" s="508"/>
      <c r="K62" s="508"/>
      <c r="L62" s="508"/>
      <c r="M62" s="508"/>
    </row>
    <row r="63" spans="2:13" s="18" customFormat="1" ht="17.25">
      <c r="B63" s="2">
        <v>34</v>
      </c>
      <c r="C63" s="41" t="s">
        <v>2466</v>
      </c>
      <c r="D63" s="41" t="s">
        <v>2467</v>
      </c>
      <c r="E63" s="42">
        <v>1</v>
      </c>
      <c r="F63" s="42">
        <v>1</v>
      </c>
      <c r="G63" s="43" t="s">
        <v>2401</v>
      </c>
      <c r="H63" s="44">
        <v>44669</v>
      </c>
      <c r="I63" s="44">
        <v>44676</v>
      </c>
      <c r="J63" s="508"/>
      <c r="K63" s="508"/>
      <c r="L63" s="508"/>
      <c r="M63" s="508"/>
    </row>
    <row r="64" spans="2:13" s="18" customFormat="1" ht="17.25">
      <c r="B64" s="2">
        <v>35</v>
      </c>
      <c r="C64" s="41" t="s">
        <v>2468</v>
      </c>
      <c r="D64" s="41" t="s">
        <v>2469</v>
      </c>
      <c r="E64" s="42">
        <v>1</v>
      </c>
      <c r="F64" s="42">
        <v>1</v>
      </c>
      <c r="G64" s="43" t="s">
        <v>2401</v>
      </c>
      <c r="H64" s="44">
        <v>44669</v>
      </c>
      <c r="I64" s="44">
        <v>44676</v>
      </c>
      <c r="J64" s="508"/>
      <c r="K64" s="508"/>
      <c r="L64" s="508"/>
      <c r="M64" s="508"/>
    </row>
    <row r="65" spans="2:13" s="18" customFormat="1" ht="17.25">
      <c r="B65" s="2">
        <v>36</v>
      </c>
      <c r="C65" s="41" t="s">
        <v>2470</v>
      </c>
      <c r="D65" s="41" t="s">
        <v>2471</v>
      </c>
      <c r="E65" s="42">
        <v>1</v>
      </c>
      <c r="F65" s="42">
        <v>1</v>
      </c>
      <c r="G65" s="43" t="s">
        <v>2395</v>
      </c>
      <c r="H65" s="44">
        <v>44669</v>
      </c>
      <c r="I65" s="44">
        <v>44676</v>
      </c>
      <c r="J65" s="508"/>
      <c r="K65" s="508"/>
      <c r="L65" s="508"/>
      <c r="M65" s="508"/>
    </row>
    <row r="66" spans="2:13" s="18" customFormat="1" ht="17.25">
      <c r="B66" s="2">
        <v>37</v>
      </c>
      <c r="C66" s="41" t="s">
        <v>2472</v>
      </c>
      <c r="D66" s="41" t="s">
        <v>2473</v>
      </c>
      <c r="E66" s="42">
        <v>1</v>
      </c>
      <c r="F66" s="42">
        <v>1</v>
      </c>
      <c r="G66" s="43" t="s">
        <v>2401</v>
      </c>
      <c r="H66" s="44">
        <v>44669</v>
      </c>
      <c r="I66" s="44">
        <v>44676</v>
      </c>
      <c r="J66" s="508"/>
      <c r="K66" s="508"/>
      <c r="L66" s="508"/>
      <c r="M66" s="508"/>
    </row>
    <row r="67" spans="2:13" s="18" customFormat="1" ht="17.25">
      <c r="B67" s="2">
        <v>38</v>
      </c>
      <c r="C67" s="41" t="s">
        <v>2474</v>
      </c>
      <c r="D67" s="41" t="s">
        <v>2475</v>
      </c>
      <c r="E67" s="50">
        <v>1</v>
      </c>
      <c r="F67" s="50">
        <v>1</v>
      </c>
      <c r="G67" s="43" t="s">
        <v>2476</v>
      </c>
      <c r="H67" s="44">
        <v>44669</v>
      </c>
      <c r="I67" s="44">
        <v>44676</v>
      </c>
      <c r="J67" s="508"/>
      <c r="K67" s="508"/>
      <c r="L67" s="508"/>
      <c r="M67" s="508"/>
    </row>
    <row r="68" spans="2:13" s="18" customFormat="1" ht="17.25">
      <c r="B68" s="2">
        <v>39</v>
      </c>
      <c r="C68" s="41" t="s">
        <v>2477</v>
      </c>
      <c r="D68" s="41" t="s">
        <v>2478</v>
      </c>
      <c r="E68" s="42">
        <v>1</v>
      </c>
      <c r="F68" s="42">
        <v>1</v>
      </c>
      <c r="G68" s="43" t="s">
        <v>2402</v>
      </c>
      <c r="H68" s="44">
        <v>44669</v>
      </c>
      <c r="I68" s="44">
        <v>44676</v>
      </c>
      <c r="J68" s="508"/>
      <c r="K68" s="508"/>
      <c r="L68" s="508"/>
      <c r="M68" s="508"/>
    </row>
    <row r="69" spans="2:13" s="18" customFormat="1" ht="17.25">
      <c r="B69" s="2">
        <v>40</v>
      </c>
      <c r="C69" s="41" t="s">
        <v>2479</v>
      </c>
      <c r="D69" s="41" t="s">
        <v>2480</v>
      </c>
      <c r="E69" s="42">
        <v>1</v>
      </c>
      <c r="F69" s="42">
        <v>1</v>
      </c>
      <c r="G69" s="43" t="s">
        <v>2402</v>
      </c>
      <c r="H69" s="44">
        <v>44669</v>
      </c>
      <c r="I69" s="44">
        <v>44676</v>
      </c>
      <c r="J69" s="508"/>
      <c r="K69" s="508"/>
      <c r="L69" s="508"/>
      <c r="M69" s="508"/>
    </row>
    <row r="70" spans="2:13" s="18" customFormat="1" ht="17.25">
      <c r="B70" s="2">
        <v>41</v>
      </c>
      <c r="C70" s="41" t="s">
        <v>2481</v>
      </c>
      <c r="D70" s="41" t="s">
        <v>2482</v>
      </c>
      <c r="E70" s="42">
        <v>1</v>
      </c>
      <c r="F70" s="42">
        <v>1</v>
      </c>
      <c r="G70" s="43" t="s">
        <v>2401</v>
      </c>
      <c r="H70" s="44">
        <v>44669</v>
      </c>
      <c r="I70" s="44">
        <v>44676</v>
      </c>
      <c r="J70" s="508"/>
      <c r="K70" s="508"/>
      <c r="L70" s="508"/>
      <c r="M70" s="508"/>
    </row>
    <row r="71" spans="2:13" s="18" customFormat="1" ht="17.25">
      <c r="B71" s="2">
        <v>42</v>
      </c>
      <c r="C71" s="41" t="s">
        <v>2483</v>
      </c>
      <c r="D71" s="41" t="s">
        <v>2484</v>
      </c>
      <c r="E71" s="42">
        <v>1</v>
      </c>
      <c r="F71" s="42">
        <v>1</v>
      </c>
      <c r="G71" s="43" t="s">
        <v>2401</v>
      </c>
      <c r="H71" s="44">
        <v>44669</v>
      </c>
      <c r="I71" s="44">
        <v>44676</v>
      </c>
      <c r="J71" s="508"/>
      <c r="K71" s="508"/>
      <c r="L71" s="508"/>
      <c r="M71" s="508"/>
    </row>
    <row r="72" spans="2:13" s="18" customFormat="1" ht="17.25">
      <c r="B72" s="2">
        <v>43</v>
      </c>
      <c r="C72" s="41" t="s">
        <v>2485</v>
      </c>
      <c r="D72" s="41" t="s">
        <v>2486</v>
      </c>
      <c r="E72" s="42">
        <v>1</v>
      </c>
      <c r="F72" s="42">
        <v>1</v>
      </c>
      <c r="G72" s="43" t="s">
        <v>2402</v>
      </c>
      <c r="H72" s="44">
        <v>44669</v>
      </c>
      <c r="I72" s="44">
        <v>44676</v>
      </c>
      <c r="J72" s="508"/>
      <c r="K72" s="508"/>
      <c r="L72" s="508"/>
      <c r="M72" s="508"/>
    </row>
    <row r="73" spans="2:13" s="18" customFormat="1" ht="17.25">
      <c r="B73" s="2">
        <v>44</v>
      </c>
      <c r="C73" s="41" t="s">
        <v>2487</v>
      </c>
      <c r="D73" s="41" t="s">
        <v>2488</v>
      </c>
      <c r="E73" s="42">
        <v>1</v>
      </c>
      <c r="F73" s="42">
        <v>1</v>
      </c>
      <c r="G73" s="43" t="s">
        <v>2401</v>
      </c>
      <c r="H73" s="44">
        <v>44669</v>
      </c>
      <c r="I73" s="44">
        <v>44676</v>
      </c>
      <c r="J73" s="508"/>
      <c r="K73" s="508"/>
      <c r="L73" s="508"/>
      <c r="M73" s="508"/>
    </row>
    <row r="74" spans="2:13" s="18" customFormat="1" ht="17.25">
      <c r="B74" s="2">
        <v>45</v>
      </c>
      <c r="C74" s="41" t="s">
        <v>2489</v>
      </c>
      <c r="D74" s="41" t="s">
        <v>2490</v>
      </c>
      <c r="E74" s="42">
        <v>0</v>
      </c>
      <c r="F74" s="42">
        <v>0</v>
      </c>
      <c r="G74" s="47"/>
      <c r="H74" s="44"/>
      <c r="I74" s="44"/>
      <c r="J74" s="508"/>
      <c r="K74" s="508"/>
      <c r="L74" s="508"/>
      <c r="M74" s="508"/>
    </row>
    <row r="75" spans="2:13" s="18" customFormat="1" ht="17.25">
      <c r="B75" s="2">
        <v>46</v>
      </c>
      <c r="C75" s="41" t="s">
        <v>2491</v>
      </c>
      <c r="D75" s="41" t="s">
        <v>2492</v>
      </c>
      <c r="E75" s="42">
        <v>1</v>
      </c>
      <c r="F75" s="42">
        <v>1</v>
      </c>
      <c r="G75" s="43" t="s">
        <v>2402</v>
      </c>
      <c r="H75" s="44">
        <v>44669</v>
      </c>
      <c r="I75" s="44">
        <v>44676</v>
      </c>
      <c r="J75" s="508"/>
      <c r="K75" s="508"/>
      <c r="L75" s="508"/>
      <c r="M75" s="508"/>
    </row>
    <row r="76" spans="2:13" s="18" customFormat="1" ht="17.25">
      <c r="B76" s="2">
        <v>47</v>
      </c>
      <c r="C76" s="41" t="s">
        <v>2493</v>
      </c>
      <c r="D76" s="41" t="s">
        <v>2494</v>
      </c>
      <c r="E76" s="42">
        <v>1</v>
      </c>
      <c r="F76" s="42">
        <v>1</v>
      </c>
      <c r="G76" s="43" t="s">
        <v>2401</v>
      </c>
      <c r="H76" s="44">
        <v>44669</v>
      </c>
      <c r="I76" s="44">
        <v>44676</v>
      </c>
      <c r="J76" s="508"/>
      <c r="K76" s="508"/>
      <c r="L76" s="508"/>
      <c r="M76" s="508"/>
    </row>
    <row r="77" spans="2:13" s="18" customFormat="1" ht="17.25">
      <c r="B77" s="2">
        <v>48</v>
      </c>
      <c r="C77" s="41" t="s">
        <v>2495</v>
      </c>
      <c r="D77" s="41" t="s">
        <v>2496</v>
      </c>
      <c r="E77" s="42">
        <v>1</v>
      </c>
      <c r="F77" s="42">
        <v>1</v>
      </c>
      <c r="G77" s="43" t="s">
        <v>2401</v>
      </c>
      <c r="H77" s="44">
        <v>44669</v>
      </c>
      <c r="I77" s="44">
        <v>44676</v>
      </c>
      <c r="J77" s="508"/>
      <c r="K77" s="508"/>
      <c r="L77" s="508"/>
      <c r="M77" s="508"/>
    </row>
    <row r="78" spans="2:13" s="18" customFormat="1" ht="16.5">
      <c r="B78" s="2">
        <v>49</v>
      </c>
      <c r="C78" s="41" t="s">
        <v>2497</v>
      </c>
      <c r="D78" s="41" t="s">
        <v>2498</v>
      </c>
      <c r="E78" s="42">
        <v>1</v>
      </c>
      <c r="F78" s="42">
        <v>0</v>
      </c>
      <c r="G78" s="44"/>
      <c r="H78" s="44"/>
      <c r="I78" s="51"/>
      <c r="J78" s="508" t="s">
        <v>2499</v>
      </c>
      <c r="K78" s="508" t="s">
        <v>2500</v>
      </c>
      <c r="L78" s="508"/>
      <c r="M78" s="508"/>
    </row>
    <row r="79" spans="2:13" s="18" customFormat="1" ht="16.5">
      <c r="B79" s="2">
        <v>50</v>
      </c>
      <c r="C79" s="41" t="s">
        <v>2501</v>
      </c>
      <c r="D79" s="41" t="s">
        <v>2396</v>
      </c>
      <c r="E79" s="42">
        <v>1</v>
      </c>
      <c r="F79" s="42">
        <v>1</v>
      </c>
      <c r="G79" s="44" t="s">
        <v>2398</v>
      </c>
      <c r="H79" s="44">
        <v>44669</v>
      </c>
      <c r="I79" s="44">
        <v>44676</v>
      </c>
      <c r="J79" s="508"/>
      <c r="K79" s="508"/>
      <c r="L79" s="508"/>
      <c r="M79" s="508"/>
    </row>
    <row r="80" spans="2:13" s="18" customFormat="1" ht="17.25">
      <c r="B80" s="2">
        <v>51</v>
      </c>
      <c r="C80" s="41" t="s">
        <v>2502</v>
      </c>
      <c r="D80" s="41" t="s">
        <v>2503</v>
      </c>
      <c r="E80" s="42">
        <v>1</v>
      </c>
      <c r="F80" s="42">
        <v>1</v>
      </c>
      <c r="G80" s="43" t="s">
        <v>2398</v>
      </c>
      <c r="H80" s="44">
        <v>44669</v>
      </c>
      <c r="I80" s="44">
        <v>44676</v>
      </c>
      <c r="J80" s="508"/>
      <c r="K80" s="508"/>
      <c r="L80" s="508"/>
      <c r="M80" s="508"/>
    </row>
    <row r="81" spans="2:13" s="18" customFormat="1" ht="17.25">
      <c r="B81" s="2">
        <v>52</v>
      </c>
      <c r="C81" s="41" t="s">
        <v>2504</v>
      </c>
      <c r="D81" s="41" t="s">
        <v>2505</v>
      </c>
      <c r="E81" s="42">
        <v>1</v>
      </c>
      <c r="F81" s="42">
        <v>1</v>
      </c>
      <c r="G81" s="43" t="s">
        <v>2401</v>
      </c>
      <c r="H81" s="44">
        <v>44669</v>
      </c>
      <c r="I81" s="44">
        <v>44676</v>
      </c>
      <c r="J81" s="508"/>
      <c r="K81" s="508"/>
      <c r="L81" s="508"/>
      <c r="M81" s="508"/>
    </row>
    <row r="82" spans="2:13" s="18" customFormat="1" ht="17.25">
      <c r="B82" s="2">
        <v>53</v>
      </c>
      <c r="C82" s="41" t="s">
        <v>2506</v>
      </c>
      <c r="D82" s="41" t="s">
        <v>2507</v>
      </c>
      <c r="E82" s="42">
        <v>1</v>
      </c>
      <c r="F82" s="42">
        <v>1</v>
      </c>
      <c r="G82" s="43" t="s">
        <v>2508</v>
      </c>
      <c r="H82" s="44">
        <v>44669</v>
      </c>
      <c r="I82" s="44">
        <v>44676</v>
      </c>
      <c r="J82" s="508"/>
      <c r="K82" s="508"/>
      <c r="L82" s="508"/>
      <c r="M82" s="508"/>
    </row>
    <row r="83" spans="2:13" s="18" customFormat="1" ht="17.25">
      <c r="B83" s="2">
        <v>54</v>
      </c>
      <c r="C83" s="41" t="s">
        <v>2509</v>
      </c>
      <c r="D83" s="41" t="s">
        <v>2510</v>
      </c>
      <c r="E83" s="42">
        <v>1</v>
      </c>
      <c r="F83" s="42">
        <v>1</v>
      </c>
      <c r="G83" s="43" t="s">
        <v>2402</v>
      </c>
      <c r="H83" s="44">
        <v>44669</v>
      </c>
      <c r="I83" s="44">
        <v>44676</v>
      </c>
      <c r="J83" s="508"/>
      <c r="K83" s="508"/>
      <c r="L83" s="508"/>
      <c r="M83" s="508"/>
    </row>
    <row r="84" spans="2:13" s="18" customFormat="1" ht="17.25">
      <c r="B84" s="2">
        <v>55</v>
      </c>
      <c r="C84" s="52" t="s">
        <v>2511</v>
      </c>
      <c r="D84" s="41" t="s">
        <v>2512</v>
      </c>
      <c r="E84" s="42">
        <v>1</v>
      </c>
      <c r="F84" s="42">
        <v>1</v>
      </c>
      <c r="G84" s="43" t="s">
        <v>2460</v>
      </c>
      <c r="H84" s="44">
        <v>44669</v>
      </c>
      <c r="I84" s="44">
        <v>44676</v>
      </c>
      <c r="J84" s="508"/>
      <c r="K84" s="508"/>
      <c r="L84" s="508"/>
      <c r="M84" s="508"/>
    </row>
    <row r="85" spans="2:13" s="18" customFormat="1" ht="17.25">
      <c r="B85" s="2">
        <v>56</v>
      </c>
      <c r="C85" s="53" t="s">
        <v>2513</v>
      </c>
      <c r="D85" s="54" t="s">
        <v>2652</v>
      </c>
      <c r="E85" s="42">
        <v>1</v>
      </c>
      <c r="F85" s="42">
        <v>1</v>
      </c>
      <c r="G85" s="43" t="s">
        <v>2514</v>
      </c>
      <c r="H85" s="44">
        <v>44669</v>
      </c>
      <c r="I85" s="44">
        <v>44676</v>
      </c>
      <c r="J85" s="508"/>
      <c r="K85" s="508"/>
      <c r="L85" s="508"/>
      <c r="M85" s="508"/>
    </row>
    <row r="86" spans="2:13" s="18" customFormat="1" ht="17.25">
      <c r="B86" s="2">
        <v>57</v>
      </c>
      <c r="C86" s="53" t="s">
        <v>2515</v>
      </c>
      <c r="D86" s="54" t="s">
        <v>2653</v>
      </c>
      <c r="E86" s="42">
        <v>1</v>
      </c>
      <c r="F86" s="42">
        <v>1</v>
      </c>
      <c r="G86" s="43" t="s">
        <v>2514</v>
      </c>
      <c r="H86" s="44">
        <v>44669</v>
      </c>
      <c r="I86" s="44">
        <v>44676</v>
      </c>
      <c r="J86" s="508"/>
      <c r="K86" s="508"/>
      <c r="L86" s="508"/>
      <c r="M86" s="508"/>
    </row>
    <row r="87" spans="2:13" s="18" customFormat="1" ht="17.25">
      <c r="B87" s="2">
        <v>58</v>
      </c>
      <c r="C87" s="41" t="s">
        <v>2516</v>
      </c>
      <c r="D87" s="54" t="s">
        <v>2654</v>
      </c>
      <c r="E87" s="42">
        <v>1</v>
      </c>
      <c r="F87" s="42">
        <v>1</v>
      </c>
      <c r="G87" s="43" t="s">
        <v>2514</v>
      </c>
      <c r="H87" s="44">
        <v>44669</v>
      </c>
      <c r="I87" s="44">
        <v>44676</v>
      </c>
      <c r="J87" s="508"/>
      <c r="K87" s="508"/>
      <c r="L87" s="508"/>
      <c r="M87" s="508"/>
    </row>
    <row r="88" spans="2:13" s="18" customFormat="1" ht="17.25">
      <c r="B88" s="2">
        <v>59</v>
      </c>
      <c r="C88" s="41" t="s">
        <v>2517</v>
      </c>
      <c r="D88" s="54" t="s">
        <v>2655</v>
      </c>
      <c r="E88" s="42">
        <v>1</v>
      </c>
      <c r="F88" s="42">
        <v>1</v>
      </c>
      <c r="G88" s="43" t="s">
        <v>2514</v>
      </c>
      <c r="H88" s="44">
        <v>44669</v>
      </c>
      <c r="I88" s="44">
        <v>44676</v>
      </c>
      <c r="J88" s="508"/>
      <c r="K88" s="508"/>
      <c r="L88" s="508"/>
      <c r="M88" s="508"/>
    </row>
    <row r="89" spans="2:13" s="18" customFormat="1" ht="17.25">
      <c r="B89" s="2">
        <v>60</v>
      </c>
      <c r="C89" s="41" t="s">
        <v>2518</v>
      </c>
      <c r="D89" s="54" t="s">
        <v>2656</v>
      </c>
      <c r="E89" s="42">
        <v>1</v>
      </c>
      <c r="F89" s="42">
        <v>1</v>
      </c>
      <c r="G89" s="43" t="s">
        <v>2519</v>
      </c>
      <c r="H89" s="44">
        <v>44669</v>
      </c>
      <c r="I89" s="44">
        <v>44676</v>
      </c>
      <c r="J89" s="508"/>
      <c r="K89" s="508"/>
      <c r="L89" s="508"/>
      <c r="M89" s="508"/>
    </row>
    <row r="90" spans="2:13" s="18" customFormat="1" ht="17.25">
      <c r="B90" s="2">
        <v>61</v>
      </c>
      <c r="C90" s="53" t="s">
        <v>2520</v>
      </c>
      <c r="D90" s="54" t="s">
        <v>2521</v>
      </c>
      <c r="E90" s="42">
        <v>1</v>
      </c>
      <c r="F90" s="42">
        <v>1</v>
      </c>
      <c r="G90" s="43" t="s">
        <v>2514</v>
      </c>
      <c r="H90" s="44">
        <v>44669</v>
      </c>
      <c r="I90" s="44">
        <v>44676</v>
      </c>
      <c r="J90" s="508"/>
      <c r="K90" s="508"/>
      <c r="L90" s="508"/>
      <c r="M90" s="508"/>
    </row>
    <row r="91" spans="2:13" s="18" customFormat="1" ht="17.25">
      <c r="B91" s="2">
        <v>62</v>
      </c>
      <c r="C91" s="53" t="s">
        <v>2522</v>
      </c>
      <c r="D91" s="54" t="s">
        <v>2657</v>
      </c>
      <c r="E91" s="42">
        <v>1</v>
      </c>
      <c r="F91" s="42">
        <v>1</v>
      </c>
      <c r="G91" s="43" t="s">
        <v>2514</v>
      </c>
      <c r="H91" s="44">
        <v>44669</v>
      </c>
      <c r="I91" s="44">
        <v>44676</v>
      </c>
      <c r="J91" s="508"/>
      <c r="K91" s="508"/>
      <c r="L91" s="508"/>
      <c r="M91" s="508"/>
    </row>
    <row r="92" spans="2:13" s="18" customFormat="1" ht="17.25">
      <c r="B92" s="2">
        <v>63</v>
      </c>
      <c r="C92" s="53" t="s">
        <v>2523</v>
      </c>
      <c r="D92" s="54" t="s">
        <v>2524</v>
      </c>
      <c r="E92" s="42">
        <v>1</v>
      </c>
      <c r="F92" s="42">
        <v>1</v>
      </c>
      <c r="G92" s="43" t="s">
        <v>2401</v>
      </c>
      <c r="H92" s="44">
        <v>44669</v>
      </c>
      <c r="I92" s="44">
        <v>44676</v>
      </c>
      <c r="J92" s="508"/>
      <c r="K92" s="508"/>
      <c r="L92" s="508"/>
      <c r="M92" s="508"/>
    </row>
    <row r="93" spans="2:13" s="18" customFormat="1" ht="16.5">
      <c r="B93" s="2">
        <v>64</v>
      </c>
      <c r="C93" s="53" t="s">
        <v>2525</v>
      </c>
      <c r="D93" s="54" t="s">
        <v>2526</v>
      </c>
      <c r="E93" s="42">
        <v>1</v>
      </c>
      <c r="F93" s="42">
        <v>1</v>
      </c>
      <c r="G93" s="44" t="s">
        <v>2422</v>
      </c>
      <c r="H93" s="44">
        <v>44669</v>
      </c>
      <c r="I93" s="44">
        <v>44676</v>
      </c>
      <c r="J93" s="508"/>
      <c r="K93" s="508"/>
      <c r="L93" s="508"/>
      <c r="M93" s="508"/>
    </row>
    <row r="94" spans="2:13" s="18" customFormat="1" ht="16.5">
      <c r="B94" s="2">
        <v>65</v>
      </c>
      <c r="C94" s="53" t="s">
        <v>2527</v>
      </c>
      <c r="D94" s="54" t="s">
        <v>2528</v>
      </c>
      <c r="E94" s="42">
        <v>1</v>
      </c>
      <c r="F94" s="42">
        <v>0</v>
      </c>
      <c r="G94" s="44"/>
      <c r="H94" s="44"/>
      <c r="I94" s="51"/>
      <c r="J94" s="508" t="s">
        <v>2529</v>
      </c>
      <c r="K94" s="508"/>
      <c r="L94" s="508"/>
      <c r="M94" s="508"/>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509" t="s">
        <v>5</v>
      </c>
      <c r="C100" s="510"/>
      <c r="D100" s="510"/>
      <c r="E100" s="510"/>
      <c r="F100" s="510"/>
      <c r="G100" s="510"/>
      <c r="H100" s="511"/>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2643</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2644</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2648</v>
      </c>
      <c r="D106" s="108">
        <f t="shared" si="0"/>
        <v>7</v>
      </c>
      <c r="E106" s="109">
        <v>0</v>
      </c>
      <c r="F106" s="109">
        <v>1</v>
      </c>
      <c r="G106" s="109">
        <v>6</v>
      </c>
      <c r="H106" s="109">
        <v>0</v>
      </c>
      <c r="I106" s="70"/>
      <c r="J106" s="114"/>
      <c r="K106" s="114"/>
      <c r="L106" s="114"/>
      <c r="M106" s="115"/>
    </row>
    <row r="107" spans="2:61" s="116" customFormat="1">
      <c r="B107" s="107">
        <v>6</v>
      </c>
      <c r="C107" s="104" t="s">
        <v>2645</v>
      </c>
      <c r="D107" s="108">
        <f t="shared" si="0"/>
        <v>17</v>
      </c>
      <c r="E107" s="117">
        <v>1</v>
      </c>
      <c r="F107" s="118">
        <v>4</v>
      </c>
      <c r="G107" s="118">
        <v>12</v>
      </c>
      <c r="H107" s="109">
        <v>0</v>
      </c>
      <c r="I107" s="70"/>
      <c r="J107" s="114"/>
      <c r="K107" s="114"/>
      <c r="L107" s="114"/>
      <c r="M107" s="115"/>
    </row>
    <row r="108" spans="2:61" s="116" customFormat="1">
      <c r="B108" s="107">
        <v>7</v>
      </c>
      <c r="C108" s="104" t="s">
        <v>2646</v>
      </c>
      <c r="D108" s="108">
        <f t="shared" si="0"/>
        <v>9</v>
      </c>
      <c r="E108" s="117">
        <v>1</v>
      </c>
      <c r="F108" s="118">
        <v>2</v>
      </c>
      <c r="G108" s="118">
        <v>6</v>
      </c>
      <c r="H108" s="109">
        <v>0</v>
      </c>
      <c r="I108" s="70"/>
      <c r="J108" s="114"/>
      <c r="K108" s="114"/>
      <c r="L108" s="114"/>
      <c r="M108" s="115"/>
    </row>
    <row r="109" spans="2:61" s="116" customFormat="1">
      <c r="B109" s="107">
        <v>8</v>
      </c>
      <c r="C109" s="104" t="s">
        <v>2647</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2638</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2637</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3107</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512" t="s">
        <v>4</v>
      </c>
      <c r="C120" s="513"/>
      <c r="D120" s="120">
        <f>SUM(E120:H120)</f>
        <v>203</v>
      </c>
      <c r="E120" s="121">
        <f>SUM(E102:E119)</f>
        <v>18</v>
      </c>
      <c r="F120" s="121">
        <f>SUM(F102:F119)</f>
        <v>45</v>
      </c>
      <c r="G120" s="121">
        <f>SUM(G102:G119)</f>
        <v>139</v>
      </c>
      <c r="H120" s="122">
        <f>SUM(H102:H119)</f>
        <v>1</v>
      </c>
      <c r="I120" s="123"/>
      <c r="J120" s="114"/>
      <c r="K120" s="114"/>
      <c r="L120" s="114"/>
      <c r="M120" s="115"/>
    </row>
    <row r="121" spans="2:13">
      <c r="B121" s="494" t="s">
        <v>8</v>
      </c>
      <c r="C121" s="495"/>
      <c r="D121" s="496"/>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497" t="s">
        <v>1678</v>
      </c>
      <c r="C153" s="498"/>
      <c r="D153" s="498"/>
      <c r="E153" s="498"/>
      <c r="F153" s="498"/>
      <c r="G153" s="498"/>
      <c r="H153" s="498"/>
      <c r="I153" s="498"/>
      <c r="J153" s="498"/>
      <c r="K153" s="498"/>
      <c r="L153" s="498"/>
      <c r="M153" s="499"/>
    </row>
    <row r="154" spans="2:13" s="18" customFormat="1" ht="14.25" customHeight="1">
      <c r="B154" s="500" t="s">
        <v>2</v>
      </c>
      <c r="C154" s="502" t="s">
        <v>2538</v>
      </c>
      <c r="D154" s="503"/>
      <c r="E154" s="506" t="s">
        <v>2539</v>
      </c>
      <c r="F154" s="506" t="s">
        <v>2625</v>
      </c>
      <c r="G154" s="490" t="s">
        <v>2540</v>
      </c>
      <c r="H154" s="490" t="s">
        <v>74</v>
      </c>
      <c r="I154" s="490" t="s">
        <v>2541</v>
      </c>
      <c r="J154" s="490" t="s">
        <v>2642</v>
      </c>
      <c r="K154" s="490" t="s">
        <v>2626</v>
      </c>
      <c r="L154" s="490" t="s">
        <v>2624</v>
      </c>
      <c r="M154" s="492" t="s">
        <v>2542</v>
      </c>
    </row>
    <row r="155" spans="2:13" s="18" customFormat="1" ht="12.75">
      <c r="B155" s="501"/>
      <c r="C155" s="504"/>
      <c r="D155" s="505"/>
      <c r="E155" s="507"/>
      <c r="F155" s="507"/>
      <c r="G155" s="491"/>
      <c r="H155" s="491"/>
      <c r="I155" s="491"/>
      <c r="J155" s="491"/>
      <c r="K155" s="491"/>
      <c r="L155" s="491"/>
      <c r="M155" s="493"/>
    </row>
    <row r="156" spans="2:13" s="18" customFormat="1" ht="12.75">
      <c r="B156" s="1">
        <v>1</v>
      </c>
      <c r="C156" s="487" t="s">
        <v>1692</v>
      </c>
      <c r="D156" s="488"/>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487" t="s">
        <v>1687</v>
      </c>
      <c r="D157" s="488"/>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487" t="s">
        <v>1688</v>
      </c>
      <c r="D158" s="488"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2651</v>
      </c>
    </row>
    <row r="159" spans="2:13" s="18" customFormat="1" ht="38.25" customHeight="1">
      <c r="B159" s="1">
        <v>4</v>
      </c>
      <c r="C159" s="487" t="s">
        <v>2618</v>
      </c>
      <c r="D159" s="488"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2627</v>
      </c>
    </row>
    <row r="160" spans="2:13" s="18" customFormat="1" ht="12.75">
      <c r="B160" s="1">
        <v>5</v>
      </c>
      <c r="C160" s="487" t="s">
        <v>1690</v>
      </c>
      <c r="D160" s="488"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487" t="s">
        <v>1703</v>
      </c>
      <c r="D161" s="488"/>
      <c r="E161" s="30">
        <v>163</v>
      </c>
      <c r="F161" s="74">
        <f t="shared" si="4"/>
        <v>160</v>
      </c>
      <c r="G161" s="30">
        <f t="shared" si="1"/>
        <v>150</v>
      </c>
      <c r="H161" s="30">
        <v>10</v>
      </c>
      <c r="I161" s="31">
        <v>3</v>
      </c>
      <c r="J161" s="75">
        <f t="shared" si="2"/>
        <v>0.9375</v>
      </c>
      <c r="K161" s="76">
        <f t="shared" si="3"/>
        <v>0.98159509202453987</v>
      </c>
      <c r="L161" s="76">
        <f t="shared" si="5"/>
        <v>0.92024539877300615</v>
      </c>
      <c r="M161" s="87" t="s">
        <v>2628</v>
      </c>
    </row>
    <row r="162" spans="1:13" s="18" customFormat="1" ht="36">
      <c r="B162" s="1">
        <v>7</v>
      </c>
      <c r="C162" s="487" t="s">
        <v>1705</v>
      </c>
      <c r="D162" s="488"/>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487" t="s">
        <v>2545</v>
      </c>
      <c r="D163" s="488"/>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2629</v>
      </c>
    </row>
    <row r="164" spans="1:13" s="18" customFormat="1" ht="36.75" customHeight="1">
      <c r="B164" s="1">
        <v>9</v>
      </c>
      <c r="C164" s="487" t="s">
        <v>2649</v>
      </c>
      <c r="D164" s="488"/>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2630</v>
      </c>
    </row>
    <row r="165" spans="1:13" s="18" customFormat="1" ht="45.75" customHeight="1">
      <c r="B165" s="1">
        <v>10</v>
      </c>
      <c r="C165" s="487" t="s">
        <v>2650</v>
      </c>
      <c r="D165" s="488"/>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2631</v>
      </c>
    </row>
    <row r="166" spans="1:13" s="18" customFormat="1" ht="37.5">
      <c r="B166" s="1">
        <v>11</v>
      </c>
      <c r="C166" s="487" t="s">
        <v>2620</v>
      </c>
      <c r="D166" s="488"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2632</v>
      </c>
    </row>
    <row r="167" spans="1:13" s="18" customFormat="1" ht="37.5">
      <c r="B167" s="1">
        <v>12</v>
      </c>
      <c r="C167" s="487" t="s">
        <v>2621</v>
      </c>
      <c r="D167" s="488" t="s">
        <v>2621</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2633</v>
      </c>
    </row>
    <row r="168" spans="1:13" s="18" customFormat="1" ht="12.75">
      <c r="B168" s="1">
        <v>13</v>
      </c>
      <c r="C168" s="487" t="s">
        <v>2546</v>
      </c>
      <c r="D168" s="488"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487" t="s">
        <v>1701</v>
      </c>
      <c r="D169" s="488" t="s">
        <v>2619</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487" t="s">
        <v>1697</v>
      </c>
      <c r="D170" s="488"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487" t="s">
        <v>2622</v>
      </c>
      <c r="D171" s="488" t="s">
        <v>2622</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487" t="s">
        <v>2549</v>
      </c>
      <c r="D172" s="488"/>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2634</v>
      </c>
    </row>
    <row r="173" spans="1:13" s="18" customFormat="1" ht="12.75">
      <c r="B173" s="77"/>
      <c r="C173" s="489" t="s">
        <v>73</v>
      </c>
      <c r="D173" s="489"/>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E12:F12"/>
    <mergeCell ref="E13:F13"/>
    <mergeCell ref="E14:F14"/>
    <mergeCell ref="C15:F15"/>
    <mergeCell ref="C16:F16"/>
    <mergeCell ref="B18:M18"/>
    <mergeCell ref="D3:L4"/>
    <mergeCell ref="B7:F7"/>
    <mergeCell ref="E8:F8"/>
    <mergeCell ref="E9:F9"/>
    <mergeCell ref="E10:F10"/>
    <mergeCell ref="E11:F11"/>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J43:M43"/>
    <mergeCell ref="J44:M44"/>
    <mergeCell ref="J45:M45"/>
    <mergeCell ref="J46:M46"/>
    <mergeCell ref="J47:M47"/>
    <mergeCell ref="J48:M48"/>
    <mergeCell ref="J37:M37"/>
    <mergeCell ref="J38:M38"/>
    <mergeCell ref="J39:M39"/>
    <mergeCell ref="J40:M40"/>
    <mergeCell ref="J41:M41"/>
    <mergeCell ref="J42:M42"/>
    <mergeCell ref="J55:M55"/>
    <mergeCell ref="J56:M56"/>
    <mergeCell ref="J57:M57"/>
    <mergeCell ref="J58:M58"/>
    <mergeCell ref="J59:M59"/>
    <mergeCell ref="J60:M60"/>
    <mergeCell ref="J49:M49"/>
    <mergeCell ref="J50:M50"/>
    <mergeCell ref="J51:M51"/>
    <mergeCell ref="J52:M52"/>
    <mergeCell ref="J53:M53"/>
    <mergeCell ref="J54:M54"/>
    <mergeCell ref="J67:M67"/>
    <mergeCell ref="J68:M68"/>
    <mergeCell ref="J69:M69"/>
    <mergeCell ref="J70:M70"/>
    <mergeCell ref="J71:M71"/>
    <mergeCell ref="J72:M72"/>
    <mergeCell ref="J61:M61"/>
    <mergeCell ref="J62:M62"/>
    <mergeCell ref="J63:M63"/>
    <mergeCell ref="J64:M64"/>
    <mergeCell ref="J65:M65"/>
    <mergeCell ref="J66:M66"/>
    <mergeCell ref="J79:M79"/>
    <mergeCell ref="J80:M80"/>
    <mergeCell ref="J81:M81"/>
    <mergeCell ref="J82:M82"/>
    <mergeCell ref="J83:M83"/>
    <mergeCell ref="J84:M84"/>
    <mergeCell ref="J73:M73"/>
    <mergeCell ref="J74:M74"/>
    <mergeCell ref="J75:M75"/>
    <mergeCell ref="J76:M76"/>
    <mergeCell ref="J77:M77"/>
    <mergeCell ref="J78:M78"/>
    <mergeCell ref="J91:M91"/>
    <mergeCell ref="J92:M92"/>
    <mergeCell ref="J93:M93"/>
    <mergeCell ref="J94:M94"/>
    <mergeCell ref="B100:H100"/>
    <mergeCell ref="B120:C120"/>
    <mergeCell ref="J85:M85"/>
    <mergeCell ref="J86:M86"/>
    <mergeCell ref="J87:M87"/>
    <mergeCell ref="J88:M88"/>
    <mergeCell ref="J89:M89"/>
    <mergeCell ref="J90:M90"/>
    <mergeCell ref="B121:D121"/>
    <mergeCell ref="B153:M153"/>
    <mergeCell ref="B154:B155"/>
    <mergeCell ref="C154:D155"/>
    <mergeCell ref="E154:E155"/>
    <mergeCell ref="F154:F155"/>
    <mergeCell ref="G154:G155"/>
    <mergeCell ref="H154:H155"/>
    <mergeCell ref="I154:I155"/>
    <mergeCell ref="J154:J155"/>
    <mergeCell ref="C159:D159"/>
    <mergeCell ref="C160:D160"/>
    <mergeCell ref="C161:D161"/>
    <mergeCell ref="C162:D162"/>
    <mergeCell ref="C163:D163"/>
    <mergeCell ref="C164:D164"/>
    <mergeCell ref="K154:K155"/>
    <mergeCell ref="L154:L155"/>
    <mergeCell ref="M154:M155"/>
    <mergeCell ref="C156:D156"/>
    <mergeCell ref="C157:D157"/>
    <mergeCell ref="C158:D158"/>
    <mergeCell ref="C171:D171"/>
    <mergeCell ref="C172:D172"/>
    <mergeCell ref="C173:D173"/>
    <mergeCell ref="C165:D165"/>
    <mergeCell ref="C166:D166"/>
    <mergeCell ref="C167:D167"/>
    <mergeCell ref="C168:D168"/>
    <mergeCell ref="C169:D169"/>
    <mergeCell ref="C170:D170"/>
  </mergeCells>
  <phoneticPr fontId="9" type="noConversion"/>
  <conditionalFormatting sqref="I102:I110 I115:I116 Q109:Q110 Y109:Y110 AG109:AG110 AO109:AO110 AW109:AW110 BE109:BE110 I118:I120">
    <cfRule type="cellIs" dxfId="211" priority="21" operator="greaterThan">
      <formula>0</formula>
    </cfRule>
  </conditionalFormatting>
  <conditionalFormatting sqref="D120">
    <cfRule type="cellIs" dxfId="210" priority="19" operator="greaterThan">
      <formula>0</formula>
    </cfRule>
  </conditionalFormatting>
  <conditionalFormatting sqref="D120:H120">
    <cfRule type="cellIs" dxfId="209" priority="20" operator="greaterThan">
      <formula>0</formula>
    </cfRule>
  </conditionalFormatting>
  <conditionalFormatting sqref="E102:E112 E114:E120">
    <cfRule type="cellIs" dxfId="208" priority="18" operator="greaterThan">
      <formula>0</formula>
    </cfRule>
  </conditionalFormatting>
  <conditionalFormatting sqref="I111">
    <cfRule type="cellIs" dxfId="207" priority="17" operator="greaterThan">
      <formula>0</formula>
    </cfRule>
  </conditionalFormatting>
  <conditionalFormatting sqref="I114">
    <cfRule type="cellIs" dxfId="206" priority="16" operator="greaterThan">
      <formula>0</formula>
    </cfRule>
  </conditionalFormatting>
  <conditionalFormatting sqref="I112">
    <cfRule type="cellIs" dxfId="205" priority="15" operator="greaterThan">
      <formula>0</formula>
    </cfRule>
  </conditionalFormatting>
  <conditionalFormatting sqref="I117">
    <cfRule type="cellIs" dxfId="204" priority="14" operator="greaterThan">
      <formula>0</formula>
    </cfRule>
  </conditionalFormatting>
  <conditionalFormatting sqref="F103:F112 F114:F119">
    <cfRule type="cellIs" dxfId="203" priority="12" operator="greaterThan">
      <formula>0</formula>
    </cfRule>
  </conditionalFormatting>
  <conditionalFormatting sqref="H103:H112 H114:H119">
    <cfRule type="cellIs" dxfId="202" priority="11" operator="greaterThan">
      <formula>0</formula>
    </cfRule>
  </conditionalFormatting>
  <conditionalFormatting sqref="F120:H120">
    <cfRule type="cellIs" dxfId="201" priority="13" operator="greaterThan">
      <formula>0</formula>
    </cfRule>
  </conditionalFormatting>
  <conditionalFormatting sqref="G103:G112 G114:G119">
    <cfRule type="cellIs" dxfId="200" priority="10" operator="greaterThan">
      <formula>0</formula>
    </cfRule>
  </conditionalFormatting>
  <conditionalFormatting sqref="F102">
    <cfRule type="cellIs" dxfId="199" priority="9" operator="greaterThan">
      <formula>0</formula>
    </cfRule>
  </conditionalFormatting>
  <conditionalFormatting sqref="H102">
    <cfRule type="cellIs" dxfId="198" priority="8" operator="greaterThan">
      <formula>0</formula>
    </cfRule>
  </conditionalFormatting>
  <conditionalFormatting sqref="G102">
    <cfRule type="cellIs" dxfId="197" priority="7" operator="greaterThan">
      <formula>0</formula>
    </cfRule>
  </conditionalFormatting>
  <conditionalFormatting sqref="E120:H120">
    <cfRule type="cellIs" dxfId="196" priority="6" operator="greaterThan">
      <formula>0</formula>
    </cfRule>
  </conditionalFormatting>
  <conditionalFormatting sqref="E113">
    <cfRule type="cellIs" dxfId="195" priority="5" operator="greaterThan">
      <formula>0</formula>
    </cfRule>
  </conditionalFormatting>
  <conditionalFormatting sqref="I113">
    <cfRule type="cellIs" dxfId="194" priority="4" operator="greaterThan">
      <formula>0</formula>
    </cfRule>
  </conditionalFormatting>
  <conditionalFormatting sqref="F113">
    <cfRule type="cellIs" dxfId="193" priority="3" operator="greaterThan">
      <formula>0</formula>
    </cfRule>
  </conditionalFormatting>
  <conditionalFormatting sqref="H113">
    <cfRule type="cellIs" dxfId="192" priority="2" operator="greaterThan">
      <formula>0</formula>
    </cfRule>
  </conditionalFormatting>
  <conditionalFormatting sqref="G113">
    <cfRule type="cellIs" dxfId="191"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56"/>
  <sheetViews>
    <sheetView workbookViewId="0">
      <selection activeCell="C15" sqref="C15"/>
    </sheetView>
  </sheetViews>
  <sheetFormatPr defaultColWidth="9" defaultRowHeight="12"/>
  <cols>
    <col min="1" max="1" width="17.25" style="335" bestFit="1" customWidth="1"/>
    <col min="2" max="2" width="9" style="335"/>
    <col min="3" max="3" width="114.5" style="335" customWidth="1"/>
    <col min="4" max="4" width="9" style="335"/>
    <col min="5" max="5" width="11.625" style="335" bestFit="1" customWidth="1"/>
    <col min="6" max="9" width="9" style="335"/>
    <col min="10" max="10" width="32.75" style="335" bestFit="1" customWidth="1"/>
    <col min="11" max="11" width="9" style="335"/>
    <col min="12" max="12" width="11.875" style="335" bestFit="1" customWidth="1"/>
    <col min="13" max="16384" width="9" style="335"/>
  </cols>
  <sheetData>
    <row r="1" spans="1:13" ht="14.25">
      <c r="A1" s="334" t="s">
        <v>6365</v>
      </c>
      <c r="B1" s="334" t="s">
        <v>6366</v>
      </c>
      <c r="C1" s="334" t="s">
        <v>6367</v>
      </c>
      <c r="D1" s="334" t="s">
        <v>6368</v>
      </c>
      <c r="E1" s="334" t="s">
        <v>6369</v>
      </c>
      <c r="F1" s="334" t="s">
        <v>6370</v>
      </c>
      <c r="G1" s="334" t="s">
        <v>6371</v>
      </c>
      <c r="H1" s="334" t="s">
        <v>6372</v>
      </c>
      <c r="I1" s="334" t="s">
        <v>6373</v>
      </c>
      <c r="J1" s="334" t="s">
        <v>6374</v>
      </c>
      <c r="K1" s="334" t="s">
        <v>6375</v>
      </c>
      <c r="L1" s="334" t="s">
        <v>6376</v>
      </c>
      <c r="M1" s="334" t="s">
        <v>6377</v>
      </c>
    </row>
    <row r="2" spans="1:13" ht="14.25">
      <c r="A2" s="336" t="s">
        <v>6022</v>
      </c>
      <c r="B2" s="337" t="s">
        <v>1724</v>
      </c>
      <c r="C2" s="337" t="s">
        <v>6378</v>
      </c>
      <c r="D2" s="337" t="s">
        <v>14</v>
      </c>
      <c r="E2" s="337" t="s">
        <v>2737</v>
      </c>
      <c r="F2" s="337" t="s">
        <v>6023</v>
      </c>
      <c r="G2" s="337" t="s">
        <v>6024</v>
      </c>
      <c r="H2" s="337" t="s">
        <v>6025</v>
      </c>
      <c r="I2" s="337" t="s">
        <v>6379</v>
      </c>
      <c r="J2" s="337" t="s">
        <v>6026</v>
      </c>
      <c r="K2" s="337" t="s">
        <v>4672</v>
      </c>
      <c r="L2" s="337"/>
      <c r="M2" s="337"/>
    </row>
    <row r="3" spans="1:13" ht="14.25">
      <c r="A3" s="336" t="s">
        <v>6027</v>
      </c>
      <c r="B3" s="337" t="s">
        <v>60</v>
      </c>
      <c r="C3" s="337" t="s">
        <v>6380</v>
      </c>
      <c r="D3" s="337" t="s">
        <v>14</v>
      </c>
      <c r="E3" s="337" t="s">
        <v>2705</v>
      </c>
      <c r="F3" s="337" t="s">
        <v>6028</v>
      </c>
      <c r="G3" s="337" t="s">
        <v>5568</v>
      </c>
      <c r="H3" s="337" t="s">
        <v>6025</v>
      </c>
      <c r="I3" s="337" t="s">
        <v>6381</v>
      </c>
      <c r="J3" s="337" t="s">
        <v>6026</v>
      </c>
      <c r="K3" s="337"/>
      <c r="L3" s="337"/>
      <c r="M3" s="337"/>
    </row>
    <row r="4" spans="1:13" ht="14.25">
      <c r="A4" s="336" t="s">
        <v>6029</v>
      </c>
      <c r="B4" s="338" t="s">
        <v>1724</v>
      </c>
      <c r="C4" s="337" t="s">
        <v>6382</v>
      </c>
      <c r="D4" s="339" t="s">
        <v>14</v>
      </c>
      <c r="E4" s="339" t="s">
        <v>2737</v>
      </c>
      <c r="F4" s="339" t="s">
        <v>6023</v>
      </c>
      <c r="G4" s="339" t="s">
        <v>6024</v>
      </c>
      <c r="H4" s="337" t="s">
        <v>6025</v>
      </c>
      <c r="I4" s="339" t="s">
        <v>6383</v>
      </c>
      <c r="J4" s="337" t="s">
        <v>4598</v>
      </c>
      <c r="K4" s="339" t="s">
        <v>4672</v>
      </c>
      <c r="L4" s="339"/>
      <c r="M4" s="339"/>
    </row>
    <row r="5" spans="1:13" ht="14.25">
      <c r="A5" s="336" t="s">
        <v>6032</v>
      </c>
      <c r="B5" s="338" t="s">
        <v>1724</v>
      </c>
      <c r="C5" s="337" t="s">
        <v>6384</v>
      </c>
      <c r="D5" s="339" t="s">
        <v>14</v>
      </c>
      <c r="E5" s="339" t="s">
        <v>2640</v>
      </c>
      <c r="F5" s="339" t="s">
        <v>6030</v>
      </c>
      <c r="G5" s="339" t="s">
        <v>5568</v>
      </c>
      <c r="H5" s="337" t="s">
        <v>6025</v>
      </c>
      <c r="I5" s="339" t="s">
        <v>6385</v>
      </c>
      <c r="J5" s="337" t="s">
        <v>4598</v>
      </c>
      <c r="K5" s="339" t="s">
        <v>4672</v>
      </c>
      <c r="L5" s="339"/>
      <c r="M5" s="339"/>
    </row>
    <row r="6" spans="1:13" ht="14.25">
      <c r="A6" s="336" t="s">
        <v>6033</v>
      </c>
      <c r="B6" s="338" t="s">
        <v>60</v>
      </c>
      <c r="C6" s="337" t="s">
        <v>6386</v>
      </c>
      <c r="D6" s="339" t="s">
        <v>14</v>
      </c>
      <c r="E6" s="339" t="s">
        <v>2685</v>
      </c>
      <c r="F6" s="339" t="s">
        <v>6023</v>
      </c>
      <c r="G6" s="339" t="s">
        <v>6031</v>
      </c>
      <c r="H6" s="337" t="s">
        <v>6025</v>
      </c>
      <c r="I6" s="339" t="s">
        <v>6387</v>
      </c>
      <c r="J6" s="337" t="s">
        <v>6026</v>
      </c>
      <c r="K6" s="339" t="s">
        <v>4672</v>
      </c>
      <c r="L6" s="339"/>
      <c r="M6" s="339"/>
    </row>
    <row r="7" spans="1:13" ht="14.25">
      <c r="A7" s="336" t="s">
        <v>6034</v>
      </c>
      <c r="B7" s="338" t="s">
        <v>60</v>
      </c>
      <c r="C7" s="337" t="s">
        <v>6388</v>
      </c>
      <c r="D7" s="339" t="s">
        <v>14</v>
      </c>
      <c r="E7" s="339" t="s">
        <v>2737</v>
      </c>
      <c r="F7" s="339" t="s">
        <v>6023</v>
      </c>
      <c r="G7" s="339" t="s">
        <v>5400</v>
      </c>
      <c r="H7" s="337" t="s">
        <v>6025</v>
      </c>
      <c r="I7" s="339" t="s">
        <v>6389</v>
      </c>
      <c r="J7" s="337" t="s">
        <v>6026</v>
      </c>
      <c r="K7" s="339" t="s">
        <v>4672</v>
      </c>
      <c r="L7" s="339"/>
      <c r="M7" s="339"/>
    </row>
    <row r="8" spans="1:13" ht="14.25">
      <c r="A8" s="336" t="s">
        <v>6035</v>
      </c>
      <c r="B8" s="338" t="s">
        <v>60</v>
      </c>
      <c r="C8" s="337" t="s">
        <v>6390</v>
      </c>
      <c r="D8" s="339" t="s">
        <v>14</v>
      </c>
      <c r="E8" s="339" t="s">
        <v>2685</v>
      </c>
      <c r="F8" s="339" t="s">
        <v>6023</v>
      </c>
      <c r="G8" s="339" t="s">
        <v>6023</v>
      </c>
      <c r="H8" s="337" t="s">
        <v>6025</v>
      </c>
      <c r="I8" s="339" t="s">
        <v>6391</v>
      </c>
      <c r="J8" s="337" t="s">
        <v>4598</v>
      </c>
      <c r="K8" s="339" t="s">
        <v>4672</v>
      </c>
      <c r="L8" s="339"/>
      <c r="M8" s="339"/>
    </row>
    <row r="9" spans="1:13" ht="14.25">
      <c r="A9" s="336" t="s">
        <v>6352</v>
      </c>
      <c r="B9" s="338" t="s">
        <v>60</v>
      </c>
      <c r="C9" s="337" t="s">
        <v>6392</v>
      </c>
      <c r="D9" s="339" t="s">
        <v>126</v>
      </c>
      <c r="E9" s="339" t="s">
        <v>65</v>
      </c>
      <c r="F9" s="339" t="s">
        <v>6028</v>
      </c>
      <c r="G9" s="339" t="s">
        <v>5422</v>
      </c>
      <c r="H9" s="337" t="s">
        <v>6025</v>
      </c>
      <c r="I9" s="339" t="s">
        <v>6393</v>
      </c>
      <c r="J9" s="337" t="s">
        <v>6026</v>
      </c>
      <c r="K9" s="339" t="s">
        <v>6036</v>
      </c>
      <c r="L9" s="339"/>
      <c r="M9" s="339"/>
    </row>
    <row r="10" spans="1:13" ht="14.25">
      <c r="A10" s="336" t="s">
        <v>6354</v>
      </c>
      <c r="B10" s="338" t="s">
        <v>1724</v>
      </c>
      <c r="C10" s="337" t="s">
        <v>6394</v>
      </c>
      <c r="D10" s="339" t="s">
        <v>14</v>
      </c>
      <c r="E10" s="339" t="s">
        <v>2737</v>
      </c>
      <c r="F10" s="339" t="s">
        <v>6037</v>
      </c>
      <c r="G10" s="339" t="s">
        <v>5422</v>
      </c>
      <c r="H10" s="337" t="s">
        <v>6025</v>
      </c>
      <c r="I10" s="339" t="s">
        <v>6395</v>
      </c>
      <c r="J10" s="337" t="s">
        <v>4598</v>
      </c>
      <c r="K10" s="339" t="s">
        <v>6038</v>
      </c>
      <c r="L10" s="339"/>
      <c r="M10" s="339"/>
    </row>
    <row r="11" spans="1:13" ht="14.25">
      <c r="A11" s="336" t="s">
        <v>6039</v>
      </c>
      <c r="B11" s="338" t="s">
        <v>60</v>
      </c>
      <c r="C11" s="337" t="s">
        <v>6396</v>
      </c>
      <c r="D11" s="339" t="s">
        <v>14</v>
      </c>
      <c r="E11" s="339" t="s">
        <v>2705</v>
      </c>
      <c r="F11" s="339" t="s">
        <v>6028</v>
      </c>
      <c r="G11" s="339" t="s">
        <v>6040</v>
      </c>
      <c r="H11" s="337" t="s">
        <v>6025</v>
      </c>
      <c r="I11" s="339" t="s">
        <v>6397</v>
      </c>
      <c r="J11" s="337" t="s">
        <v>4598</v>
      </c>
      <c r="K11" s="339" t="s">
        <v>4672</v>
      </c>
      <c r="L11" s="339"/>
      <c r="M11" s="339"/>
    </row>
    <row r="12" spans="1:13" ht="14.25">
      <c r="A12" s="336" t="s">
        <v>6041</v>
      </c>
      <c r="B12" s="338" t="s">
        <v>60</v>
      </c>
      <c r="C12" s="337" t="s">
        <v>6398</v>
      </c>
      <c r="D12" s="339" t="s">
        <v>14</v>
      </c>
      <c r="E12" s="339" t="s">
        <v>2737</v>
      </c>
      <c r="F12" s="339" t="s">
        <v>6023</v>
      </c>
      <c r="G12" s="339" t="s">
        <v>5422</v>
      </c>
      <c r="H12" s="337" t="s">
        <v>6025</v>
      </c>
      <c r="I12" s="339" t="s">
        <v>6399</v>
      </c>
      <c r="J12" s="337" t="s">
        <v>6026</v>
      </c>
      <c r="K12" s="339"/>
      <c r="L12" s="339"/>
      <c r="M12" s="339"/>
    </row>
    <row r="13" spans="1:13" ht="14.25">
      <c r="A13" s="340" t="s">
        <v>6042</v>
      </c>
      <c r="B13" s="340" t="s">
        <v>60</v>
      </c>
      <c r="C13" s="340" t="s">
        <v>6400</v>
      </c>
      <c r="D13" s="340" t="s">
        <v>14</v>
      </c>
      <c r="E13" s="340" t="s">
        <v>2691</v>
      </c>
      <c r="F13" s="340" t="s">
        <v>6043</v>
      </c>
      <c r="G13" s="340" t="s">
        <v>6044</v>
      </c>
      <c r="H13" s="337" t="s">
        <v>6025</v>
      </c>
      <c r="I13" s="340" t="s">
        <v>6401</v>
      </c>
      <c r="J13" s="340" t="s">
        <v>6026</v>
      </c>
      <c r="K13" s="340"/>
      <c r="L13" s="340"/>
      <c r="M13" s="340"/>
    </row>
    <row r="14" spans="1:13" ht="14.25">
      <c r="A14" s="340" t="s">
        <v>6045</v>
      </c>
      <c r="B14" s="340" t="s">
        <v>1724</v>
      </c>
      <c r="C14" s="340" t="s">
        <v>6402</v>
      </c>
      <c r="D14" s="340" t="s">
        <v>14</v>
      </c>
      <c r="E14" s="340" t="s">
        <v>2691</v>
      </c>
      <c r="F14" s="340" t="s">
        <v>6043</v>
      </c>
      <c r="G14" s="340" t="s">
        <v>6046</v>
      </c>
      <c r="H14" s="337" t="s">
        <v>6025</v>
      </c>
      <c r="I14" s="340" t="s">
        <v>6403</v>
      </c>
      <c r="J14" s="340" t="s">
        <v>6026</v>
      </c>
      <c r="K14" s="340"/>
      <c r="L14" s="340"/>
      <c r="M14" s="340"/>
    </row>
    <row r="15" spans="1:13" ht="14.25">
      <c r="A15" s="340" t="s">
        <v>6047</v>
      </c>
      <c r="B15" s="340" t="s">
        <v>60</v>
      </c>
      <c r="C15" s="340" t="s">
        <v>6404</v>
      </c>
      <c r="D15" s="340" t="s">
        <v>14</v>
      </c>
      <c r="E15" s="340" t="s">
        <v>2685</v>
      </c>
      <c r="F15" s="340" t="s">
        <v>6023</v>
      </c>
      <c r="G15" s="340" t="s">
        <v>6048</v>
      </c>
      <c r="H15" s="337" t="s">
        <v>6025</v>
      </c>
      <c r="I15" s="340" t="s">
        <v>6405</v>
      </c>
      <c r="J15" s="340" t="s">
        <v>6026</v>
      </c>
      <c r="K15" s="340"/>
      <c r="L15" s="340"/>
      <c r="M15" s="340"/>
    </row>
    <row r="16" spans="1:13" ht="14.25">
      <c r="A16" s="340" t="s">
        <v>6355</v>
      </c>
      <c r="B16" s="340" t="s">
        <v>1834</v>
      </c>
      <c r="C16" s="340" t="s">
        <v>6406</v>
      </c>
      <c r="D16" s="340" t="s">
        <v>14</v>
      </c>
      <c r="E16" s="340" t="s">
        <v>2691</v>
      </c>
      <c r="F16" s="340" t="s">
        <v>6043</v>
      </c>
      <c r="G16" s="340" t="s">
        <v>6046</v>
      </c>
      <c r="H16" s="337" t="s">
        <v>6025</v>
      </c>
      <c r="I16" s="340" t="s">
        <v>6407</v>
      </c>
      <c r="J16" s="340" t="s">
        <v>6026</v>
      </c>
      <c r="K16" s="340"/>
      <c r="L16" s="340"/>
      <c r="M16" s="340"/>
    </row>
    <row r="17" spans="1:13" ht="14.25">
      <c r="A17" s="340" t="s">
        <v>6049</v>
      </c>
      <c r="B17" s="340" t="s">
        <v>60</v>
      </c>
      <c r="C17" s="340" t="s">
        <v>6408</v>
      </c>
      <c r="D17" s="340" t="s">
        <v>14</v>
      </c>
      <c r="E17" s="340" t="s">
        <v>2641</v>
      </c>
      <c r="F17" s="340" t="s">
        <v>6023</v>
      </c>
      <c r="G17" s="340" t="s">
        <v>6048</v>
      </c>
      <c r="H17" s="337" t="s">
        <v>6025</v>
      </c>
      <c r="I17" s="340" t="s">
        <v>6399</v>
      </c>
      <c r="J17" s="340" t="s">
        <v>6026</v>
      </c>
      <c r="K17" s="340"/>
      <c r="L17" s="340"/>
      <c r="M17" s="340"/>
    </row>
    <row r="18" spans="1:13" ht="14.25">
      <c r="A18" s="340" t="s">
        <v>6050</v>
      </c>
      <c r="B18" s="340" t="s">
        <v>60</v>
      </c>
      <c r="C18" s="340" t="s">
        <v>6409</v>
      </c>
      <c r="D18" s="340" t="s">
        <v>14</v>
      </c>
      <c r="E18" s="340" t="s">
        <v>2640</v>
      </c>
      <c r="F18" s="340" t="s">
        <v>6023</v>
      </c>
      <c r="G18" s="340" t="s">
        <v>6051</v>
      </c>
      <c r="H18" s="337" t="s">
        <v>6025</v>
      </c>
      <c r="I18" s="340" t="s">
        <v>6399</v>
      </c>
      <c r="J18" s="340" t="s">
        <v>6026</v>
      </c>
      <c r="K18" s="340"/>
      <c r="L18" s="340"/>
      <c r="M18" s="340"/>
    </row>
    <row r="19" spans="1:13" ht="14.25">
      <c r="A19" s="340" t="s">
        <v>6052</v>
      </c>
      <c r="B19" s="340" t="s">
        <v>60</v>
      </c>
      <c r="C19" s="340" t="s">
        <v>6410</v>
      </c>
      <c r="D19" s="340" t="s">
        <v>14</v>
      </c>
      <c r="E19" s="340" t="s">
        <v>2641</v>
      </c>
      <c r="F19" s="340" t="s">
        <v>6023</v>
      </c>
      <c r="G19" s="340" t="s">
        <v>5422</v>
      </c>
      <c r="H19" s="337" t="s">
        <v>6025</v>
      </c>
      <c r="I19" s="340" t="s">
        <v>6411</v>
      </c>
      <c r="J19" s="340" t="s">
        <v>6026</v>
      </c>
      <c r="K19" s="340"/>
      <c r="L19" s="340"/>
      <c r="M19" s="340"/>
    </row>
    <row r="20" spans="1:13" ht="14.25">
      <c r="A20" s="340" t="s">
        <v>6053</v>
      </c>
      <c r="B20" s="340" t="s">
        <v>60</v>
      </c>
      <c r="C20" s="340" t="s">
        <v>6412</v>
      </c>
      <c r="D20" s="340" t="s">
        <v>14</v>
      </c>
      <c r="E20" s="340" t="s">
        <v>2691</v>
      </c>
      <c r="F20" s="340" t="s">
        <v>6043</v>
      </c>
      <c r="G20" s="340" t="s">
        <v>6044</v>
      </c>
      <c r="H20" s="337" t="s">
        <v>6025</v>
      </c>
      <c r="I20" s="340" t="s">
        <v>6413</v>
      </c>
      <c r="J20" s="340" t="s">
        <v>6026</v>
      </c>
      <c r="K20" s="340"/>
      <c r="L20" s="340"/>
      <c r="M20" s="340"/>
    </row>
    <row r="21" spans="1:13" ht="14.25">
      <c r="A21" s="340" t="s">
        <v>6054</v>
      </c>
      <c r="B21" s="340" t="s">
        <v>60</v>
      </c>
      <c r="C21" s="340" t="s">
        <v>6414</v>
      </c>
      <c r="D21" s="340" t="s">
        <v>14</v>
      </c>
      <c r="E21" s="340" t="s">
        <v>2691</v>
      </c>
      <c r="F21" s="340" t="s">
        <v>6043</v>
      </c>
      <c r="G21" s="340" t="s">
        <v>6044</v>
      </c>
      <c r="H21" s="337" t="s">
        <v>6025</v>
      </c>
      <c r="I21" s="340" t="s">
        <v>6415</v>
      </c>
      <c r="J21" s="340" t="s">
        <v>4598</v>
      </c>
      <c r="K21" s="340" t="s">
        <v>4672</v>
      </c>
      <c r="L21" s="340"/>
      <c r="M21" s="340"/>
    </row>
    <row r="22" spans="1:13" ht="14.25">
      <c r="A22" s="340" t="s">
        <v>6055</v>
      </c>
      <c r="B22" s="340" t="s">
        <v>60</v>
      </c>
      <c r="C22" s="340" t="s">
        <v>6416</v>
      </c>
      <c r="D22" s="340" t="s">
        <v>14</v>
      </c>
      <c r="E22" s="340" t="s">
        <v>2691</v>
      </c>
      <c r="F22" s="340" t="s">
        <v>6043</v>
      </c>
      <c r="G22" s="340" t="s">
        <v>6046</v>
      </c>
      <c r="H22" s="337" t="s">
        <v>6025</v>
      </c>
      <c r="I22" s="340" t="s">
        <v>6417</v>
      </c>
      <c r="J22" s="340" t="s">
        <v>4598</v>
      </c>
      <c r="K22" s="340" t="s">
        <v>4672</v>
      </c>
      <c r="L22" s="340"/>
      <c r="M22" s="340"/>
    </row>
    <row r="23" spans="1:13" ht="14.25">
      <c r="A23" s="340" t="s">
        <v>6056</v>
      </c>
      <c r="B23" s="340" t="s">
        <v>1724</v>
      </c>
      <c r="C23" s="340" t="s">
        <v>6418</v>
      </c>
      <c r="D23" s="340" t="s">
        <v>14</v>
      </c>
      <c r="E23" s="340" t="s">
        <v>2705</v>
      </c>
      <c r="F23" s="340" t="s">
        <v>6028</v>
      </c>
      <c r="G23" s="340" t="s">
        <v>6057</v>
      </c>
      <c r="H23" s="337" t="s">
        <v>6025</v>
      </c>
      <c r="I23" s="340" t="s">
        <v>6419</v>
      </c>
      <c r="J23" s="340" t="s">
        <v>6026</v>
      </c>
      <c r="K23" s="340"/>
      <c r="L23" s="340"/>
      <c r="M23" s="340"/>
    </row>
    <row r="24" spans="1:13" ht="14.25">
      <c r="A24" s="340" t="s">
        <v>6058</v>
      </c>
      <c r="B24" s="340" t="s">
        <v>60</v>
      </c>
      <c r="C24" s="340" t="s">
        <v>6420</v>
      </c>
      <c r="D24" s="340" t="s">
        <v>14</v>
      </c>
      <c r="E24" s="340" t="s">
        <v>2705</v>
      </c>
      <c r="F24" s="340" t="s">
        <v>6028</v>
      </c>
      <c r="G24" s="340" t="s">
        <v>6057</v>
      </c>
      <c r="H24" s="337" t="s">
        <v>6025</v>
      </c>
      <c r="I24" s="340" t="s">
        <v>6421</v>
      </c>
      <c r="J24" s="340" t="s">
        <v>6026</v>
      </c>
      <c r="K24" s="340"/>
      <c r="L24" s="340"/>
      <c r="M24" s="340"/>
    </row>
    <row r="25" spans="1:13" ht="14.25">
      <c r="A25" s="340" t="s">
        <v>6059</v>
      </c>
      <c r="B25" s="340" t="s">
        <v>60</v>
      </c>
      <c r="C25" s="340" t="s">
        <v>6422</v>
      </c>
      <c r="D25" s="340" t="s">
        <v>14</v>
      </c>
      <c r="E25" s="340" t="s">
        <v>2685</v>
      </c>
      <c r="F25" s="340" t="s">
        <v>6023</v>
      </c>
      <c r="G25" s="340" t="s">
        <v>6048</v>
      </c>
      <c r="H25" s="337" t="s">
        <v>6025</v>
      </c>
      <c r="I25" s="340" t="s">
        <v>6423</v>
      </c>
      <c r="J25" s="340" t="s">
        <v>6026</v>
      </c>
      <c r="K25" s="340"/>
      <c r="L25" s="340"/>
      <c r="M25" s="340"/>
    </row>
    <row r="26" spans="1:13" ht="14.25">
      <c r="A26" s="340" t="s">
        <v>6060</v>
      </c>
      <c r="B26" s="340" t="s">
        <v>60</v>
      </c>
      <c r="C26" s="340" t="s">
        <v>6424</v>
      </c>
      <c r="D26" s="340" t="s">
        <v>14</v>
      </c>
      <c r="E26" s="340" t="s">
        <v>2685</v>
      </c>
      <c r="F26" s="340" t="s">
        <v>6023</v>
      </c>
      <c r="G26" s="340" t="s">
        <v>6048</v>
      </c>
      <c r="H26" s="337" t="s">
        <v>6025</v>
      </c>
      <c r="I26" s="340" t="s">
        <v>6425</v>
      </c>
      <c r="J26" s="340" t="s">
        <v>6026</v>
      </c>
      <c r="K26" s="340"/>
      <c r="L26" s="340"/>
      <c r="M26" s="340"/>
    </row>
    <row r="27" spans="1:13" ht="14.25">
      <c r="A27" s="340" t="s">
        <v>6061</v>
      </c>
      <c r="B27" s="340" t="s">
        <v>60</v>
      </c>
      <c r="C27" s="340" t="s">
        <v>6426</v>
      </c>
      <c r="D27" s="340" t="s">
        <v>14</v>
      </c>
      <c r="E27" s="340" t="s">
        <v>2685</v>
      </c>
      <c r="F27" s="340" t="s">
        <v>6023</v>
      </c>
      <c r="G27" s="340" t="s">
        <v>6062</v>
      </c>
      <c r="H27" s="337" t="s">
        <v>6025</v>
      </c>
      <c r="I27" s="340" t="s">
        <v>6427</v>
      </c>
      <c r="J27" s="340" t="s">
        <v>6026</v>
      </c>
      <c r="K27" s="340"/>
      <c r="L27" s="340"/>
      <c r="M27" s="340"/>
    </row>
    <row r="28" spans="1:13" ht="14.25">
      <c r="A28" s="340" t="s">
        <v>6063</v>
      </c>
      <c r="B28" s="340" t="s">
        <v>60</v>
      </c>
      <c r="C28" s="340" t="s">
        <v>6428</v>
      </c>
      <c r="D28" s="340" t="s">
        <v>14</v>
      </c>
      <c r="E28" s="340" t="s">
        <v>2685</v>
      </c>
      <c r="F28" s="340" t="s">
        <v>6023</v>
      </c>
      <c r="G28" s="340" t="s">
        <v>6048</v>
      </c>
      <c r="H28" s="337" t="s">
        <v>6025</v>
      </c>
      <c r="I28" s="340" t="s">
        <v>6429</v>
      </c>
      <c r="J28" s="340" t="s">
        <v>6026</v>
      </c>
      <c r="K28" s="340"/>
      <c r="L28" s="340"/>
      <c r="M28" s="340"/>
    </row>
    <row r="29" spans="1:13" ht="14.25">
      <c r="A29" s="340" t="s">
        <v>6064</v>
      </c>
      <c r="B29" s="340" t="s">
        <v>60</v>
      </c>
      <c r="C29" s="340" t="s">
        <v>6430</v>
      </c>
      <c r="D29" s="340" t="s">
        <v>14</v>
      </c>
      <c r="E29" s="340" t="s">
        <v>65</v>
      </c>
      <c r="F29" s="340" t="s">
        <v>6043</v>
      </c>
      <c r="G29" s="340" t="s">
        <v>5422</v>
      </c>
      <c r="H29" s="337" t="s">
        <v>6025</v>
      </c>
      <c r="I29" s="340" t="s">
        <v>6421</v>
      </c>
      <c r="J29" s="340" t="s">
        <v>6026</v>
      </c>
      <c r="K29" s="340"/>
      <c r="L29" s="340"/>
      <c r="M29" s="340"/>
    </row>
    <row r="30" spans="1:13" ht="14.25">
      <c r="A30" s="340" t="s">
        <v>6065</v>
      </c>
      <c r="B30" s="340" t="s">
        <v>60</v>
      </c>
      <c r="C30" s="340" t="s">
        <v>6431</v>
      </c>
      <c r="D30" s="340" t="s">
        <v>14</v>
      </c>
      <c r="E30" s="340" t="s">
        <v>65</v>
      </c>
      <c r="F30" s="340" t="s">
        <v>6066</v>
      </c>
      <c r="G30" s="340" t="s">
        <v>5422</v>
      </c>
      <c r="H30" s="337" t="s">
        <v>6025</v>
      </c>
      <c r="I30" s="340" t="s">
        <v>6432</v>
      </c>
      <c r="J30" s="340" t="s">
        <v>4598</v>
      </c>
      <c r="K30" s="340"/>
      <c r="L30" s="340"/>
      <c r="M30" s="340"/>
    </row>
    <row r="31" spans="1:13" ht="14.25">
      <c r="A31" s="340" t="s">
        <v>6067</v>
      </c>
      <c r="B31" s="340" t="s">
        <v>60</v>
      </c>
      <c r="C31" s="340" t="s">
        <v>6433</v>
      </c>
      <c r="D31" s="340" t="s">
        <v>14</v>
      </c>
      <c r="E31" s="340" t="s">
        <v>2722</v>
      </c>
      <c r="F31" s="340" t="s">
        <v>6037</v>
      </c>
      <c r="G31" s="340" t="s">
        <v>3082</v>
      </c>
      <c r="H31" s="337" t="s">
        <v>6025</v>
      </c>
      <c r="I31" s="340" t="s">
        <v>6434</v>
      </c>
      <c r="J31" s="340" t="s">
        <v>4598</v>
      </c>
      <c r="K31" s="340" t="s">
        <v>4672</v>
      </c>
      <c r="L31" s="340"/>
      <c r="M31" s="340"/>
    </row>
    <row r="32" spans="1:13" ht="14.25">
      <c r="A32" s="340" t="s">
        <v>6068</v>
      </c>
      <c r="B32" s="340" t="s">
        <v>60</v>
      </c>
      <c r="C32" s="340" t="s">
        <v>6435</v>
      </c>
      <c r="D32" s="340" t="s">
        <v>14</v>
      </c>
      <c r="E32" s="340" t="s">
        <v>65</v>
      </c>
      <c r="F32" s="340" t="s">
        <v>6030</v>
      </c>
      <c r="G32" s="340" t="s">
        <v>5568</v>
      </c>
      <c r="H32" s="337" t="s">
        <v>6025</v>
      </c>
      <c r="I32" s="340" t="s">
        <v>6436</v>
      </c>
      <c r="J32" s="340" t="s">
        <v>6026</v>
      </c>
      <c r="K32" s="340"/>
      <c r="L32" s="340"/>
      <c r="M32" s="340"/>
    </row>
    <row r="33" spans="1:13" ht="14.25">
      <c r="A33" s="340" t="s">
        <v>6069</v>
      </c>
      <c r="B33" s="340" t="s">
        <v>60</v>
      </c>
      <c r="C33" s="340" t="s">
        <v>6437</v>
      </c>
      <c r="D33" s="340" t="s">
        <v>14</v>
      </c>
      <c r="E33" s="340" t="s">
        <v>2705</v>
      </c>
      <c r="F33" s="340" t="s">
        <v>6028</v>
      </c>
      <c r="G33" s="340" t="s">
        <v>5422</v>
      </c>
      <c r="H33" s="337" t="s">
        <v>6025</v>
      </c>
      <c r="I33" s="340" t="s">
        <v>6438</v>
      </c>
      <c r="J33" s="340" t="s">
        <v>6026</v>
      </c>
      <c r="K33" s="340"/>
      <c r="L33" s="340"/>
      <c r="M33" s="340"/>
    </row>
    <row r="34" spans="1:13" ht="14.25">
      <c r="A34" s="340" t="s">
        <v>6070</v>
      </c>
      <c r="B34" s="340" t="s">
        <v>60</v>
      </c>
      <c r="C34" s="340" t="s">
        <v>6439</v>
      </c>
      <c r="D34" s="340" t="s">
        <v>14</v>
      </c>
      <c r="E34" s="340" t="s">
        <v>2641</v>
      </c>
      <c r="F34" s="340" t="s">
        <v>6023</v>
      </c>
      <c r="G34" s="340" t="s">
        <v>5422</v>
      </c>
      <c r="H34" s="337" t="s">
        <v>6025</v>
      </c>
      <c r="I34" s="340" t="s">
        <v>6440</v>
      </c>
      <c r="J34" s="340" t="s">
        <v>6026</v>
      </c>
      <c r="K34" s="340"/>
      <c r="L34" s="340"/>
      <c r="M34" s="340"/>
    </row>
    <row r="35" spans="1:13" ht="14.25">
      <c r="A35" s="340" t="s">
        <v>6071</v>
      </c>
      <c r="B35" s="340" t="s">
        <v>60</v>
      </c>
      <c r="C35" s="340" t="s">
        <v>6441</v>
      </c>
      <c r="D35" s="340" t="s">
        <v>14</v>
      </c>
      <c r="E35" s="340" t="s">
        <v>2641</v>
      </c>
      <c r="F35" s="340" t="s">
        <v>6023</v>
      </c>
      <c r="G35" s="340" t="s">
        <v>6031</v>
      </c>
      <c r="H35" s="337" t="s">
        <v>6025</v>
      </c>
      <c r="I35" s="340" t="s">
        <v>6442</v>
      </c>
      <c r="J35" s="340" t="s">
        <v>6026</v>
      </c>
      <c r="K35" s="340"/>
      <c r="L35" s="340"/>
      <c r="M35" s="340"/>
    </row>
    <row r="36" spans="1:13" ht="14.25">
      <c r="A36" s="340" t="s">
        <v>6072</v>
      </c>
      <c r="B36" s="340" t="s">
        <v>60</v>
      </c>
      <c r="C36" s="340" t="s">
        <v>6443</v>
      </c>
      <c r="D36" s="340" t="s">
        <v>14</v>
      </c>
      <c r="E36" s="340" t="s">
        <v>5720</v>
      </c>
      <c r="F36" s="340" t="s">
        <v>6030</v>
      </c>
      <c r="G36" s="340" t="s">
        <v>5369</v>
      </c>
      <c r="H36" s="337" t="s">
        <v>6025</v>
      </c>
      <c r="I36" s="340" t="s">
        <v>6444</v>
      </c>
      <c r="J36" s="340" t="s">
        <v>6026</v>
      </c>
      <c r="K36" s="340"/>
      <c r="L36" s="340"/>
      <c r="M36" s="340"/>
    </row>
    <row r="37" spans="1:13" ht="14.25">
      <c r="A37" s="340" t="s">
        <v>6073</v>
      </c>
      <c r="B37" s="340" t="s">
        <v>60</v>
      </c>
      <c r="C37" s="340" t="s">
        <v>6445</v>
      </c>
      <c r="D37" s="340" t="s">
        <v>14</v>
      </c>
      <c r="E37" s="340" t="s">
        <v>2640</v>
      </c>
      <c r="F37" s="340" t="s">
        <v>6023</v>
      </c>
      <c r="G37" s="340" t="s">
        <v>6074</v>
      </c>
      <c r="H37" s="337" t="s">
        <v>6025</v>
      </c>
      <c r="I37" s="340" t="s">
        <v>6446</v>
      </c>
      <c r="J37" s="340" t="s">
        <v>6026</v>
      </c>
      <c r="K37" s="340"/>
      <c r="L37" s="340"/>
      <c r="M37" s="340"/>
    </row>
    <row r="38" spans="1:13" ht="14.25">
      <c r="A38" s="340" t="s">
        <v>6075</v>
      </c>
      <c r="B38" s="340" t="s">
        <v>1724</v>
      </c>
      <c r="C38" s="340" t="s">
        <v>6447</v>
      </c>
      <c r="D38" s="340" t="s">
        <v>14</v>
      </c>
      <c r="E38" s="340" t="s">
        <v>2640</v>
      </c>
      <c r="F38" s="340" t="s">
        <v>6023</v>
      </c>
      <c r="G38" s="340" t="s">
        <v>6074</v>
      </c>
      <c r="H38" s="337" t="s">
        <v>6025</v>
      </c>
      <c r="I38" s="340" t="s">
        <v>6448</v>
      </c>
      <c r="J38" s="340" t="s">
        <v>6026</v>
      </c>
      <c r="K38" s="340" t="s">
        <v>4672</v>
      </c>
      <c r="L38" s="340"/>
      <c r="M38" s="340"/>
    </row>
    <row r="39" spans="1:13" ht="14.25">
      <c r="A39" s="340" t="s">
        <v>6076</v>
      </c>
      <c r="B39" s="340" t="s">
        <v>60</v>
      </c>
      <c r="C39" s="340" t="s">
        <v>6449</v>
      </c>
      <c r="D39" s="340" t="s">
        <v>14</v>
      </c>
      <c r="E39" s="340" t="s">
        <v>2714</v>
      </c>
      <c r="F39" s="340" t="s">
        <v>6023</v>
      </c>
      <c r="G39" s="340" t="s">
        <v>6077</v>
      </c>
      <c r="H39" s="337" t="s">
        <v>6025</v>
      </c>
      <c r="I39" s="340" t="s">
        <v>6450</v>
      </c>
      <c r="J39" s="340" t="s">
        <v>6026</v>
      </c>
      <c r="K39" s="340"/>
      <c r="L39" s="340"/>
      <c r="M39" s="340"/>
    </row>
    <row r="40" spans="1:13" ht="14.25">
      <c r="A40" s="340" t="s">
        <v>6078</v>
      </c>
      <c r="B40" s="340" t="s">
        <v>60</v>
      </c>
      <c r="C40" s="340" t="s">
        <v>6451</v>
      </c>
      <c r="D40" s="340" t="s">
        <v>14</v>
      </c>
      <c r="E40" s="340" t="s">
        <v>2685</v>
      </c>
      <c r="F40" s="340" t="s">
        <v>6023</v>
      </c>
      <c r="G40" s="340" t="s">
        <v>6048</v>
      </c>
      <c r="H40" s="337" t="s">
        <v>6025</v>
      </c>
      <c r="I40" s="340" t="s">
        <v>6452</v>
      </c>
      <c r="J40" s="340" t="s">
        <v>6026</v>
      </c>
      <c r="K40" s="340"/>
      <c r="L40" s="340"/>
      <c r="M40" s="340"/>
    </row>
    <row r="41" spans="1:13" ht="14.25">
      <c r="A41" s="340" t="s">
        <v>6079</v>
      </c>
      <c r="B41" s="340" t="s">
        <v>60</v>
      </c>
      <c r="C41" s="340" t="s">
        <v>6453</v>
      </c>
      <c r="D41" s="340" t="s">
        <v>14</v>
      </c>
      <c r="E41" s="340" t="s">
        <v>2685</v>
      </c>
      <c r="F41" s="340" t="s">
        <v>6023</v>
      </c>
      <c r="G41" s="340" t="s">
        <v>6048</v>
      </c>
      <c r="H41" s="337" t="s">
        <v>6025</v>
      </c>
      <c r="I41" s="340" t="s">
        <v>6454</v>
      </c>
      <c r="J41" s="340" t="s">
        <v>6026</v>
      </c>
      <c r="K41" s="340"/>
      <c r="L41" s="340"/>
      <c r="M41" s="340"/>
    </row>
    <row r="42" spans="1:13" ht="14.25">
      <c r="A42" s="340" t="s">
        <v>6080</v>
      </c>
      <c r="B42" s="340" t="s">
        <v>60</v>
      </c>
      <c r="C42" s="340" t="s">
        <v>6455</v>
      </c>
      <c r="D42" s="340" t="s">
        <v>14</v>
      </c>
      <c r="E42" s="340" t="s">
        <v>2640</v>
      </c>
      <c r="F42" s="340" t="s">
        <v>6028</v>
      </c>
      <c r="G42" s="340" t="s">
        <v>5351</v>
      </c>
      <c r="H42" s="337" t="s">
        <v>6025</v>
      </c>
      <c r="I42" s="340" t="s">
        <v>6456</v>
      </c>
      <c r="J42" s="340" t="s">
        <v>6026</v>
      </c>
      <c r="K42" s="340"/>
      <c r="L42" s="340"/>
      <c r="M42" s="340"/>
    </row>
    <row r="43" spans="1:13" ht="14.25">
      <c r="A43" s="340" t="s">
        <v>6081</v>
      </c>
      <c r="B43" s="340" t="s">
        <v>60</v>
      </c>
      <c r="C43" s="340" t="s">
        <v>6457</v>
      </c>
      <c r="D43" s="340" t="s">
        <v>14</v>
      </c>
      <c r="E43" s="340" t="s">
        <v>2640</v>
      </c>
      <c r="F43" s="340" t="s">
        <v>6028</v>
      </c>
      <c r="G43" s="340" t="s">
        <v>5422</v>
      </c>
      <c r="H43" s="337" t="s">
        <v>6025</v>
      </c>
      <c r="I43" s="340" t="s">
        <v>6458</v>
      </c>
      <c r="J43" s="340" t="s">
        <v>6026</v>
      </c>
      <c r="K43" s="340"/>
      <c r="L43" s="340"/>
      <c r="M43" s="340"/>
    </row>
    <row r="44" spans="1:13" ht="14.25">
      <c r="A44" s="340" t="s">
        <v>6082</v>
      </c>
      <c r="B44" s="340" t="s">
        <v>1724</v>
      </c>
      <c r="C44" s="340" t="s">
        <v>6459</v>
      </c>
      <c r="D44" s="340" t="s">
        <v>14</v>
      </c>
      <c r="E44" s="340" t="s">
        <v>2737</v>
      </c>
      <c r="F44" s="340" t="s">
        <v>6023</v>
      </c>
      <c r="G44" s="340" t="s">
        <v>6074</v>
      </c>
      <c r="H44" s="337" t="s">
        <v>6025</v>
      </c>
      <c r="I44" s="340" t="s">
        <v>6460</v>
      </c>
      <c r="J44" s="340" t="s">
        <v>4598</v>
      </c>
      <c r="K44" s="340" t="s">
        <v>4672</v>
      </c>
      <c r="L44" s="340"/>
      <c r="M44" s="340"/>
    </row>
    <row r="45" spans="1:13" ht="14.25">
      <c r="A45" s="340" t="s">
        <v>6083</v>
      </c>
      <c r="B45" s="340" t="s">
        <v>60</v>
      </c>
      <c r="C45" s="340" t="s">
        <v>6461</v>
      </c>
      <c r="D45" s="340" t="s">
        <v>14</v>
      </c>
      <c r="E45" s="340" t="s">
        <v>2765</v>
      </c>
      <c r="F45" s="340" t="s">
        <v>6028</v>
      </c>
      <c r="G45" s="340" t="s">
        <v>5422</v>
      </c>
      <c r="H45" s="337" t="s">
        <v>6025</v>
      </c>
      <c r="I45" s="340" t="s">
        <v>6462</v>
      </c>
      <c r="J45" s="340" t="s">
        <v>6026</v>
      </c>
      <c r="K45" s="340"/>
      <c r="L45" s="340"/>
      <c r="M45" s="340"/>
    </row>
    <row r="46" spans="1:13" ht="14.25">
      <c r="A46" s="340" t="s">
        <v>6084</v>
      </c>
      <c r="B46" s="340" t="s">
        <v>60</v>
      </c>
      <c r="C46" s="340" t="s">
        <v>6463</v>
      </c>
      <c r="D46" s="340" t="s">
        <v>53</v>
      </c>
      <c r="E46" s="340" t="s">
        <v>6464</v>
      </c>
      <c r="F46" s="340" t="s">
        <v>6037</v>
      </c>
      <c r="G46" s="340" t="s">
        <v>6037</v>
      </c>
      <c r="H46" s="337" t="s">
        <v>6025</v>
      </c>
      <c r="I46" s="340" t="s">
        <v>6465</v>
      </c>
      <c r="J46" s="340" t="s">
        <v>4598</v>
      </c>
      <c r="K46" s="340" t="s">
        <v>4672</v>
      </c>
      <c r="L46" s="340"/>
      <c r="M46" s="340"/>
    </row>
    <row r="47" spans="1:13" ht="14.25">
      <c r="A47" s="340" t="s">
        <v>6085</v>
      </c>
      <c r="B47" s="340" t="s">
        <v>60</v>
      </c>
      <c r="C47" s="340" t="s">
        <v>6466</v>
      </c>
      <c r="D47" s="340" t="s">
        <v>14</v>
      </c>
      <c r="E47" s="340" t="s">
        <v>2765</v>
      </c>
      <c r="F47" s="340" t="s">
        <v>6028</v>
      </c>
      <c r="G47" s="340" t="s">
        <v>5422</v>
      </c>
      <c r="H47" s="337" t="s">
        <v>6025</v>
      </c>
      <c r="I47" s="340" t="s">
        <v>6467</v>
      </c>
      <c r="J47" s="340" t="s">
        <v>6026</v>
      </c>
      <c r="K47" s="340"/>
      <c r="L47" s="340"/>
      <c r="M47" s="340"/>
    </row>
    <row r="48" spans="1:13" ht="14.25">
      <c r="A48" s="340" t="s">
        <v>6086</v>
      </c>
      <c r="B48" s="340" t="s">
        <v>60</v>
      </c>
      <c r="C48" s="340" t="s">
        <v>6468</v>
      </c>
      <c r="D48" s="340" t="s">
        <v>126</v>
      </c>
      <c r="E48" s="340" t="s">
        <v>6356</v>
      </c>
      <c r="F48" s="340" t="s">
        <v>6028</v>
      </c>
      <c r="G48" s="340" t="s">
        <v>5422</v>
      </c>
      <c r="H48" s="337" t="s">
        <v>6025</v>
      </c>
      <c r="I48" s="340" t="s">
        <v>6469</v>
      </c>
      <c r="J48" s="340" t="s">
        <v>6026</v>
      </c>
      <c r="K48" s="340"/>
      <c r="L48" s="340"/>
      <c r="M48" s="340"/>
    </row>
    <row r="49" spans="1:13" ht="14.25">
      <c r="A49" s="340" t="s">
        <v>6087</v>
      </c>
      <c r="B49" s="340" t="s">
        <v>60</v>
      </c>
      <c r="C49" s="340" t="s">
        <v>6470</v>
      </c>
      <c r="D49" s="340" t="s">
        <v>14</v>
      </c>
      <c r="E49" s="340" t="s">
        <v>2737</v>
      </c>
      <c r="F49" s="340" t="s">
        <v>6037</v>
      </c>
      <c r="G49" s="340" t="s">
        <v>5422</v>
      </c>
      <c r="H49" s="337" t="s">
        <v>6025</v>
      </c>
      <c r="I49" s="340" t="s">
        <v>6471</v>
      </c>
      <c r="J49" s="340" t="s">
        <v>6026</v>
      </c>
      <c r="K49" s="340"/>
      <c r="L49" s="340"/>
      <c r="M49" s="340"/>
    </row>
    <row r="50" spans="1:13" ht="14.25">
      <c r="A50" s="340" t="s">
        <v>6088</v>
      </c>
      <c r="B50" s="340" t="s">
        <v>60</v>
      </c>
      <c r="C50" s="340" t="s">
        <v>6472</v>
      </c>
      <c r="D50" s="340" t="s">
        <v>14</v>
      </c>
      <c r="E50" s="340" t="s">
        <v>2682</v>
      </c>
      <c r="F50" s="340" t="s">
        <v>6030</v>
      </c>
      <c r="G50" s="340" t="s">
        <v>6089</v>
      </c>
      <c r="H50" s="337" t="s">
        <v>6025</v>
      </c>
      <c r="I50" s="340" t="s">
        <v>6473</v>
      </c>
      <c r="J50" s="340" t="s">
        <v>6026</v>
      </c>
      <c r="K50" s="340"/>
      <c r="L50" s="340"/>
      <c r="M50" s="340"/>
    </row>
    <row r="51" spans="1:13" ht="14.25">
      <c r="A51" s="340" t="s">
        <v>6090</v>
      </c>
      <c r="B51" s="340" t="s">
        <v>1724</v>
      </c>
      <c r="C51" s="340" t="s">
        <v>6474</v>
      </c>
      <c r="D51" s="340" t="s">
        <v>14</v>
      </c>
      <c r="E51" s="340" t="s">
        <v>65</v>
      </c>
      <c r="F51" s="340" t="s">
        <v>6037</v>
      </c>
      <c r="G51" s="340" t="s">
        <v>6091</v>
      </c>
      <c r="H51" s="337" t="s">
        <v>6025</v>
      </c>
      <c r="I51" s="340" t="s">
        <v>6475</v>
      </c>
      <c r="J51" s="340" t="s">
        <v>6026</v>
      </c>
      <c r="K51" s="340"/>
      <c r="L51" s="340"/>
      <c r="M51" s="340"/>
    </row>
    <row r="52" spans="1:13" ht="14.25">
      <c r="A52" s="340" t="s">
        <v>6092</v>
      </c>
      <c r="B52" s="340" t="s">
        <v>1724</v>
      </c>
      <c r="C52" s="340" t="s">
        <v>6476</v>
      </c>
      <c r="D52" s="340" t="s">
        <v>14</v>
      </c>
      <c r="E52" s="340" t="s">
        <v>2737</v>
      </c>
      <c r="F52" s="340" t="s">
        <v>6037</v>
      </c>
      <c r="G52" s="340" t="s">
        <v>6091</v>
      </c>
      <c r="H52" s="337" t="s">
        <v>6025</v>
      </c>
      <c r="I52" s="340" t="s">
        <v>6477</v>
      </c>
      <c r="J52" s="340" t="s">
        <v>6026</v>
      </c>
      <c r="K52" s="340" t="s">
        <v>4672</v>
      </c>
      <c r="L52" s="340"/>
      <c r="M52" s="340"/>
    </row>
    <row r="53" spans="1:13" ht="14.25">
      <c r="A53" s="340" t="s">
        <v>6093</v>
      </c>
      <c r="B53" s="340" t="s">
        <v>60</v>
      </c>
      <c r="C53" s="340" t="s">
        <v>6478</v>
      </c>
      <c r="D53" s="340" t="s">
        <v>14</v>
      </c>
      <c r="E53" s="340" t="s">
        <v>6479</v>
      </c>
      <c r="F53" s="340" t="s">
        <v>6066</v>
      </c>
      <c r="G53" s="340" t="s">
        <v>5422</v>
      </c>
      <c r="H53" s="337" t="s">
        <v>6025</v>
      </c>
      <c r="I53" s="340" t="s">
        <v>6480</v>
      </c>
      <c r="J53" s="340" t="s">
        <v>4598</v>
      </c>
      <c r="K53" s="340"/>
      <c r="L53" s="340"/>
      <c r="M53" s="340"/>
    </row>
    <row r="54" spans="1:13" ht="14.25">
      <c r="A54" s="340" t="s">
        <v>6094</v>
      </c>
      <c r="B54" s="340" t="s">
        <v>60</v>
      </c>
      <c r="C54" s="340" t="s">
        <v>6481</v>
      </c>
      <c r="D54" s="340" t="s">
        <v>14</v>
      </c>
      <c r="E54" s="340" t="s">
        <v>6479</v>
      </c>
      <c r="F54" s="340" t="s">
        <v>6066</v>
      </c>
      <c r="G54" s="340" t="s">
        <v>5422</v>
      </c>
      <c r="H54" s="337" t="s">
        <v>6025</v>
      </c>
      <c r="I54" s="340" t="s">
        <v>6482</v>
      </c>
      <c r="J54" s="340" t="s">
        <v>4598</v>
      </c>
      <c r="K54" s="340"/>
      <c r="L54" s="340"/>
      <c r="M54" s="340"/>
    </row>
    <row r="55" spans="1:13" ht="14.25">
      <c r="A55" s="340" t="s">
        <v>6095</v>
      </c>
      <c r="B55" s="340" t="s">
        <v>60</v>
      </c>
      <c r="C55" s="340" t="s">
        <v>6483</v>
      </c>
      <c r="D55" s="340" t="s">
        <v>14</v>
      </c>
      <c r="E55" s="340" t="s">
        <v>6479</v>
      </c>
      <c r="F55" s="340" t="s">
        <v>6066</v>
      </c>
      <c r="G55" s="340" t="s">
        <v>5422</v>
      </c>
      <c r="H55" s="337" t="s">
        <v>6025</v>
      </c>
      <c r="I55" s="340" t="s">
        <v>6484</v>
      </c>
      <c r="J55" s="340" t="s">
        <v>4598</v>
      </c>
      <c r="K55" s="340"/>
      <c r="L55" s="340"/>
      <c r="M55" s="340"/>
    </row>
    <row r="56" spans="1:13" ht="14.25">
      <c r="A56" s="340" t="s">
        <v>6096</v>
      </c>
      <c r="B56" s="340" t="s">
        <v>60</v>
      </c>
      <c r="C56" s="340" t="s">
        <v>6485</v>
      </c>
      <c r="D56" s="340" t="s">
        <v>14</v>
      </c>
      <c r="E56" s="340" t="s">
        <v>6479</v>
      </c>
      <c r="F56" s="340" t="s">
        <v>6066</v>
      </c>
      <c r="G56" s="340" t="s">
        <v>5422</v>
      </c>
      <c r="H56" s="337" t="s">
        <v>6025</v>
      </c>
      <c r="I56" s="340" t="s">
        <v>6486</v>
      </c>
      <c r="J56" s="340" t="s">
        <v>4598</v>
      </c>
      <c r="K56" s="340"/>
      <c r="L56" s="340"/>
      <c r="M56" s="340"/>
    </row>
    <row r="57" spans="1:13" ht="14.25">
      <c r="A57" s="340" t="s">
        <v>6097</v>
      </c>
      <c r="B57" s="340" t="s">
        <v>60</v>
      </c>
      <c r="C57" s="340" t="s">
        <v>6487</v>
      </c>
      <c r="D57" s="340" t="s">
        <v>14</v>
      </c>
      <c r="E57" s="340" t="s">
        <v>6479</v>
      </c>
      <c r="F57" s="340" t="s">
        <v>6066</v>
      </c>
      <c r="G57" s="340" t="s">
        <v>5422</v>
      </c>
      <c r="H57" s="337" t="s">
        <v>6025</v>
      </c>
      <c r="I57" s="340" t="s">
        <v>6488</v>
      </c>
      <c r="J57" s="340" t="s">
        <v>4598</v>
      </c>
      <c r="K57" s="340"/>
      <c r="L57" s="340"/>
      <c r="M57" s="340"/>
    </row>
    <row r="58" spans="1:13" ht="14.25">
      <c r="A58" s="340" t="s">
        <v>6098</v>
      </c>
      <c r="B58" s="340" t="s">
        <v>60</v>
      </c>
      <c r="C58" s="340" t="s">
        <v>6489</v>
      </c>
      <c r="D58" s="340" t="s">
        <v>14</v>
      </c>
      <c r="E58" s="340" t="s">
        <v>6479</v>
      </c>
      <c r="F58" s="340" t="s">
        <v>6066</v>
      </c>
      <c r="G58" s="340" t="s">
        <v>5422</v>
      </c>
      <c r="H58" s="337" t="s">
        <v>6025</v>
      </c>
      <c r="I58" s="340" t="s">
        <v>6490</v>
      </c>
      <c r="J58" s="340" t="s">
        <v>4598</v>
      </c>
      <c r="K58" s="340"/>
      <c r="L58" s="340"/>
      <c r="M58" s="340"/>
    </row>
    <row r="59" spans="1:13" ht="14.25">
      <c r="A59" s="340" t="s">
        <v>6099</v>
      </c>
      <c r="B59" s="340" t="s">
        <v>60</v>
      </c>
      <c r="C59" s="340" t="s">
        <v>6491</v>
      </c>
      <c r="D59" s="340" t="s">
        <v>14</v>
      </c>
      <c r="E59" s="340" t="s">
        <v>6479</v>
      </c>
      <c r="F59" s="340" t="s">
        <v>6066</v>
      </c>
      <c r="G59" s="340" t="s">
        <v>5422</v>
      </c>
      <c r="H59" s="337" t="s">
        <v>6025</v>
      </c>
      <c r="I59" s="340" t="s">
        <v>6492</v>
      </c>
      <c r="J59" s="340" t="s">
        <v>4598</v>
      </c>
      <c r="K59" s="340"/>
      <c r="L59" s="340"/>
      <c r="M59" s="340"/>
    </row>
    <row r="60" spans="1:13" ht="14.25">
      <c r="A60" s="340" t="s">
        <v>6100</v>
      </c>
      <c r="B60" s="340" t="s">
        <v>60</v>
      </c>
      <c r="C60" s="340" t="s">
        <v>6493</v>
      </c>
      <c r="D60" s="340" t="s">
        <v>14</v>
      </c>
      <c r="E60" s="340" t="s">
        <v>2737</v>
      </c>
      <c r="F60" s="340" t="s">
        <v>6037</v>
      </c>
      <c r="G60" s="340" t="s">
        <v>5422</v>
      </c>
      <c r="H60" s="337" t="s">
        <v>6025</v>
      </c>
      <c r="I60" s="340" t="s">
        <v>6494</v>
      </c>
      <c r="J60" s="340" t="s">
        <v>4598</v>
      </c>
      <c r="K60" s="340" t="s">
        <v>4672</v>
      </c>
      <c r="L60" s="340"/>
      <c r="M60" s="340"/>
    </row>
    <row r="61" spans="1:13" ht="14.25">
      <c r="A61" s="340" t="s">
        <v>6101</v>
      </c>
      <c r="B61" s="340" t="s">
        <v>60</v>
      </c>
      <c r="C61" s="340" t="s">
        <v>6495</v>
      </c>
      <c r="D61" s="340" t="s">
        <v>14</v>
      </c>
      <c r="E61" s="340" t="s">
        <v>2691</v>
      </c>
      <c r="F61" s="340" t="s">
        <v>6043</v>
      </c>
      <c r="G61" s="340" t="s">
        <v>5422</v>
      </c>
      <c r="H61" s="337" t="s">
        <v>6025</v>
      </c>
      <c r="I61" s="340" t="s">
        <v>6496</v>
      </c>
      <c r="J61" s="340" t="s">
        <v>6026</v>
      </c>
      <c r="K61" s="340"/>
      <c r="L61" s="340"/>
      <c r="M61" s="340"/>
    </row>
    <row r="62" spans="1:13" ht="14.25">
      <c r="A62" s="340" t="s">
        <v>6102</v>
      </c>
      <c r="B62" s="340" t="s">
        <v>60</v>
      </c>
      <c r="C62" s="340" t="s">
        <v>6497</v>
      </c>
      <c r="D62" s="340" t="s">
        <v>14</v>
      </c>
      <c r="E62" s="340" t="s">
        <v>63</v>
      </c>
      <c r="F62" s="340" t="s">
        <v>6028</v>
      </c>
      <c r="G62" s="340" t="s">
        <v>5422</v>
      </c>
      <c r="H62" s="337" t="s">
        <v>6025</v>
      </c>
      <c r="I62" s="340" t="s">
        <v>6498</v>
      </c>
      <c r="J62" s="340" t="s">
        <v>6026</v>
      </c>
      <c r="K62" s="340"/>
      <c r="L62" s="340"/>
      <c r="M62" s="340"/>
    </row>
    <row r="63" spans="1:13" ht="14.25">
      <c r="A63" s="340" t="s">
        <v>6358</v>
      </c>
      <c r="B63" s="340" t="s">
        <v>6357</v>
      </c>
      <c r="C63" s="340" t="s">
        <v>6499</v>
      </c>
      <c r="D63" s="340" t="s">
        <v>14</v>
      </c>
      <c r="E63" s="340" t="s">
        <v>63</v>
      </c>
      <c r="F63" s="340" t="s">
        <v>6028</v>
      </c>
      <c r="G63" s="340" t="s">
        <v>5317</v>
      </c>
      <c r="H63" s="337" t="s">
        <v>6025</v>
      </c>
      <c r="I63" s="340" t="s">
        <v>6500</v>
      </c>
      <c r="J63" s="340" t="s">
        <v>6026</v>
      </c>
      <c r="K63" s="340"/>
      <c r="L63" s="340"/>
      <c r="M63" s="340"/>
    </row>
    <row r="64" spans="1:13" ht="14.25">
      <c r="A64" s="340" t="s">
        <v>6103</v>
      </c>
      <c r="B64" s="340" t="s">
        <v>60</v>
      </c>
      <c r="C64" s="340" t="s">
        <v>6501</v>
      </c>
      <c r="D64" s="340" t="s">
        <v>14</v>
      </c>
      <c r="E64" s="340" t="s">
        <v>2682</v>
      </c>
      <c r="F64" s="340" t="s">
        <v>6030</v>
      </c>
      <c r="G64" s="340" t="s">
        <v>6089</v>
      </c>
      <c r="H64" s="337" t="s">
        <v>6025</v>
      </c>
      <c r="I64" s="340" t="s">
        <v>6502</v>
      </c>
      <c r="J64" s="340" t="s">
        <v>6026</v>
      </c>
      <c r="K64" s="340"/>
      <c r="L64" s="340"/>
      <c r="M64" s="340"/>
    </row>
    <row r="65" spans="1:13" ht="14.25">
      <c r="A65" s="340" t="s">
        <v>6104</v>
      </c>
      <c r="B65" s="340" t="s">
        <v>60</v>
      </c>
      <c r="C65" s="340" t="s">
        <v>6503</v>
      </c>
      <c r="D65" s="340" t="s">
        <v>14</v>
      </c>
      <c r="E65" s="340" t="s">
        <v>2685</v>
      </c>
      <c r="F65" s="340" t="s">
        <v>6023</v>
      </c>
      <c r="G65" s="340" t="s">
        <v>6048</v>
      </c>
      <c r="H65" s="337" t="s">
        <v>6025</v>
      </c>
      <c r="I65" s="340" t="s">
        <v>6504</v>
      </c>
      <c r="J65" s="340" t="s">
        <v>6026</v>
      </c>
      <c r="K65" s="340" t="s">
        <v>6036</v>
      </c>
      <c r="L65" s="340"/>
      <c r="M65" s="340"/>
    </row>
    <row r="66" spans="1:13" ht="14.25">
      <c r="A66" s="340" t="s">
        <v>6105</v>
      </c>
      <c r="B66" s="340" t="s">
        <v>60</v>
      </c>
      <c r="C66" s="340" t="s">
        <v>6505</v>
      </c>
      <c r="D66" s="340" t="s">
        <v>14</v>
      </c>
      <c r="E66" s="340" t="s">
        <v>2685</v>
      </c>
      <c r="F66" s="340" t="s">
        <v>6106</v>
      </c>
      <c r="G66" s="340" t="s">
        <v>6048</v>
      </c>
      <c r="H66" s="337" t="s">
        <v>6025</v>
      </c>
      <c r="I66" s="340" t="s">
        <v>6506</v>
      </c>
      <c r="J66" s="340" t="s">
        <v>4598</v>
      </c>
      <c r="K66" s="340" t="s">
        <v>6036</v>
      </c>
      <c r="L66" s="340"/>
      <c r="M66" s="340"/>
    </row>
    <row r="67" spans="1:13" ht="14.25">
      <c r="A67" s="340" t="s">
        <v>6107</v>
      </c>
      <c r="B67" s="340" t="s">
        <v>60</v>
      </c>
      <c r="C67" s="340" t="s">
        <v>6507</v>
      </c>
      <c r="D67" s="340" t="s">
        <v>14</v>
      </c>
      <c r="E67" s="340" t="s">
        <v>2685</v>
      </c>
      <c r="F67" s="340" t="s">
        <v>6106</v>
      </c>
      <c r="G67" s="340" t="s">
        <v>6048</v>
      </c>
      <c r="H67" s="337" t="s">
        <v>6025</v>
      </c>
      <c r="I67" s="340" t="s">
        <v>6508</v>
      </c>
      <c r="J67" s="340" t="s">
        <v>4598</v>
      </c>
      <c r="K67" s="340" t="s">
        <v>6036</v>
      </c>
      <c r="L67" s="340"/>
      <c r="M67" s="340"/>
    </row>
    <row r="68" spans="1:13" ht="14.25">
      <c r="A68" s="340" t="s">
        <v>6108</v>
      </c>
      <c r="B68" s="340" t="s">
        <v>1834</v>
      </c>
      <c r="C68" s="340" t="s">
        <v>6509</v>
      </c>
      <c r="D68" s="340" t="s">
        <v>14</v>
      </c>
      <c r="E68" s="340" t="s">
        <v>2685</v>
      </c>
      <c r="F68" s="340" t="s">
        <v>6106</v>
      </c>
      <c r="G68" s="340" t="s">
        <v>6051</v>
      </c>
      <c r="H68" s="337" t="s">
        <v>6025</v>
      </c>
      <c r="I68" s="340" t="s">
        <v>6510</v>
      </c>
      <c r="J68" s="340" t="s">
        <v>4598</v>
      </c>
      <c r="K68" s="340" t="s">
        <v>4672</v>
      </c>
      <c r="L68" s="340"/>
      <c r="M68" s="340"/>
    </row>
    <row r="69" spans="1:13" ht="14.25">
      <c r="A69" s="340" t="s">
        <v>6109</v>
      </c>
      <c r="B69" s="340" t="s">
        <v>1834</v>
      </c>
      <c r="C69" s="340" t="s">
        <v>6511</v>
      </c>
      <c r="D69" s="340" t="s">
        <v>14</v>
      </c>
      <c r="E69" s="340" t="s">
        <v>2685</v>
      </c>
      <c r="F69" s="340" t="s">
        <v>6106</v>
      </c>
      <c r="G69" s="340" t="s">
        <v>6051</v>
      </c>
      <c r="H69" s="337" t="s">
        <v>6025</v>
      </c>
      <c r="I69" s="340" t="s">
        <v>6512</v>
      </c>
      <c r="J69" s="340" t="s">
        <v>4598</v>
      </c>
      <c r="K69" s="340" t="s">
        <v>4672</v>
      </c>
      <c r="L69" s="340"/>
      <c r="M69" s="340"/>
    </row>
    <row r="70" spans="1:13" ht="14.25">
      <c r="A70" s="340" t="s">
        <v>6110</v>
      </c>
      <c r="B70" s="340" t="s">
        <v>1834</v>
      </c>
      <c r="C70" s="340" t="s">
        <v>6513</v>
      </c>
      <c r="D70" s="340" t="s">
        <v>14</v>
      </c>
      <c r="E70" s="340" t="s">
        <v>2685</v>
      </c>
      <c r="F70" s="340" t="s">
        <v>6106</v>
      </c>
      <c r="G70" s="340" t="s">
        <v>6051</v>
      </c>
      <c r="H70" s="337" t="s">
        <v>6025</v>
      </c>
      <c r="I70" s="340" t="s">
        <v>6514</v>
      </c>
      <c r="J70" s="340" t="s">
        <v>4598</v>
      </c>
      <c r="K70" s="340" t="s">
        <v>4672</v>
      </c>
      <c r="L70" s="340"/>
      <c r="M70" s="340"/>
    </row>
    <row r="71" spans="1:13" ht="14.25">
      <c r="A71" s="340" t="s">
        <v>6111</v>
      </c>
      <c r="B71" s="340" t="s">
        <v>1834</v>
      </c>
      <c r="C71" s="340" t="s">
        <v>6515</v>
      </c>
      <c r="D71" s="340" t="s">
        <v>14</v>
      </c>
      <c r="E71" s="340" t="s">
        <v>2685</v>
      </c>
      <c r="F71" s="340" t="s">
        <v>6106</v>
      </c>
      <c r="G71" s="340" t="s">
        <v>6051</v>
      </c>
      <c r="H71" s="337" t="s">
        <v>6025</v>
      </c>
      <c r="I71" s="340" t="s">
        <v>6516</v>
      </c>
      <c r="J71" s="340" t="s">
        <v>4598</v>
      </c>
      <c r="K71" s="340" t="s">
        <v>4672</v>
      </c>
      <c r="L71" s="340"/>
      <c r="M71" s="340"/>
    </row>
    <row r="72" spans="1:13" ht="14.25">
      <c r="A72" s="340" t="s">
        <v>6112</v>
      </c>
      <c r="B72" s="340" t="s">
        <v>1834</v>
      </c>
      <c r="C72" s="340" t="s">
        <v>6517</v>
      </c>
      <c r="D72" s="340" t="s">
        <v>14</v>
      </c>
      <c r="E72" s="340" t="s">
        <v>2685</v>
      </c>
      <c r="F72" s="340" t="s">
        <v>6106</v>
      </c>
      <c r="G72" s="340" t="s">
        <v>6051</v>
      </c>
      <c r="H72" s="337" t="s">
        <v>6025</v>
      </c>
      <c r="I72" s="340" t="s">
        <v>6518</v>
      </c>
      <c r="J72" s="340" t="s">
        <v>4598</v>
      </c>
      <c r="K72" s="340" t="s">
        <v>4672</v>
      </c>
      <c r="L72" s="340"/>
      <c r="M72" s="340"/>
    </row>
    <row r="73" spans="1:13" ht="14.25">
      <c r="A73" s="340" t="s">
        <v>6113</v>
      </c>
      <c r="B73" s="340" t="s">
        <v>1834</v>
      </c>
      <c r="C73" s="340" t="s">
        <v>6519</v>
      </c>
      <c r="D73" s="340" t="s">
        <v>14</v>
      </c>
      <c r="E73" s="340" t="s">
        <v>2685</v>
      </c>
      <c r="F73" s="340" t="s">
        <v>6106</v>
      </c>
      <c r="G73" s="340" t="s">
        <v>6051</v>
      </c>
      <c r="H73" s="337" t="s">
        <v>6025</v>
      </c>
      <c r="I73" s="340" t="s">
        <v>6520</v>
      </c>
      <c r="J73" s="340" t="s">
        <v>4598</v>
      </c>
      <c r="K73" s="340" t="s">
        <v>4672</v>
      </c>
      <c r="L73" s="340"/>
      <c r="M73" s="340"/>
    </row>
    <row r="74" spans="1:13" ht="14.25">
      <c r="A74" s="340" t="s">
        <v>6114</v>
      </c>
      <c r="B74" s="340" t="s">
        <v>1834</v>
      </c>
      <c r="C74" s="340" t="s">
        <v>6521</v>
      </c>
      <c r="D74" s="340" t="s">
        <v>14</v>
      </c>
      <c r="E74" s="340" t="s">
        <v>2685</v>
      </c>
      <c r="F74" s="340" t="s">
        <v>6106</v>
      </c>
      <c r="G74" s="340" t="s">
        <v>6051</v>
      </c>
      <c r="H74" s="337" t="s">
        <v>6025</v>
      </c>
      <c r="I74" s="340" t="s">
        <v>6522</v>
      </c>
      <c r="J74" s="340" t="s">
        <v>4598</v>
      </c>
      <c r="K74" s="340" t="s">
        <v>4672</v>
      </c>
      <c r="L74" s="340"/>
      <c r="M74" s="340"/>
    </row>
    <row r="75" spans="1:13" ht="14.25">
      <c r="A75" s="340" t="s">
        <v>6115</v>
      </c>
      <c r="B75" s="340" t="s">
        <v>1834</v>
      </c>
      <c r="C75" s="340" t="s">
        <v>6523</v>
      </c>
      <c r="D75" s="340" t="s">
        <v>14</v>
      </c>
      <c r="E75" s="340" t="s">
        <v>2685</v>
      </c>
      <c r="F75" s="340" t="s">
        <v>6106</v>
      </c>
      <c r="G75" s="340" t="s">
        <v>6051</v>
      </c>
      <c r="H75" s="337" t="s">
        <v>6025</v>
      </c>
      <c r="I75" s="340" t="s">
        <v>6524</v>
      </c>
      <c r="J75" s="340" t="s">
        <v>4598</v>
      </c>
      <c r="K75" s="340" t="s">
        <v>4672</v>
      </c>
      <c r="L75" s="340"/>
      <c r="M75" s="340"/>
    </row>
    <row r="76" spans="1:13" ht="14.25">
      <c r="A76" s="340" t="s">
        <v>6116</v>
      </c>
      <c r="B76" s="340" t="s">
        <v>1834</v>
      </c>
      <c r="C76" s="340" t="s">
        <v>6525</v>
      </c>
      <c r="D76" s="340" t="s">
        <v>14</v>
      </c>
      <c r="E76" s="340" t="s">
        <v>2685</v>
      </c>
      <c r="F76" s="340" t="s">
        <v>6106</v>
      </c>
      <c r="G76" s="340" t="s">
        <v>6051</v>
      </c>
      <c r="H76" s="337" t="s">
        <v>6025</v>
      </c>
      <c r="I76" s="340" t="s">
        <v>6526</v>
      </c>
      <c r="J76" s="340" t="s">
        <v>4598</v>
      </c>
      <c r="K76" s="340" t="s">
        <v>4672</v>
      </c>
      <c r="L76" s="340"/>
      <c r="M76" s="340"/>
    </row>
    <row r="77" spans="1:13" ht="14.25">
      <c r="A77" s="340" t="s">
        <v>6117</v>
      </c>
      <c r="B77" s="340" t="s">
        <v>1834</v>
      </c>
      <c r="C77" s="340" t="s">
        <v>6527</v>
      </c>
      <c r="D77" s="340" t="s">
        <v>14</v>
      </c>
      <c r="E77" s="340" t="s">
        <v>2685</v>
      </c>
      <c r="F77" s="340" t="s">
        <v>6106</v>
      </c>
      <c r="G77" s="340" t="s">
        <v>6051</v>
      </c>
      <c r="H77" s="337" t="s">
        <v>6025</v>
      </c>
      <c r="I77" s="340" t="s">
        <v>6528</v>
      </c>
      <c r="J77" s="340" t="s">
        <v>4598</v>
      </c>
      <c r="K77" s="340" t="s">
        <v>4672</v>
      </c>
      <c r="L77" s="340"/>
      <c r="M77" s="340"/>
    </row>
    <row r="78" spans="1:13" ht="14.25">
      <c r="A78" s="340" t="s">
        <v>6118</v>
      </c>
      <c r="B78" s="340" t="s">
        <v>1834</v>
      </c>
      <c r="C78" s="340" t="s">
        <v>6529</v>
      </c>
      <c r="D78" s="340" t="s">
        <v>14</v>
      </c>
      <c r="E78" s="340" t="s">
        <v>2685</v>
      </c>
      <c r="F78" s="340" t="s">
        <v>6106</v>
      </c>
      <c r="G78" s="340" t="s">
        <v>6051</v>
      </c>
      <c r="H78" s="337" t="s">
        <v>6025</v>
      </c>
      <c r="I78" s="340" t="s">
        <v>6530</v>
      </c>
      <c r="J78" s="340" t="s">
        <v>4598</v>
      </c>
      <c r="K78" s="340" t="s">
        <v>4672</v>
      </c>
      <c r="L78" s="340"/>
      <c r="M78" s="340"/>
    </row>
    <row r="79" spans="1:13" ht="14.25">
      <c r="A79" s="340" t="s">
        <v>6119</v>
      </c>
      <c r="B79" s="340" t="s">
        <v>1834</v>
      </c>
      <c r="C79" s="340" t="s">
        <v>6531</v>
      </c>
      <c r="D79" s="340" t="s">
        <v>14</v>
      </c>
      <c r="E79" s="340" t="s">
        <v>2685</v>
      </c>
      <c r="F79" s="340" t="s">
        <v>6106</v>
      </c>
      <c r="G79" s="340" t="s">
        <v>6051</v>
      </c>
      <c r="H79" s="337" t="s">
        <v>6025</v>
      </c>
      <c r="I79" s="340" t="s">
        <v>6532</v>
      </c>
      <c r="J79" s="340" t="s">
        <v>4598</v>
      </c>
      <c r="K79" s="340" t="s">
        <v>4672</v>
      </c>
      <c r="L79" s="340"/>
      <c r="M79" s="340"/>
    </row>
    <row r="80" spans="1:13" ht="14.25">
      <c r="A80" s="340" t="s">
        <v>6120</v>
      </c>
      <c r="B80" s="340" t="s">
        <v>1834</v>
      </c>
      <c r="C80" s="340" t="s">
        <v>6533</v>
      </c>
      <c r="D80" s="340" t="s">
        <v>14</v>
      </c>
      <c r="E80" s="340" t="s">
        <v>2685</v>
      </c>
      <c r="F80" s="340" t="s">
        <v>6106</v>
      </c>
      <c r="G80" s="340" t="s">
        <v>6051</v>
      </c>
      <c r="H80" s="337" t="s">
        <v>6025</v>
      </c>
      <c r="I80" s="340" t="s">
        <v>6534</v>
      </c>
      <c r="J80" s="340" t="s">
        <v>4598</v>
      </c>
      <c r="K80" s="340" t="s">
        <v>4672</v>
      </c>
      <c r="L80" s="340"/>
      <c r="M80" s="340"/>
    </row>
    <row r="81" spans="1:13" ht="14.25">
      <c r="A81" s="340" t="s">
        <v>6121</v>
      </c>
      <c r="B81" s="340" t="s">
        <v>1834</v>
      </c>
      <c r="C81" s="340" t="s">
        <v>6535</v>
      </c>
      <c r="D81" s="340" t="s">
        <v>14</v>
      </c>
      <c r="E81" s="340" t="s">
        <v>2685</v>
      </c>
      <c r="F81" s="340" t="s">
        <v>6106</v>
      </c>
      <c r="G81" s="340" t="s">
        <v>6051</v>
      </c>
      <c r="H81" s="337" t="s">
        <v>6025</v>
      </c>
      <c r="I81" s="340" t="s">
        <v>6536</v>
      </c>
      <c r="J81" s="340" t="s">
        <v>4598</v>
      </c>
      <c r="K81" s="340" t="s">
        <v>4672</v>
      </c>
      <c r="L81" s="340"/>
      <c r="M81" s="340"/>
    </row>
    <row r="82" spans="1:13" ht="14.25">
      <c r="A82" s="340" t="s">
        <v>6122</v>
      </c>
      <c r="B82" s="340" t="s">
        <v>1834</v>
      </c>
      <c r="C82" s="340" t="s">
        <v>6537</v>
      </c>
      <c r="D82" s="340" t="s">
        <v>14</v>
      </c>
      <c r="E82" s="340" t="s">
        <v>2685</v>
      </c>
      <c r="F82" s="340" t="s">
        <v>6106</v>
      </c>
      <c r="G82" s="340" t="s">
        <v>6051</v>
      </c>
      <c r="H82" s="337" t="s">
        <v>6025</v>
      </c>
      <c r="I82" s="340" t="s">
        <v>6538</v>
      </c>
      <c r="J82" s="340" t="s">
        <v>4598</v>
      </c>
      <c r="K82" s="340" t="s">
        <v>4672</v>
      </c>
      <c r="L82" s="340"/>
      <c r="M82" s="340"/>
    </row>
    <row r="83" spans="1:13" ht="14.25">
      <c r="A83" s="340" t="s">
        <v>6123</v>
      </c>
      <c r="B83" s="340" t="s">
        <v>1834</v>
      </c>
      <c r="C83" s="340" t="s">
        <v>6539</v>
      </c>
      <c r="D83" s="340" t="s">
        <v>14</v>
      </c>
      <c r="E83" s="340" t="s">
        <v>2685</v>
      </c>
      <c r="F83" s="340" t="s">
        <v>6106</v>
      </c>
      <c r="G83" s="340" t="s">
        <v>6051</v>
      </c>
      <c r="H83" s="337" t="s">
        <v>6025</v>
      </c>
      <c r="I83" s="340" t="s">
        <v>6540</v>
      </c>
      <c r="J83" s="340" t="s">
        <v>4598</v>
      </c>
      <c r="K83" s="340" t="s">
        <v>4672</v>
      </c>
      <c r="L83" s="340"/>
      <c r="M83" s="340"/>
    </row>
    <row r="84" spans="1:13" ht="14.25">
      <c r="A84" s="340" t="s">
        <v>6124</v>
      </c>
      <c r="B84" s="340" t="s">
        <v>1834</v>
      </c>
      <c r="C84" s="340" t="s">
        <v>6541</v>
      </c>
      <c r="D84" s="340" t="s">
        <v>14</v>
      </c>
      <c r="E84" s="340" t="s">
        <v>2685</v>
      </c>
      <c r="F84" s="340" t="s">
        <v>6106</v>
      </c>
      <c r="G84" s="340" t="s">
        <v>6051</v>
      </c>
      <c r="H84" s="337" t="s">
        <v>6025</v>
      </c>
      <c r="I84" s="340" t="s">
        <v>6542</v>
      </c>
      <c r="J84" s="340" t="s">
        <v>4598</v>
      </c>
      <c r="K84" s="340" t="s">
        <v>4672</v>
      </c>
      <c r="L84" s="340"/>
      <c r="M84" s="340"/>
    </row>
    <row r="85" spans="1:13" ht="14.25">
      <c r="A85" s="340" t="s">
        <v>6125</v>
      </c>
      <c r="B85" s="340" t="s">
        <v>1724</v>
      </c>
      <c r="C85" s="340" t="s">
        <v>6543</v>
      </c>
      <c r="D85" s="340" t="s">
        <v>14</v>
      </c>
      <c r="E85" s="340" t="s">
        <v>2737</v>
      </c>
      <c r="F85" s="340" t="s">
        <v>6037</v>
      </c>
      <c r="G85" s="340" t="s">
        <v>6037</v>
      </c>
      <c r="H85" s="337" t="s">
        <v>6025</v>
      </c>
      <c r="I85" s="340" t="s">
        <v>6544</v>
      </c>
      <c r="J85" s="340" t="s">
        <v>4598</v>
      </c>
      <c r="K85" s="340" t="s">
        <v>4672</v>
      </c>
      <c r="L85" s="340"/>
      <c r="M85" s="340"/>
    </row>
    <row r="86" spans="1:13" ht="14.25">
      <c r="A86" s="340" t="s">
        <v>6126</v>
      </c>
      <c r="B86" s="340" t="s">
        <v>60</v>
      </c>
      <c r="C86" s="340" t="s">
        <v>6545</v>
      </c>
      <c r="D86" s="340" t="s">
        <v>14</v>
      </c>
      <c r="E86" s="340" t="s">
        <v>2685</v>
      </c>
      <c r="F86" s="340" t="s">
        <v>6106</v>
      </c>
      <c r="G86" s="340" t="s">
        <v>6048</v>
      </c>
      <c r="H86" s="337" t="s">
        <v>6025</v>
      </c>
      <c r="I86" s="340" t="s">
        <v>6546</v>
      </c>
      <c r="J86" s="340" t="s">
        <v>4598</v>
      </c>
      <c r="K86" s="340" t="s">
        <v>4672</v>
      </c>
      <c r="L86" s="340"/>
      <c r="M86" s="340"/>
    </row>
    <row r="87" spans="1:13" ht="14.25">
      <c r="A87" s="340" t="s">
        <v>6127</v>
      </c>
      <c r="B87" s="340" t="s">
        <v>60</v>
      </c>
      <c r="C87" s="340" t="s">
        <v>6547</v>
      </c>
      <c r="D87" s="340" t="s">
        <v>14</v>
      </c>
      <c r="E87" s="340" t="s">
        <v>2700</v>
      </c>
      <c r="F87" s="340" t="s">
        <v>6106</v>
      </c>
      <c r="G87" s="340" t="s">
        <v>6048</v>
      </c>
      <c r="H87" s="337" t="s">
        <v>6025</v>
      </c>
      <c r="I87" s="340" t="s">
        <v>6548</v>
      </c>
      <c r="J87" s="340" t="s">
        <v>4598</v>
      </c>
      <c r="K87" s="340" t="s">
        <v>4672</v>
      </c>
      <c r="L87" s="340"/>
      <c r="M87" s="340"/>
    </row>
    <row r="88" spans="1:13" ht="14.25">
      <c r="A88" s="340" t="s">
        <v>6128</v>
      </c>
      <c r="B88" s="340" t="s">
        <v>60</v>
      </c>
      <c r="C88" s="340" t="s">
        <v>6549</v>
      </c>
      <c r="D88" s="340" t="s">
        <v>14</v>
      </c>
      <c r="E88" s="340" t="s">
        <v>2685</v>
      </c>
      <c r="F88" s="340" t="s">
        <v>6106</v>
      </c>
      <c r="G88" s="340" t="s">
        <v>6048</v>
      </c>
      <c r="H88" s="337" t="s">
        <v>6025</v>
      </c>
      <c r="I88" s="340" t="s">
        <v>6550</v>
      </c>
      <c r="J88" s="340" t="s">
        <v>4598</v>
      </c>
      <c r="K88" s="340" t="s">
        <v>4672</v>
      </c>
      <c r="L88" s="340"/>
      <c r="M88" s="340"/>
    </row>
    <row r="89" spans="1:13" ht="14.25">
      <c r="A89" s="340" t="s">
        <v>6129</v>
      </c>
      <c r="B89" s="340" t="s">
        <v>1724</v>
      </c>
      <c r="C89" s="340" t="s">
        <v>6551</v>
      </c>
      <c r="D89" s="340" t="s">
        <v>14</v>
      </c>
      <c r="E89" s="340" t="s">
        <v>2685</v>
      </c>
      <c r="F89" s="340" t="s">
        <v>6106</v>
      </c>
      <c r="G89" s="340" t="s">
        <v>6048</v>
      </c>
      <c r="H89" s="337" t="s">
        <v>6025</v>
      </c>
      <c r="I89" s="340" t="s">
        <v>6552</v>
      </c>
      <c r="J89" s="340" t="s">
        <v>4598</v>
      </c>
      <c r="K89" s="340" t="s">
        <v>4672</v>
      </c>
      <c r="L89" s="340"/>
      <c r="M89" s="340"/>
    </row>
    <row r="90" spans="1:13" ht="14.25">
      <c r="A90" s="340" t="s">
        <v>6130</v>
      </c>
      <c r="B90" s="340" t="s">
        <v>60</v>
      </c>
      <c r="C90" s="340" t="s">
        <v>6553</v>
      </c>
      <c r="D90" s="340" t="s">
        <v>14</v>
      </c>
      <c r="E90" s="340" t="s">
        <v>2685</v>
      </c>
      <c r="F90" s="340" t="s">
        <v>6106</v>
      </c>
      <c r="G90" s="340" t="s">
        <v>6051</v>
      </c>
      <c r="H90" s="337" t="s">
        <v>6025</v>
      </c>
      <c r="I90" s="340" t="s">
        <v>6554</v>
      </c>
      <c r="J90" s="340" t="s">
        <v>4598</v>
      </c>
      <c r="K90" s="340" t="s">
        <v>4672</v>
      </c>
      <c r="L90" s="340"/>
      <c r="M90" s="340"/>
    </row>
    <row r="91" spans="1:13" ht="14.25">
      <c r="A91" s="340" t="s">
        <v>6131</v>
      </c>
      <c r="B91" s="340" t="s">
        <v>60</v>
      </c>
      <c r="C91" s="340" t="s">
        <v>6555</v>
      </c>
      <c r="D91" s="340" t="s">
        <v>14</v>
      </c>
      <c r="E91" s="340" t="s">
        <v>2685</v>
      </c>
      <c r="F91" s="340" t="s">
        <v>6106</v>
      </c>
      <c r="G91" s="340" t="s">
        <v>6048</v>
      </c>
      <c r="H91" s="337" t="s">
        <v>6025</v>
      </c>
      <c r="I91" s="340" t="s">
        <v>6556</v>
      </c>
      <c r="J91" s="340" t="s">
        <v>4598</v>
      </c>
      <c r="K91" s="340" t="s">
        <v>4672</v>
      </c>
      <c r="L91" s="340"/>
      <c r="M91" s="340"/>
    </row>
    <row r="92" spans="1:13" ht="14.25">
      <c r="A92" s="340" t="s">
        <v>6132</v>
      </c>
      <c r="B92" s="340" t="s">
        <v>60</v>
      </c>
      <c r="C92" s="340" t="s">
        <v>6557</v>
      </c>
      <c r="D92" s="340" t="s">
        <v>14</v>
      </c>
      <c r="E92" s="340" t="s">
        <v>2685</v>
      </c>
      <c r="F92" s="340" t="s">
        <v>6023</v>
      </c>
      <c r="G92" s="340" t="s">
        <v>5422</v>
      </c>
      <c r="H92" s="337" t="s">
        <v>6025</v>
      </c>
      <c r="I92" s="340" t="s">
        <v>6558</v>
      </c>
      <c r="J92" s="340" t="s">
        <v>4598</v>
      </c>
      <c r="K92" s="340" t="s">
        <v>4672</v>
      </c>
      <c r="L92" s="340"/>
      <c r="M92" s="340"/>
    </row>
    <row r="93" spans="1:13" ht="14.25">
      <c r="A93" s="340" t="s">
        <v>6133</v>
      </c>
      <c r="B93" s="340" t="s">
        <v>60</v>
      </c>
      <c r="C93" s="340" t="s">
        <v>6559</v>
      </c>
      <c r="D93" s="340" t="s">
        <v>14</v>
      </c>
      <c r="E93" s="340" t="s">
        <v>2737</v>
      </c>
      <c r="F93" s="340" t="s">
        <v>6023</v>
      </c>
      <c r="G93" s="340" t="s">
        <v>5422</v>
      </c>
      <c r="H93" s="337" t="s">
        <v>6025</v>
      </c>
      <c r="I93" s="340" t="s">
        <v>6560</v>
      </c>
      <c r="J93" s="340" t="s">
        <v>6026</v>
      </c>
      <c r="K93" s="340" t="s">
        <v>4672</v>
      </c>
      <c r="L93" s="340"/>
      <c r="M93" s="340"/>
    </row>
    <row r="94" spans="1:13" ht="14.25">
      <c r="A94" s="340" t="s">
        <v>6134</v>
      </c>
      <c r="B94" s="340" t="s">
        <v>60</v>
      </c>
      <c r="C94" s="340" t="s">
        <v>6561</v>
      </c>
      <c r="D94" s="340" t="s">
        <v>14</v>
      </c>
      <c r="E94" s="340" t="s">
        <v>2641</v>
      </c>
      <c r="F94" s="340" t="s">
        <v>6023</v>
      </c>
      <c r="G94" s="340" t="s">
        <v>6023</v>
      </c>
      <c r="H94" s="337" t="s">
        <v>6025</v>
      </c>
      <c r="I94" s="340" t="s">
        <v>6562</v>
      </c>
      <c r="J94" s="340" t="s">
        <v>4598</v>
      </c>
      <c r="K94" s="340" t="s">
        <v>4672</v>
      </c>
      <c r="L94" s="340"/>
      <c r="M94" s="340"/>
    </row>
    <row r="95" spans="1:13" ht="14.25">
      <c r="A95" s="340" t="s">
        <v>6135</v>
      </c>
      <c r="B95" s="340" t="s">
        <v>60</v>
      </c>
      <c r="C95" s="340" t="s">
        <v>6563</v>
      </c>
      <c r="D95" s="340" t="s">
        <v>14</v>
      </c>
      <c r="E95" s="340" t="s">
        <v>2685</v>
      </c>
      <c r="F95" s="340" t="s">
        <v>6106</v>
      </c>
      <c r="G95" s="340" t="s">
        <v>6062</v>
      </c>
      <c r="H95" s="337" t="s">
        <v>6025</v>
      </c>
      <c r="I95" s="340" t="s">
        <v>6564</v>
      </c>
      <c r="J95" s="340" t="s">
        <v>4598</v>
      </c>
      <c r="K95" s="340" t="s">
        <v>4672</v>
      </c>
      <c r="L95" s="340"/>
      <c r="M95" s="340"/>
    </row>
    <row r="96" spans="1:13" ht="14.25">
      <c r="A96" s="340" t="s">
        <v>6136</v>
      </c>
      <c r="B96" s="340" t="s">
        <v>60</v>
      </c>
      <c r="C96" s="340" t="s">
        <v>6565</v>
      </c>
      <c r="D96" s="340" t="s">
        <v>14</v>
      </c>
      <c r="E96" s="340" t="s">
        <v>2685</v>
      </c>
      <c r="F96" s="340" t="s">
        <v>6023</v>
      </c>
      <c r="G96" s="340" t="s">
        <v>6137</v>
      </c>
      <c r="H96" s="337" t="s">
        <v>6025</v>
      </c>
      <c r="I96" s="340" t="s">
        <v>6566</v>
      </c>
      <c r="J96" s="340" t="s">
        <v>6026</v>
      </c>
      <c r="K96" s="340" t="s">
        <v>4672</v>
      </c>
      <c r="L96" s="340"/>
      <c r="M96" s="340"/>
    </row>
    <row r="97" spans="1:13" ht="14.25">
      <c r="A97" s="340" t="s">
        <v>6138</v>
      </c>
      <c r="B97" s="340" t="s">
        <v>60</v>
      </c>
      <c r="C97" s="340" t="s">
        <v>6567</v>
      </c>
      <c r="D97" s="340" t="s">
        <v>14</v>
      </c>
      <c r="E97" s="340" t="s">
        <v>2737</v>
      </c>
      <c r="F97" s="340" t="s">
        <v>6023</v>
      </c>
      <c r="G97" s="340" t="s">
        <v>6077</v>
      </c>
      <c r="H97" s="337" t="s">
        <v>6025</v>
      </c>
      <c r="I97" s="340" t="s">
        <v>6568</v>
      </c>
      <c r="J97" s="340" t="s">
        <v>4598</v>
      </c>
      <c r="K97" s="340" t="s">
        <v>4672</v>
      </c>
      <c r="L97" s="340"/>
      <c r="M97" s="340"/>
    </row>
    <row r="98" spans="1:13" ht="14.25">
      <c r="A98" s="340" t="s">
        <v>6139</v>
      </c>
      <c r="B98" s="340" t="s">
        <v>1834</v>
      </c>
      <c r="C98" s="340" t="s">
        <v>6569</v>
      </c>
      <c r="D98" s="340" t="s">
        <v>14</v>
      </c>
      <c r="E98" s="340" t="s">
        <v>2737</v>
      </c>
      <c r="F98" s="340" t="s">
        <v>6037</v>
      </c>
      <c r="G98" s="340" t="s">
        <v>6037</v>
      </c>
      <c r="H98" s="337" t="s">
        <v>6025</v>
      </c>
      <c r="I98" s="340" t="s">
        <v>6570</v>
      </c>
      <c r="J98" s="340" t="s">
        <v>4598</v>
      </c>
      <c r="K98" s="340" t="s">
        <v>4672</v>
      </c>
      <c r="L98" s="340"/>
      <c r="M98" s="340"/>
    </row>
    <row r="99" spans="1:13" ht="14.25">
      <c r="A99" s="340" t="s">
        <v>6140</v>
      </c>
      <c r="B99" s="340" t="s">
        <v>60</v>
      </c>
      <c r="C99" s="340" t="s">
        <v>6571</v>
      </c>
      <c r="D99" s="340" t="s">
        <v>14</v>
      </c>
      <c r="E99" s="340" t="s">
        <v>2685</v>
      </c>
      <c r="F99" s="340" t="s">
        <v>6023</v>
      </c>
      <c r="G99" s="340" t="s">
        <v>6137</v>
      </c>
      <c r="H99" s="337" t="s">
        <v>6025</v>
      </c>
      <c r="I99" s="340" t="s">
        <v>6572</v>
      </c>
      <c r="J99" s="340" t="s">
        <v>6026</v>
      </c>
      <c r="K99" s="340" t="s">
        <v>4672</v>
      </c>
      <c r="L99" s="340"/>
      <c r="M99" s="340"/>
    </row>
    <row r="100" spans="1:13" ht="14.25">
      <c r="A100" s="340" t="s">
        <v>6141</v>
      </c>
      <c r="B100" s="340" t="s">
        <v>60</v>
      </c>
      <c r="C100" s="340" t="s">
        <v>6573</v>
      </c>
      <c r="D100" s="340" t="s">
        <v>14</v>
      </c>
      <c r="E100" s="340" t="s">
        <v>6142</v>
      </c>
      <c r="F100" s="340" t="s">
        <v>6037</v>
      </c>
      <c r="G100" s="340" t="s">
        <v>3082</v>
      </c>
      <c r="H100" s="337" t="s">
        <v>6025</v>
      </c>
      <c r="I100" s="340" t="s">
        <v>6574</v>
      </c>
      <c r="J100" s="340" t="s">
        <v>6026</v>
      </c>
      <c r="K100" s="340" t="s">
        <v>4672</v>
      </c>
      <c r="L100" s="340"/>
      <c r="M100" s="340"/>
    </row>
    <row r="101" spans="1:13" ht="14.25">
      <c r="A101" s="340" t="s">
        <v>6143</v>
      </c>
      <c r="B101" s="340" t="s">
        <v>60</v>
      </c>
      <c r="C101" s="340" t="s">
        <v>6575</v>
      </c>
      <c r="D101" s="340" t="s">
        <v>6359</v>
      </c>
      <c r="E101" s="340" t="s">
        <v>2700</v>
      </c>
      <c r="F101" s="340" t="s">
        <v>6106</v>
      </c>
      <c r="G101" s="340" t="s">
        <v>6031</v>
      </c>
      <c r="H101" s="337" t="s">
        <v>6025</v>
      </c>
      <c r="I101" s="340" t="s">
        <v>6576</v>
      </c>
      <c r="J101" s="340" t="s">
        <v>4598</v>
      </c>
      <c r="K101" s="340" t="s">
        <v>4672</v>
      </c>
      <c r="L101" s="340"/>
      <c r="M101" s="340"/>
    </row>
    <row r="102" spans="1:13" ht="14.25">
      <c r="A102" s="340" t="s">
        <v>6144</v>
      </c>
      <c r="B102" s="340" t="s">
        <v>60</v>
      </c>
      <c r="C102" s="340" t="s">
        <v>6577</v>
      </c>
      <c r="D102" s="340" t="s">
        <v>14</v>
      </c>
      <c r="E102" s="340" t="s">
        <v>2691</v>
      </c>
      <c r="F102" s="340" t="s">
        <v>6043</v>
      </c>
      <c r="G102" s="340" t="s">
        <v>6043</v>
      </c>
      <c r="H102" s="337" t="s">
        <v>6025</v>
      </c>
      <c r="I102" s="340" t="s">
        <v>6578</v>
      </c>
      <c r="J102" s="340" t="s">
        <v>4598</v>
      </c>
      <c r="K102" s="340" t="s">
        <v>4672</v>
      </c>
      <c r="L102" s="340"/>
      <c r="M102" s="340"/>
    </row>
    <row r="103" spans="1:13" ht="14.25">
      <c r="A103" s="340" t="s">
        <v>6145</v>
      </c>
      <c r="B103" s="340" t="s">
        <v>60</v>
      </c>
      <c r="C103" s="340" t="s">
        <v>6579</v>
      </c>
      <c r="D103" s="340" t="s">
        <v>14</v>
      </c>
      <c r="E103" s="340" t="s">
        <v>2640</v>
      </c>
      <c r="F103" s="340" t="s">
        <v>6066</v>
      </c>
      <c r="G103" s="340" t="s">
        <v>6074</v>
      </c>
      <c r="H103" s="337" t="s">
        <v>6025</v>
      </c>
      <c r="I103" s="340" t="s">
        <v>6580</v>
      </c>
      <c r="J103" s="340" t="s">
        <v>4598</v>
      </c>
      <c r="K103" s="340" t="s">
        <v>4672</v>
      </c>
      <c r="L103" s="340"/>
      <c r="M103" s="340"/>
    </row>
    <row r="104" spans="1:13" ht="14.25">
      <c r="A104" s="340" t="s">
        <v>6146</v>
      </c>
      <c r="B104" s="340" t="s">
        <v>1834</v>
      </c>
      <c r="C104" s="340" t="s">
        <v>6581</v>
      </c>
      <c r="D104" s="340" t="s">
        <v>14</v>
      </c>
      <c r="E104" s="340" t="s">
        <v>2737</v>
      </c>
      <c r="F104" s="340" t="s">
        <v>6037</v>
      </c>
      <c r="G104" s="340" t="s">
        <v>6037</v>
      </c>
      <c r="H104" s="337" t="s">
        <v>6025</v>
      </c>
      <c r="I104" s="340" t="s">
        <v>6582</v>
      </c>
      <c r="J104" s="340" t="s">
        <v>4598</v>
      </c>
      <c r="K104" s="340" t="s">
        <v>4672</v>
      </c>
      <c r="L104" s="340"/>
      <c r="M104" s="340"/>
    </row>
    <row r="105" spans="1:13" ht="14.25">
      <c r="A105" s="340" t="s">
        <v>6147</v>
      </c>
      <c r="B105" s="340" t="s">
        <v>60</v>
      </c>
      <c r="C105" s="340" t="s">
        <v>6583</v>
      </c>
      <c r="D105" s="340" t="s">
        <v>14</v>
      </c>
      <c r="E105" s="340" t="s">
        <v>2700</v>
      </c>
      <c r="F105" s="340" t="s">
        <v>6106</v>
      </c>
      <c r="G105" s="340" t="s">
        <v>6062</v>
      </c>
      <c r="H105" s="337" t="s">
        <v>6025</v>
      </c>
      <c r="I105" s="340" t="s">
        <v>6584</v>
      </c>
      <c r="J105" s="340" t="s">
        <v>4598</v>
      </c>
      <c r="K105" s="340" t="s">
        <v>4672</v>
      </c>
      <c r="L105" s="340"/>
      <c r="M105" s="340"/>
    </row>
    <row r="106" spans="1:13" ht="14.25">
      <c r="A106" s="340" t="s">
        <v>6148</v>
      </c>
      <c r="B106" s="340" t="s">
        <v>60</v>
      </c>
      <c r="C106" s="340" t="s">
        <v>6585</v>
      </c>
      <c r="D106" s="340" t="s">
        <v>14</v>
      </c>
      <c r="E106" s="340" t="s">
        <v>2685</v>
      </c>
      <c r="F106" s="340" t="s">
        <v>6106</v>
      </c>
      <c r="G106" s="340" t="s">
        <v>6062</v>
      </c>
      <c r="H106" s="337" t="s">
        <v>6025</v>
      </c>
      <c r="I106" s="340" t="s">
        <v>6586</v>
      </c>
      <c r="J106" s="340" t="s">
        <v>4598</v>
      </c>
      <c r="K106" s="340" t="s">
        <v>4672</v>
      </c>
      <c r="L106" s="340"/>
      <c r="M106" s="340"/>
    </row>
    <row r="107" spans="1:13" ht="14.25">
      <c r="A107" s="340" t="s">
        <v>6149</v>
      </c>
      <c r="B107" s="340" t="s">
        <v>60</v>
      </c>
      <c r="C107" s="340" t="s">
        <v>6587</v>
      </c>
      <c r="D107" s="340" t="s">
        <v>14</v>
      </c>
      <c r="E107" s="340" t="s">
        <v>2682</v>
      </c>
      <c r="F107" s="340" t="s">
        <v>6030</v>
      </c>
      <c r="G107" s="340" t="s">
        <v>6089</v>
      </c>
      <c r="H107" s="337" t="s">
        <v>6025</v>
      </c>
      <c r="I107" s="340" t="s">
        <v>6588</v>
      </c>
      <c r="J107" s="340" t="s">
        <v>4598</v>
      </c>
      <c r="K107" s="340" t="s">
        <v>4672</v>
      </c>
      <c r="L107" s="340"/>
      <c r="M107" s="340"/>
    </row>
    <row r="108" spans="1:13" ht="14.25">
      <c r="A108" s="340" t="s">
        <v>6150</v>
      </c>
      <c r="B108" s="340" t="s">
        <v>60</v>
      </c>
      <c r="C108" s="340" t="s">
        <v>6589</v>
      </c>
      <c r="D108" s="340" t="s">
        <v>14</v>
      </c>
      <c r="E108" s="340" t="s">
        <v>2685</v>
      </c>
      <c r="F108" s="340" t="s">
        <v>6106</v>
      </c>
      <c r="G108" s="340" t="s">
        <v>6051</v>
      </c>
      <c r="H108" s="337" t="s">
        <v>6025</v>
      </c>
      <c r="I108" s="340" t="s">
        <v>6590</v>
      </c>
      <c r="J108" s="340" t="s">
        <v>4598</v>
      </c>
      <c r="K108" s="340" t="s">
        <v>4672</v>
      </c>
      <c r="L108" s="340"/>
      <c r="M108" s="340"/>
    </row>
    <row r="109" spans="1:13" ht="14.25">
      <c r="A109" s="340" t="s">
        <v>6151</v>
      </c>
      <c r="B109" s="340" t="s">
        <v>60</v>
      </c>
      <c r="C109" s="340" t="s">
        <v>6591</v>
      </c>
      <c r="D109" s="340" t="s">
        <v>14</v>
      </c>
      <c r="E109" s="340" t="s">
        <v>2765</v>
      </c>
      <c r="F109" s="340" t="s">
        <v>6106</v>
      </c>
      <c r="G109" s="340" t="s">
        <v>6152</v>
      </c>
      <c r="H109" s="337" t="s">
        <v>6025</v>
      </c>
      <c r="I109" s="340" t="s">
        <v>6592</v>
      </c>
      <c r="J109" s="340" t="s">
        <v>4598</v>
      </c>
      <c r="K109" s="340" t="s">
        <v>6036</v>
      </c>
      <c r="L109" s="340"/>
      <c r="M109" s="340"/>
    </row>
    <row r="110" spans="1:13" ht="14.25">
      <c r="A110" s="340" t="s">
        <v>6153</v>
      </c>
      <c r="B110" s="340" t="s">
        <v>60</v>
      </c>
      <c r="C110" s="340" t="s">
        <v>6593</v>
      </c>
      <c r="D110" s="340" t="s">
        <v>14</v>
      </c>
      <c r="E110" s="340" t="s">
        <v>2691</v>
      </c>
      <c r="F110" s="340" t="s">
        <v>6043</v>
      </c>
      <c r="G110" s="340" t="s">
        <v>6044</v>
      </c>
      <c r="H110" s="337" t="s">
        <v>6025</v>
      </c>
      <c r="I110" s="340" t="s">
        <v>6594</v>
      </c>
      <c r="J110" s="340" t="s">
        <v>4598</v>
      </c>
      <c r="K110" s="340" t="s">
        <v>4672</v>
      </c>
      <c r="L110" s="340"/>
      <c r="M110" s="340"/>
    </row>
    <row r="111" spans="1:13" ht="14.25">
      <c r="A111" s="340" t="s">
        <v>6154</v>
      </c>
      <c r="B111" s="340" t="s">
        <v>60</v>
      </c>
      <c r="C111" s="340" t="s">
        <v>6595</v>
      </c>
      <c r="D111" s="340" t="s">
        <v>14</v>
      </c>
      <c r="E111" s="340" t="s">
        <v>2685</v>
      </c>
      <c r="F111" s="340" t="s">
        <v>6023</v>
      </c>
      <c r="G111" s="340" t="s">
        <v>6048</v>
      </c>
      <c r="H111" s="337" t="s">
        <v>6025</v>
      </c>
      <c r="I111" s="340" t="s">
        <v>6596</v>
      </c>
      <c r="J111" s="340" t="s">
        <v>6026</v>
      </c>
      <c r="K111" s="340" t="s">
        <v>4672</v>
      </c>
      <c r="L111" s="340"/>
      <c r="M111" s="340"/>
    </row>
    <row r="112" spans="1:13" ht="14.25">
      <c r="A112" s="340" t="s">
        <v>6155</v>
      </c>
      <c r="B112" s="340" t="s">
        <v>60</v>
      </c>
      <c r="C112" s="340" t="s">
        <v>6597</v>
      </c>
      <c r="D112" s="340" t="s">
        <v>14</v>
      </c>
      <c r="E112" s="340" t="s">
        <v>2737</v>
      </c>
      <c r="F112" s="340" t="s">
        <v>6037</v>
      </c>
      <c r="G112" s="340" t="s">
        <v>5422</v>
      </c>
      <c r="H112" s="337" t="s">
        <v>6025</v>
      </c>
      <c r="I112" s="340" t="s">
        <v>6598</v>
      </c>
      <c r="J112" s="340" t="s">
        <v>6026</v>
      </c>
      <c r="K112" s="340"/>
      <c r="L112" s="340"/>
      <c r="M112" s="340"/>
    </row>
    <row r="113" spans="1:13" ht="14.25">
      <c r="A113" s="340" t="s">
        <v>6156</v>
      </c>
      <c r="B113" s="340" t="s">
        <v>60</v>
      </c>
      <c r="C113" s="340" t="s">
        <v>6599</v>
      </c>
      <c r="D113" s="340" t="s">
        <v>14</v>
      </c>
      <c r="E113" s="340" t="s">
        <v>6464</v>
      </c>
      <c r="F113" s="340" t="s">
        <v>6037</v>
      </c>
      <c r="G113" s="340" t="s">
        <v>5422</v>
      </c>
      <c r="H113" s="337" t="s">
        <v>6025</v>
      </c>
      <c r="I113" s="340" t="s">
        <v>6600</v>
      </c>
      <c r="J113" s="340" t="s">
        <v>6026</v>
      </c>
      <c r="K113" s="340"/>
      <c r="L113" s="340"/>
      <c r="M113" s="340"/>
    </row>
    <row r="114" spans="1:13" ht="14.25">
      <c r="A114" s="340" t="s">
        <v>6157</v>
      </c>
      <c r="B114" s="340" t="s">
        <v>60</v>
      </c>
      <c r="C114" s="340" t="s">
        <v>6601</v>
      </c>
      <c r="D114" s="340" t="s">
        <v>14</v>
      </c>
      <c r="E114" s="340" t="s">
        <v>2737</v>
      </c>
      <c r="F114" s="340" t="s">
        <v>6037</v>
      </c>
      <c r="G114" s="340" t="s">
        <v>5422</v>
      </c>
      <c r="H114" s="337" t="s">
        <v>6025</v>
      </c>
      <c r="I114" s="340" t="s">
        <v>6602</v>
      </c>
      <c r="J114" s="340" t="s">
        <v>6026</v>
      </c>
      <c r="K114" s="340"/>
      <c r="L114" s="340"/>
      <c r="M114" s="340"/>
    </row>
    <row r="115" spans="1:13" ht="14.25">
      <c r="A115" s="340" t="s">
        <v>6158</v>
      </c>
      <c r="B115" s="340" t="s">
        <v>60</v>
      </c>
      <c r="C115" s="340" t="s">
        <v>6603</v>
      </c>
      <c r="D115" s="340" t="s">
        <v>14</v>
      </c>
      <c r="E115" s="340" t="s">
        <v>2700</v>
      </c>
      <c r="F115" s="340" t="s">
        <v>6106</v>
      </c>
      <c r="G115" s="340" t="s">
        <v>3082</v>
      </c>
      <c r="H115" s="337" t="s">
        <v>6025</v>
      </c>
      <c r="I115" s="340" t="s">
        <v>6604</v>
      </c>
      <c r="J115" s="340" t="s">
        <v>4598</v>
      </c>
      <c r="K115" s="340" t="s">
        <v>4672</v>
      </c>
      <c r="L115" s="340"/>
      <c r="M115" s="340"/>
    </row>
    <row r="116" spans="1:13" ht="14.25">
      <c r="A116" s="340" t="s">
        <v>6159</v>
      </c>
      <c r="B116" s="340" t="s">
        <v>60</v>
      </c>
      <c r="C116" s="340" t="s">
        <v>6605</v>
      </c>
      <c r="D116" s="340" t="s">
        <v>14</v>
      </c>
      <c r="E116" s="340" t="s">
        <v>2700</v>
      </c>
      <c r="F116" s="340" t="s">
        <v>6106</v>
      </c>
      <c r="G116" s="340" t="s">
        <v>5941</v>
      </c>
      <c r="H116" s="337" t="s">
        <v>6025</v>
      </c>
      <c r="I116" s="340" t="s">
        <v>6606</v>
      </c>
      <c r="J116" s="340" t="s">
        <v>4598</v>
      </c>
      <c r="K116" s="340" t="s">
        <v>4672</v>
      </c>
      <c r="L116" s="340"/>
      <c r="M116" s="340"/>
    </row>
    <row r="117" spans="1:13" ht="14.25">
      <c r="A117" s="340" t="s">
        <v>6160</v>
      </c>
      <c r="B117" s="340" t="s">
        <v>1724</v>
      </c>
      <c r="C117" s="340" t="s">
        <v>6607</v>
      </c>
      <c r="D117" s="340" t="s">
        <v>14</v>
      </c>
      <c r="E117" s="340" t="s">
        <v>2705</v>
      </c>
      <c r="F117" s="340" t="s">
        <v>6028</v>
      </c>
      <c r="G117" s="340" t="s">
        <v>6057</v>
      </c>
      <c r="H117" s="337" t="s">
        <v>6025</v>
      </c>
      <c r="I117" s="340" t="s">
        <v>6608</v>
      </c>
      <c r="J117" s="340" t="s">
        <v>4598</v>
      </c>
      <c r="K117" s="340" t="s">
        <v>4672</v>
      </c>
      <c r="L117" s="340"/>
      <c r="M117" s="340"/>
    </row>
    <row r="118" spans="1:13" ht="14.25">
      <c r="A118" s="340" t="s">
        <v>6161</v>
      </c>
      <c r="B118" s="340" t="s">
        <v>60</v>
      </c>
      <c r="C118" s="340" t="s">
        <v>6609</v>
      </c>
      <c r="D118" s="340" t="s">
        <v>14</v>
      </c>
      <c r="E118" s="340" t="s">
        <v>2714</v>
      </c>
      <c r="F118" s="340" t="s">
        <v>6023</v>
      </c>
      <c r="G118" s="340" t="s">
        <v>5422</v>
      </c>
      <c r="H118" s="337" t="s">
        <v>6025</v>
      </c>
      <c r="I118" s="340" t="s">
        <v>6610</v>
      </c>
      <c r="J118" s="340" t="s">
        <v>6026</v>
      </c>
      <c r="K118" s="340"/>
      <c r="L118" s="340"/>
      <c r="M118" s="340"/>
    </row>
    <row r="119" spans="1:13" ht="14.25">
      <c r="A119" s="340" t="s">
        <v>6162</v>
      </c>
      <c r="B119" s="340" t="s">
        <v>60</v>
      </c>
      <c r="C119" s="340" t="s">
        <v>6611</v>
      </c>
      <c r="D119" s="340" t="s">
        <v>14</v>
      </c>
      <c r="E119" s="340" t="s">
        <v>2700</v>
      </c>
      <c r="F119" s="340" t="s">
        <v>6023</v>
      </c>
      <c r="G119" s="340" t="s">
        <v>5422</v>
      </c>
      <c r="H119" s="337" t="s">
        <v>6025</v>
      </c>
      <c r="I119" s="340" t="s">
        <v>6612</v>
      </c>
      <c r="J119" s="340" t="s">
        <v>6026</v>
      </c>
      <c r="K119" s="340"/>
      <c r="L119" s="340"/>
      <c r="M119" s="340"/>
    </row>
    <row r="120" spans="1:13" ht="14.25">
      <c r="A120" s="340" t="s">
        <v>6163</v>
      </c>
      <c r="B120" s="340" t="s">
        <v>60</v>
      </c>
      <c r="C120" s="340" t="s">
        <v>6613</v>
      </c>
      <c r="D120" s="340" t="s">
        <v>14</v>
      </c>
      <c r="E120" s="340" t="s">
        <v>2737</v>
      </c>
      <c r="F120" s="340" t="s">
        <v>6037</v>
      </c>
      <c r="G120" s="340" t="s">
        <v>5422</v>
      </c>
      <c r="H120" s="337" t="s">
        <v>6025</v>
      </c>
      <c r="I120" s="340" t="s">
        <v>6614</v>
      </c>
      <c r="J120" s="340" t="s">
        <v>6026</v>
      </c>
      <c r="K120" s="340"/>
      <c r="L120" s="340"/>
      <c r="M120" s="340"/>
    </row>
    <row r="121" spans="1:13" ht="14.25">
      <c r="A121" s="340" t="s">
        <v>6164</v>
      </c>
      <c r="B121" s="340" t="s">
        <v>60</v>
      </c>
      <c r="C121" s="340" t="s">
        <v>6615</v>
      </c>
      <c r="D121" s="340" t="s">
        <v>14</v>
      </c>
      <c r="E121" s="340" t="s">
        <v>2737</v>
      </c>
      <c r="F121" s="340" t="s">
        <v>6106</v>
      </c>
      <c r="G121" s="340" t="s">
        <v>5422</v>
      </c>
      <c r="H121" s="337" t="s">
        <v>6025</v>
      </c>
      <c r="I121" s="340" t="s">
        <v>6616</v>
      </c>
      <c r="J121" s="340" t="s">
        <v>4598</v>
      </c>
      <c r="K121" s="340"/>
      <c r="L121" s="340"/>
      <c r="M121" s="340"/>
    </row>
    <row r="122" spans="1:13" ht="14.25">
      <c r="A122" s="340" t="s">
        <v>6165</v>
      </c>
      <c r="B122" s="340" t="s">
        <v>60</v>
      </c>
      <c r="C122" s="340" t="s">
        <v>6617</v>
      </c>
      <c r="D122" s="340" t="s">
        <v>14</v>
      </c>
      <c r="E122" s="340" t="s">
        <v>2765</v>
      </c>
      <c r="F122" s="340" t="s">
        <v>6106</v>
      </c>
      <c r="G122" s="340" t="s">
        <v>5422</v>
      </c>
      <c r="H122" s="337" t="s">
        <v>6025</v>
      </c>
      <c r="I122" s="340" t="s">
        <v>6618</v>
      </c>
      <c r="J122" s="340" t="s">
        <v>4598</v>
      </c>
      <c r="K122" s="340"/>
      <c r="L122" s="340"/>
      <c r="M122" s="340"/>
    </row>
    <row r="123" spans="1:13" ht="14.25">
      <c r="A123" s="340" t="s">
        <v>6166</v>
      </c>
      <c r="B123" s="340" t="s">
        <v>60</v>
      </c>
      <c r="C123" s="340" t="s">
        <v>6619</v>
      </c>
      <c r="D123" s="340" t="s">
        <v>14</v>
      </c>
      <c r="E123" s="340" t="s">
        <v>2765</v>
      </c>
      <c r="F123" s="340" t="s">
        <v>6106</v>
      </c>
      <c r="G123" s="340" t="s">
        <v>5422</v>
      </c>
      <c r="H123" s="337" t="s">
        <v>6025</v>
      </c>
      <c r="I123" s="340" t="s">
        <v>6620</v>
      </c>
      <c r="J123" s="340" t="s">
        <v>4598</v>
      </c>
      <c r="K123" s="340"/>
      <c r="L123" s="340"/>
      <c r="M123" s="340"/>
    </row>
    <row r="124" spans="1:13" ht="14.25">
      <c r="A124" s="340" t="s">
        <v>6167</v>
      </c>
      <c r="B124" s="340" t="s">
        <v>60</v>
      </c>
      <c r="C124" s="340" t="s">
        <v>6621</v>
      </c>
      <c r="D124" s="340" t="s">
        <v>14</v>
      </c>
      <c r="E124" s="340" t="s">
        <v>2765</v>
      </c>
      <c r="F124" s="340" t="s">
        <v>6106</v>
      </c>
      <c r="G124" s="340" t="s">
        <v>5422</v>
      </c>
      <c r="H124" s="337" t="s">
        <v>6025</v>
      </c>
      <c r="I124" s="340" t="s">
        <v>6622</v>
      </c>
      <c r="J124" s="340" t="s">
        <v>4598</v>
      </c>
      <c r="K124" s="340"/>
      <c r="L124" s="340"/>
      <c r="M124" s="340"/>
    </row>
    <row r="125" spans="1:13" ht="14.25">
      <c r="A125" s="340" t="s">
        <v>6168</v>
      </c>
      <c r="B125" s="340" t="s">
        <v>60</v>
      </c>
      <c r="C125" s="340" t="s">
        <v>6623</v>
      </c>
      <c r="D125" s="340" t="s">
        <v>14</v>
      </c>
      <c r="E125" s="340" t="s">
        <v>2765</v>
      </c>
      <c r="F125" s="340" t="s">
        <v>6106</v>
      </c>
      <c r="G125" s="340" t="s">
        <v>5422</v>
      </c>
      <c r="H125" s="337" t="s">
        <v>6025</v>
      </c>
      <c r="I125" s="340" t="s">
        <v>6624</v>
      </c>
      <c r="J125" s="340" t="s">
        <v>4598</v>
      </c>
      <c r="K125" s="340"/>
      <c r="L125" s="340"/>
      <c r="M125" s="340"/>
    </row>
    <row r="126" spans="1:13" ht="14.25">
      <c r="A126" s="340" t="s">
        <v>6169</v>
      </c>
      <c r="B126" s="340" t="s">
        <v>60</v>
      </c>
      <c r="C126" s="340" t="s">
        <v>6625</v>
      </c>
      <c r="D126" s="340" t="s">
        <v>14</v>
      </c>
      <c r="E126" s="340" t="s">
        <v>2737</v>
      </c>
      <c r="F126" s="340" t="s">
        <v>6037</v>
      </c>
      <c r="G126" s="340" t="s">
        <v>5422</v>
      </c>
      <c r="H126" s="337" t="s">
        <v>6025</v>
      </c>
      <c r="I126" s="340" t="s">
        <v>6626</v>
      </c>
      <c r="J126" s="340" t="s">
        <v>4598</v>
      </c>
      <c r="K126" s="340" t="s">
        <v>4672</v>
      </c>
      <c r="L126" s="340"/>
      <c r="M126" s="340"/>
    </row>
    <row r="127" spans="1:13" ht="14.25">
      <c r="A127" s="340" t="s">
        <v>6170</v>
      </c>
      <c r="B127" s="340" t="s">
        <v>60</v>
      </c>
      <c r="C127" s="340" t="s">
        <v>6627</v>
      </c>
      <c r="D127" s="340" t="s">
        <v>14</v>
      </c>
      <c r="E127" s="340" t="s">
        <v>2737</v>
      </c>
      <c r="F127" s="340" t="s">
        <v>6106</v>
      </c>
      <c r="G127" s="340" t="s">
        <v>5422</v>
      </c>
      <c r="H127" s="337" t="s">
        <v>6025</v>
      </c>
      <c r="I127" s="340" t="s">
        <v>6628</v>
      </c>
      <c r="J127" s="340" t="s">
        <v>4598</v>
      </c>
      <c r="K127" s="340"/>
      <c r="L127" s="340"/>
      <c r="M127" s="340"/>
    </row>
    <row r="128" spans="1:13" ht="14.25">
      <c r="A128" s="340" t="s">
        <v>6171</v>
      </c>
      <c r="B128" s="340" t="s">
        <v>1724</v>
      </c>
      <c r="C128" s="340" t="s">
        <v>6629</v>
      </c>
      <c r="D128" s="340" t="s">
        <v>14</v>
      </c>
      <c r="E128" s="340" t="s">
        <v>6479</v>
      </c>
      <c r="F128" s="340" t="s">
        <v>6066</v>
      </c>
      <c r="G128" s="340" t="s">
        <v>5422</v>
      </c>
      <c r="H128" s="337" t="s">
        <v>6025</v>
      </c>
      <c r="I128" s="340" t="s">
        <v>6630</v>
      </c>
      <c r="J128" s="340" t="s">
        <v>4598</v>
      </c>
      <c r="K128" s="340"/>
      <c r="L128" s="340"/>
      <c r="M128" s="340"/>
    </row>
    <row r="129" spans="1:13" ht="14.25">
      <c r="A129" s="340" t="s">
        <v>6172</v>
      </c>
      <c r="B129" s="340" t="s">
        <v>60</v>
      </c>
      <c r="C129" s="340" t="s">
        <v>6631</v>
      </c>
      <c r="D129" s="340" t="s">
        <v>14</v>
      </c>
      <c r="E129" s="340" t="s">
        <v>6479</v>
      </c>
      <c r="F129" s="340" t="s">
        <v>6066</v>
      </c>
      <c r="G129" s="340" t="s">
        <v>5422</v>
      </c>
      <c r="H129" s="337" t="s">
        <v>6025</v>
      </c>
      <c r="I129" s="340" t="s">
        <v>6632</v>
      </c>
      <c r="J129" s="340" t="s">
        <v>4598</v>
      </c>
      <c r="K129" s="340"/>
      <c r="L129" s="340"/>
      <c r="M129" s="340"/>
    </row>
    <row r="130" spans="1:13" ht="14.25">
      <c r="A130" s="340" t="s">
        <v>6173</v>
      </c>
      <c r="B130" s="340" t="s">
        <v>60</v>
      </c>
      <c r="C130" s="340" t="s">
        <v>6633</v>
      </c>
      <c r="D130" s="340" t="s">
        <v>14</v>
      </c>
      <c r="E130" s="340" t="s">
        <v>2737</v>
      </c>
      <c r="F130" s="340" t="s">
        <v>6037</v>
      </c>
      <c r="G130" s="340" t="s">
        <v>5422</v>
      </c>
      <c r="H130" s="337" t="s">
        <v>6025</v>
      </c>
      <c r="I130" s="340" t="s">
        <v>6634</v>
      </c>
      <c r="J130" s="340" t="s">
        <v>4598</v>
      </c>
      <c r="K130" s="340"/>
      <c r="L130" s="340"/>
      <c r="M130" s="340"/>
    </row>
    <row r="131" spans="1:13" ht="14.25">
      <c r="A131" s="340" t="s">
        <v>6174</v>
      </c>
      <c r="B131" s="340" t="s">
        <v>60</v>
      </c>
      <c r="C131" s="340" t="s">
        <v>6635</v>
      </c>
      <c r="D131" s="340" t="s">
        <v>14</v>
      </c>
      <c r="E131" s="340" t="s">
        <v>2737</v>
      </c>
      <c r="F131" s="340" t="s">
        <v>6037</v>
      </c>
      <c r="G131" s="340" t="s">
        <v>5422</v>
      </c>
      <c r="H131" s="337" t="s">
        <v>6025</v>
      </c>
      <c r="I131" s="340" t="s">
        <v>6636</v>
      </c>
      <c r="J131" s="340" t="s">
        <v>4598</v>
      </c>
      <c r="K131" s="340"/>
      <c r="L131" s="340"/>
      <c r="M131" s="340"/>
    </row>
    <row r="132" spans="1:13" ht="14.25">
      <c r="A132" s="340" t="s">
        <v>6175</v>
      </c>
      <c r="B132" s="340" t="s">
        <v>60</v>
      </c>
      <c r="C132" s="340" t="s">
        <v>6637</v>
      </c>
      <c r="D132" s="340" t="s">
        <v>14</v>
      </c>
      <c r="E132" s="340" t="s">
        <v>2737</v>
      </c>
      <c r="F132" s="340" t="s">
        <v>6037</v>
      </c>
      <c r="G132" s="340" t="s">
        <v>5422</v>
      </c>
      <c r="H132" s="337" t="s">
        <v>6025</v>
      </c>
      <c r="I132" s="340" t="s">
        <v>6638</v>
      </c>
      <c r="J132" s="340" t="s">
        <v>4598</v>
      </c>
      <c r="K132" s="340"/>
      <c r="L132" s="340"/>
      <c r="M132" s="340"/>
    </row>
    <row r="133" spans="1:13" ht="14.25">
      <c r="A133" s="340" t="s">
        <v>6176</v>
      </c>
      <c r="B133" s="340" t="s">
        <v>60</v>
      </c>
      <c r="C133" s="340" t="s">
        <v>6639</v>
      </c>
      <c r="D133" s="340" t="s">
        <v>14</v>
      </c>
      <c r="E133" s="340" t="s">
        <v>63</v>
      </c>
      <c r="F133" s="340" t="s">
        <v>6028</v>
      </c>
      <c r="G133" s="340" t="s">
        <v>5422</v>
      </c>
      <c r="H133" s="337" t="s">
        <v>6025</v>
      </c>
      <c r="I133" s="340" t="s">
        <v>6640</v>
      </c>
      <c r="J133" s="340" t="s">
        <v>4598</v>
      </c>
      <c r="K133" s="340"/>
      <c r="L133" s="340"/>
      <c r="M133" s="340"/>
    </row>
    <row r="134" spans="1:13" ht="14.25">
      <c r="A134" s="340" t="s">
        <v>6353</v>
      </c>
      <c r="B134" s="340" t="s">
        <v>60</v>
      </c>
      <c r="C134" s="340" t="s">
        <v>6641</v>
      </c>
      <c r="D134" s="340" t="s">
        <v>126</v>
      </c>
      <c r="E134" s="340" t="s">
        <v>63</v>
      </c>
      <c r="F134" s="340" t="s">
        <v>6028</v>
      </c>
      <c r="G134" s="340" t="s">
        <v>5422</v>
      </c>
      <c r="H134" s="337" t="s">
        <v>6025</v>
      </c>
      <c r="I134" s="340" t="s">
        <v>6642</v>
      </c>
      <c r="J134" s="340" t="s">
        <v>4598</v>
      </c>
      <c r="K134" s="340" t="s">
        <v>4598</v>
      </c>
      <c r="L134" s="340"/>
      <c r="M134" s="340"/>
    </row>
    <row r="135" spans="1:13" ht="14.25">
      <c r="A135" s="340" t="s">
        <v>6177</v>
      </c>
      <c r="B135" s="340" t="s">
        <v>60</v>
      </c>
      <c r="C135" s="340" t="s">
        <v>6643</v>
      </c>
      <c r="D135" s="340" t="s">
        <v>14</v>
      </c>
      <c r="E135" s="340" t="s">
        <v>2641</v>
      </c>
      <c r="F135" s="340" t="s">
        <v>6023</v>
      </c>
      <c r="G135" s="340" t="s">
        <v>5422</v>
      </c>
      <c r="H135" s="337" t="s">
        <v>6025</v>
      </c>
      <c r="I135" s="340" t="s">
        <v>6644</v>
      </c>
      <c r="J135" s="340" t="s">
        <v>4598</v>
      </c>
      <c r="K135" s="340"/>
      <c r="L135" s="340"/>
      <c r="M135" s="340"/>
    </row>
    <row r="136" spans="1:13" ht="14.25">
      <c r="A136" s="340" t="s">
        <v>6178</v>
      </c>
      <c r="B136" s="340" t="s">
        <v>1724</v>
      </c>
      <c r="C136" s="340" t="s">
        <v>6645</v>
      </c>
      <c r="D136" s="340" t="s">
        <v>126</v>
      </c>
      <c r="E136" s="340" t="s">
        <v>2691</v>
      </c>
      <c r="F136" s="340" t="s">
        <v>6043</v>
      </c>
      <c r="G136" s="340" t="s">
        <v>5422</v>
      </c>
      <c r="H136" s="337" t="s">
        <v>6025</v>
      </c>
      <c r="I136" s="340" t="s">
        <v>6646</v>
      </c>
      <c r="J136" s="340" t="s">
        <v>4598</v>
      </c>
      <c r="K136" s="340"/>
      <c r="L136" s="340"/>
      <c r="M136" s="340"/>
    </row>
    <row r="137" spans="1:13" ht="14.25">
      <c r="A137" s="340" t="s">
        <v>6179</v>
      </c>
      <c r="B137" s="340" t="s">
        <v>1724</v>
      </c>
      <c r="C137" s="340" t="s">
        <v>6647</v>
      </c>
      <c r="D137" s="340" t="s">
        <v>14</v>
      </c>
      <c r="E137" s="340" t="s">
        <v>2685</v>
      </c>
      <c r="F137" s="340" t="s">
        <v>6106</v>
      </c>
      <c r="G137" s="340" t="s">
        <v>6051</v>
      </c>
      <c r="H137" s="337" t="s">
        <v>6025</v>
      </c>
      <c r="I137" s="340" t="s">
        <v>6648</v>
      </c>
      <c r="J137" s="340" t="s">
        <v>4598</v>
      </c>
      <c r="K137" s="340" t="s">
        <v>4672</v>
      </c>
      <c r="L137" s="340"/>
      <c r="M137" s="340"/>
    </row>
    <row r="138" spans="1:13" ht="14.25">
      <c r="A138" s="340" t="s">
        <v>6180</v>
      </c>
      <c r="B138" s="340" t="s">
        <v>60</v>
      </c>
      <c r="C138" s="340" t="s">
        <v>6649</v>
      </c>
      <c r="D138" s="340" t="s">
        <v>14</v>
      </c>
      <c r="E138" s="340" t="s">
        <v>65</v>
      </c>
      <c r="F138" s="340" t="s">
        <v>6066</v>
      </c>
      <c r="G138" s="340" t="s">
        <v>6051</v>
      </c>
      <c r="H138" s="337" t="s">
        <v>6025</v>
      </c>
      <c r="I138" s="340" t="s">
        <v>6650</v>
      </c>
      <c r="J138" s="340" t="s">
        <v>4598</v>
      </c>
      <c r="K138" s="340" t="s">
        <v>4672</v>
      </c>
      <c r="L138" s="340"/>
      <c r="M138" s="340"/>
    </row>
    <row r="139" spans="1:13" ht="14.25">
      <c r="A139" s="340" t="s">
        <v>6181</v>
      </c>
      <c r="B139" s="340" t="s">
        <v>60</v>
      </c>
      <c r="C139" s="340" t="s">
        <v>6651</v>
      </c>
      <c r="D139" s="340" t="s">
        <v>14</v>
      </c>
      <c r="E139" s="340" t="s">
        <v>65</v>
      </c>
      <c r="F139" s="340" t="s">
        <v>6066</v>
      </c>
      <c r="G139" s="340" t="s">
        <v>6051</v>
      </c>
      <c r="H139" s="337" t="s">
        <v>6025</v>
      </c>
      <c r="I139" s="340" t="s">
        <v>6652</v>
      </c>
      <c r="J139" s="340" t="s">
        <v>4598</v>
      </c>
      <c r="K139" s="340" t="s">
        <v>4672</v>
      </c>
      <c r="L139" s="340"/>
      <c r="M139" s="340"/>
    </row>
    <row r="140" spans="1:13" ht="14.25">
      <c r="A140" s="340" t="s">
        <v>6182</v>
      </c>
      <c r="B140" s="340" t="s">
        <v>60</v>
      </c>
      <c r="C140" s="340" t="s">
        <v>6653</v>
      </c>
      <c r="D140" s="340" t="s">
        <v>14</v>
      </c>
      <c r="E140" s="340" t="s">
        <v>2714</v>
      </c>
      <c r="F140" s="340" t="s">
        <v>6023</v>
      </c>
      <c r="G140" s="340" t="s">
        <v>5422</v>
      </c>
      <c r="H140" s="337" t="s">
        <v>6025</v>
      </c>
      <c r="I140" s="340" t="s">
        <v>6654</v>
      </c>
      <c r="J140" s="340" t="s">
        <v>4598</v>
      </c>
      <c r="K140" s="340"/>
      <c r="L140" s="340"/>
      <c r="M140" s="340"/>
    </row>
    <row r="141" spans="1:13" ht="14.25">
      <c r="A141" s="340" t="s">
        <v>6183</v>
      </c>
      <c r="B141" s="340" t="s">
        <v>60</v>
      </c>
      <c r="C141" s="340" t="s">
        <v>6655</v>
      </c>
      <c r="D141" s="340" t="s">
        <v>14</v>
      </c>
      <c r="E141" s="340" t="s">
        <v>2714</v>
      </c>
      <c r="F141" s="340" t="s">
        <v>6023</v>
      </c>
      <c r="G141" s="340" t="s">
        <v>5422</v>
      </c>
      <c r="H141" s="337" t="s">
        <v>6025</v>
      </c>
      <c r="I141" s="340" t="s">
        <v>6656</v>
      </c>
      <c r="J141" s="340" t="s">
        <v>4598</v>
      </c>
      <c r="K141" s="340"/>
      <c r="L141" s="340"/>
      <c r="M141" s="340"/>
    </row>
    <row r="142" spans="1:13" ht="14.25">
      <c r="A142" s="340" t="s">
        <v>6184</v>
      </c>
      <c r="B142" s="340" t="s">
        <v>1724</v>
      </c>
      <c r="C142" s="340" t="s">
        <v>6657</v>
      </c>
      <c r="D142" s="340" t="s">
        <v>14</v>
      </c>
      <c r="E142" s="340" t="s">
        <v>2691</v>
      </c>
      <c r="F142" s="340" t="s">
        <v>6043</v>
      </c>
      <c r="G142" s="340" t="s">
        <v>6185</v>
      </c>
      <c r="H142" s="337" t="s">
        <v>6025</v>
      </c>
      <c r="I142" s="340" t="s">
        <v>6658</v>
      </c>
      <c r="J142" s="340" t="s">
        <v>4598</v>
      </c>
      <c r="K142" s="340" t="s">
        <v>4672</v>
      </c>
      <c r="L142" s="340"/>
      <c r="M142" s="340"/>
    </row>
    <row r="143" spans="1:13" ht="14.25">
      <c r="A143" s="340" t="s">
        <v>6186</v>
      </c>
      <c r="B143" s="340" t="s">
        <v>60</v>
      </c>
      <c r="C143" s="340" t="s">
        <v>6659</v>
      </c>
      <c r="D143" s="340" t="s">
        <v>14</v>
      </c>
      <c r="E143" s="340" t="s">
        <v>2700</v>
      </c>
      <c r="F143" s="340" t="s">
        <v>6066</v>
      </c>
      <c r="G143" s="340" t="s">
        <v>5422</v>
      </c>
      <c r="H143" s="337" t="s">
        <v>6025</v>
      </c>
      <c r="I143" s="340" t="s">
        <v>6660</v>
      </c>
      <c r="J143" s="340" t="s">
        <v>4598</v>
      </c>
      <c r="K143" s="340"/>
      <c r="L143" s="340"/>
      <c r="M143" s="340"/>
    </row>
    <row r="144" spans="1:13" ht="14.25">
      <c r="A144" s="340" t="s">
        <v>6187</v>
      </c>
      <c r="B144" s="340" t="s">
        <v>60</v>
      </c>
      <c r="C144" s="340" t="s">
        <v>6661</v>
      </c>
      <c r="D144" s="340" t="s">
        <v>14</v>
      </c>
      <c r="E144" s="340" t="s">
        <v>2641</v>
      </c>
      <c r="F144" s="340" t="s">
        <v>6023</v>
      </c>
      <c r="G144" s="340" t="s">
        <v>5422</v>
      </c>
      <c r="H144" s="337" t="s">
        <v>6025</v>
      </c>
      <c r="I144" s="340" t="s">
        <v>6662</v>
      </c>
      <c r="J144" s="340" t="s">
        <v>4598</v>
      </c>
      <c r="K144" s="340"/>
      <c r="L144" s="340"/>
      <c r="M144" s="340"/>
    </row>
    <row r="145" spans="1:13" ht="14.25">
      <c r="A145" s="340" t="s">
        <v>6188</v>
      </c>
      <c r="B145" s="340" t="s">
        <v>1724</v>
      </c>
      <c r="C145" s="340" t="s">
        <v>6663</v>
      </c>
      <c r="D145" s="340" t="s">
        <v>14</v>
      </c>
      <c r="E145" s="340" t="s">
        <v>65</v>
      </c>
      <c r="F145" s="340" t="s">
        <v>6066</v>
      </c>
      <c r="G145" s="340" t="s">
        <v>5422</v>
      </c>
      <c r="H145" s="337" t="s">
        <v>6025</v>
      </c>
      <c r="I145" s="340" t="s">
        <v>6664</v>
      </c>
      <c r="J145" s="340" t="s">
        <v>4598</v>
      </c>
      <c r="K145" s="340"/>
      <c r="L145" s="340"/>
      <c r="M145" s="340"/>
    </row>
    <row r="146" spans="1:13" ht="14.25">
      <c r="A146" s="340" t="s">
        <v>6189</v>
      </c>
      <c r="B146" s="340" t="s">
        <v>60</v>
      </c>
      <c r="C146" s="340" t="s">
        <v>6665</v>
      </c>
      <c r="D146" s="340" t="s">
        <v>14</v>
      </c>
      <c r="E146" s="340" t="s">
        <v>2700</v>
      </c>
      <c r="F146" s="340" t="s">
        <v>6106</v>
      </c>
      <c r="G146" s="340" t="s">
        <v>5422</v>
      </c>
      <c r="H146" s="337" t="s">
        <v>6025</v>
      </c>
      <c r="I146" s="340" t="s">
        <v>6666</v>
      </c>
      <c r="J146" s="340" t="s">
        <v>4598</v>
      </c>
      <c r="K146" s="340"/>
      <c r="L146" s="340"/>
      <c r="M146" s="340"/>
    </row>
    <row r="147" spans="1:13" ht="14.25">
      <c r="A147" s="340" t="s">
        <v>6190</v>
      </c>
      <c r="B147" s="340" t="s">
        <v>60</v>
      </c>
      <c r="C147" s="340" t="s">
        <v>6667</v>
      </c>
      <c r="D147" s="340" t="s">
        <v>14</v>
      </c>
      <c r="E147" s="340" t="s">
        <v>65</v>
      </c>
      <c r="F147" s="340" t="s">
        <v>6066</v>
      </c>
      <c r="G147" s="340" t="s">
        <v>5422</v>
      </c>
      <c r="H147" s="337" t="s">
        <v>6025</v>
      </c>
      <c r="I147" s="340" t="s">
        <v>6668</v>
      </c>
      <c r="J147" s="340" t="s">
        <v>4598</v>
      </c>
      <c r="K147" s="340"/>
      <c r="L147" s="340"/>
      <c r="M147" s="340"/>
    </row>
    <row r="148" spans="1:13" ht="14.25">
      <c r="A148" s="340" t="s">
        <v>6191</v>
      </c>
      <c r="B148" s="340" t="s">
        <v>60</v>
      </c>
      <c r="C148" s="340" t="s">
        <v>6669</v>
      </c>
      <c r="D148" s="340" t="s">
        <v>126</v>
      </c>
      <c r="E148" s="340" t="s">
        <v>2737</v>
      </c>
      <c r="F148" s="340" t="s">
        <v>6037</v>
      </c>
      <c r="G148" s="340" t="s">
        <v>5422</v>
      </c>
      <c r="H148" s="337" t="s">
        <v>6025</v>
      </c>
      <c r="I148" s="340" t="s">
        <v>6670</v>
      </c>
      <c r="J148" s="340" t="s">
        <v>4598</v>
      </c>
      <c r="K148" s="340"/>
      <c r="L148" s="340"/>
      <c r="M148" s="340"/>
    </row>
    <row r="149" spans="1:13" ht="14.25">
      <c r="A149" s="340" t="s">
        <v>6351</v>
      </c>
      <c r="B149" s="340" t="s">
        <v>60</v>
      </c>
      <c r="C149" s="340" t="s">
        <v>6671</v>
      </c>
      <c r="D149" s="340" t="s">
        <v>126</v>
      </c>
      <c r="E149" s="340" t="s">
        <v>2737</v>
      </c>
      <c r="F149" s="340" t="s">
        <v>6037</v>
      </c>
      <c r="G149" s="340" t="s">
        <v>5422</v>
      </c>
      <c r="H149" s="337" t="s">
        <v>6025</v>
      </c>
      <c r="I149" s="340" t="s">
        <v>6672</v>
      </c>
      <c r="J149" s="340" t="s">
        <v>4598</v>
      </c>
      <c r="K149" s="340" t="s">
        <v>4598</v>
      </c>
      <c r="L149" s="340"/>
      <c r="M149" s="340"/>
    </row>
    <row r="150" spans="1:13" ht="14.25">
      <c r="A150" s="340" t="s">
        <v>6192</v>
      </c>
      <c r="B150" s="340" t="s">
        <v>60</v>
      </c>
      <c r="C150" s="340" t="s">
        <v>6673</v>
      </c>
      <c r="D150" s="340" t="s">
        <v>14</v>
      </c>
      <c r="E150" s="340" t="s">
        <v>65</v>
      </c>
      <c r="F150" s="340" t="s">
        <v>6066</v>
      </c>
      <c r="G150" s="340" t="s">
        <v>5422</v>
      </c>
      <c r="H150" s="337" t="s">
        <v>6025</v>
      </c>
      <c r="I150" s="340" t="s">
        <v>6674</v>
      </c>
      <c r="J150" s="340" t="s">
        <v>4598</v>
      </c>
      <c r="K150" s="340"/>
      <c r="L150" s="340"/>
      <c r="M150" s="340"/>
    </row>
    <row r="151" spans="1:13" ht="14.25">
      <c r="A151" s="340" t="s">
        <v>6193</v>
      </c>
      <c r="B151" s="340" t="s">
        <v>60</v>
      </c>
      <c r="C151" s="340" t="s">
        <v>6675</v>
      </c>
      <c r="D151" s="340" t="s">
        <v>126</v>
      </c>
      <c r="E151" s="340" t="s">
        <v>2700</v>
      </c>
      <c r="F151" s="340" t="s">
        <v>6106</v>
      </c>
      <c r="G151" s="340" t="s">
        <v>5422</v>
      </c>
      <c r="H151" s="337" t="s">
        <v>6025</v>
      </c>
      <c r="I151" s="340" t="s">
        <v>6676</v>
      </c>
      <c r="J151" s="340" t="s">
        <v>4598</v>
      </c>
      <c r="K151" s="340"/>
      <c r="L151" s="340"/>
      <c r="M151" s="340"/>
    </row>
    <row r="152" spans="1:13" ht="14.25">
      <c r="A152" s="340" t="s">
        <v>6194</v>
      </c>
      <c r="B152" s="340" t="s">
        <v>1724</v>
      </c>
      <c r="C152" s="340" t="s">
        <v>6677</v>
      </c>
      <c r="D152" s="340" t="s">
        <v>14</v>
      </c>
      <c r="E152" s="340" t="s">
        <v>61</v>
      </c>
      <c r="F152" s="340" t="s">
        <v>2934</v>
      </c>
      <c r="G152" s="340" t="s">
        <v>5531</v>
      </c>
      <c r="H152" s="337" t="s">
        <v>6025</v>
      </c>
      <c r="I152" s="340" t="s">
        <v>6678</v>
      </c>
      <c r="J152" s="340" t="s">
        <v>4598</v>
      </c>
      <c r="K152" s="340"/>
      <c r="L152" s="340"/>
      <c r="M152" s="340"/>
    </row>
    <row r="153" spans="1:13" ht="14.25">
      <c r="A153" s="340" t="s">
        <v>6195</v>
      </c>
      <c r="B153" s="340" t="s">
        <v>46</v>
      </c>
      <c r="C153" s="340" t="s">
        <v>6679</v>
      </c>
      <c r="D153" s="340" t="s">
        <v>14</v>
      </c>
      <c r="E153" s="340" t="s">
        <v>61</v>
      </c>
      <c r="F153" s="340" t="s">
        <v>2934</v>
      </c>
      <c r="G153" s="340" t="s">
        <v>6196</v>
      </c>
      <c r="H153" s="337" t="s">
        <v>6025</v>
      </c>
      <c r="I153" s="340" t="s">
        <v>6680</v>
      </c>
      <c r="J153" s="340" t="s">
        <v>4598</v>
      </c>
      <c r="K153" s="340"/>
      <c r="L153" s="340"/>
      <c r="M153" s="340"/>
    </row>
    <row r="154" spans="1:13" ht="14.25">
      <c r="A154" s="340" t="s">
        <v>6197</v>
      </c>
      <c r="B154" s="340" t="s">
        <v>60</v>
      </c>
      <c r="C154" s="340" t="s">
        <v>6681</v>
      </c>
      <c r="D154" s="340" t="s">
        <v>14</v>
      </c>
      <c r="E154" s="340" t="s">
        <v>61</v>
      </c>
      <c r="F154" s="340" t="s">
        <v>2934</v>
      </c>
      <c r="G154" s="340" t="s">
        <v>6198</v>
      </c>
      <c r="H154" s="337" t="s">
        <v>6025</v>
      </c>
      <c r="I154" s="340" t="s">
        <v>6682</v>
      </c>
      <c r="J154" s="340" t="s">
        <v>4598</v>
      </c>
      <c r="K154" s="340"/>
      <c r="L154" s="340"/>
      <c r="M154" s="340"/>
    </row>
    <row r="155" spans="1:13" ht="14.25">
      <c r="A155" s="340" t="s">
        <v>6199</v>
      </c>
      <c r="B155" s="340" t="s">
        <v>60</v>
      </c>
      <c r="C155" s="340" t="s">
        <v>6683</v>
      </c>
      <c r="D155" s="340" t="s">
        <v>14</v>
      </c>
      <c r="E155" s="340" t="s">
        <v>61</v>
      </c>
      <c r="F155" s="340" t="s">
        <v>2929</v>
      </c>
      <c r="G155" s="340" t="s">
        <v>6200</v>
      </c>
      <c r="H155" s="337" t="s">
        <v>6025</v>
      </c>
      <c r="I155" s="340" t="s">
        <v>6684</v>
      </c>
      <c r="J155" s="340" t="s">
        <v>4598</v>
      </c>
      <c r="K155" s="340"/>
      <c r="L155" s="340"/>
      <c r="M155" s="340"/>
    </row>
    <row r="156" spans="1:13" ht="14.25">
      <c r="A156" s="340" t="s">
        <v>6201</v>
      </c>
      <c r="B156" s="340" t="s">
        <v>60</v>
      </c>
      <c r="C156" s="340" t="s">
        <v>6685</v>
      </c>
      <c r="D156" s="340" t="s">
        <v>14</v>
      </c>
      <c r="E156" s="340" t="s">
        <v>61</v>
      </c>
      <c r="F156" s="340" t="s">
        <v>2929</v>
      </c>
      <c r="G156" s="340" t="s">
        <v>6200</v>
      </c>
      <c r="H156" s="337" t="s">
        <v>6025</v>
      </c>
      <c r="I156" s="340" t="s">
        <v>6686</v>
      </c>
      <c r="J156" s="340" t="s">
        <v>4598</v>
      </c>
      <c r="K156" s="340"/>
      <c r="L156" s="340"/>
      <c r="M156" s="340"/>
    </row>
    <row r="157" spans="1:13" ht="14.25">
      <c r="A157" s="340" t="s">
        <v>6202</v>
      </c>
      <c r="B157" s="340" t="s">
        <v>60</v>
      </c>
      <c r="C157" s="340" t="s">
        <v>6687</v>
      </c>
      <c r="D157" s="340" t="s">
        <v>14</v>
      </c>
      <c r="E157" s="340" t="s">
        <v>61</v>
      </c>
      <c r="F157" s="340" t="s">
        <v>2929</v>
      </c>
      <c r="G157" s="340" t="s">
        <v>6200</v>
      </c>
      <c r="H157" s="337" t="s">
        <v>6025</v>
      </c>
      <c r="I157" s="340" t="s">
        <v>6688</v>
      </c>
      <c r="J157" s="340" t="s">
        <v>4598</v>
      </c>
      <c r="K157" s="340"/>
      <c r="L157" s="340"/>
      <c r="M157" s="340"/>
    </row>
    <row r="158" spans="1:13" ht="14.25">
      <c r="A158" s="340" t="s">
        <v>6203</v>
      </c>
      <c r="B158" s="340" t="s">
        <v>60</v>
      </c>
      <c r="C158" s="340" t="s">
        <v>6689</v>
      </c>
      <c r="D158" s="340" t="s">
        <v>14</v>
      </c>
      <c r="E158" s="340" t="s">
        <v>61</v>
      </c>
      <c r="F158" s="340" t="s">
        <v>2934</v>
      </c>
      <c r="G158" s="340" t="s">
        <v>3069</v>
      </c>
      <c r="H158" s="337" t="s">
        <v>6025</v>
      </c>
      <c r="I158" s="340" t="s">
        <v>6690</v>
      </c>
      <c r="J158" s="340" t="s">
        <v>4598</v>
      </c>
      <c r="K158" s="340"/>
      <c r="L158" s="340"/>
      <c r="M158" s="340"/>
    </row>
    <row r="159" spans="1:13" ht="14.25">
      <c r="A159" s="340" t="s">
        <v>6204</v>
      </c>
      <c r="B159" s="340" t="s">
        <v>60</v>
      </c>
      <c r="C159" s="340" t="s">
        <v>6691</v>
      </c>
      <c r="D159" s="340" t="s">
        <v>14</v>
      </c>
      <c r="E159" s="340" t="s">
        <v>61</v>
      </c>
      <c r="F159" s="340" t="s">
        <v>2929</v>
      </c>
      <c r="G159" s="340" t="s">
        <v>6200</v>
      </c>
      <c r="H159" s="337" t="s">
        <v>6025</v>
      </c>
      <c r="I159" s="340" t="s">
        <v>6690</v>
      </c>
      <c r="J159" s="340" t="s">
        <v>4598</v>
      </c>
      <c r="K159" s="340"/>
      <c r="L159" s="340"/>
      <c r="M159" s="340"/>
    </row>
    <row r="160" spans="1:13" ht="14.25">
      <c r="A160" s="340" t="s">
        <v>6205</v>
      </c>
      <c r="B160" s="340" t="s">
        <v>60</v>
      </c>
      <c r="C160" s="340" t="s">
        <v>6692</v>
      </c>
      <c r="D160" s="340" t="s">
        <v>14</v>
      </c>
      <c r="E160" s="340" t="s">
        <v>61</v>
      </c>
      <c r="F160" s="340" t="s">
        <v>2929</v>
      </c>
      <c r="G160" s="340" t="s">
        <v>6200</v>
      </c>
      <c r="H160" s="337" t="s">
        <v>6025</v>
      </c>
      <c r="I160" s="340" t="s">
        <v>6693</v>
      </c>
      <c r="J160" s="340" t="s">
        <v>4598</v>
      </c>
      <c r="K160" s="340"/>
      <c r="L160" s="340"/>
      <c r="M160" s="340"/>
    </row>
    <row r="161" spans="1:13" ht="14.25">
      <c r="A161" s="340" t="s">
        <v>6206</v>
      </c>
      <c r="B161" s="340" t="s">
        <v>60</v>
      </c>
      <c r="C161" s="340" t="s">
        <v>6694</v>
      </c>
      <c r="D161" s="340" t="s">
        <v>14</v>
      </c>
      <c r="E161" s="340" t="s">
        <v>61</v>
      </c>
      <c r="F161" s="340" t="s">
        <v>2929</v>
      </c>
      <c r="G161" s="340" t="s">
        <v>6200</v>
      </c>
      <c r="H161" s="337" t="s">
        <v>6025</v>
      </c>
      <c r="I161" s="340" t="s">
        <v>6695</v>
      </c>
      <c r="J161" s="340" t="s">
        <v>4598</v>
      </c>
      <c r="K161" s="340"/>
      <c r="L161" s="340"/>
      <c r="M161" s="340"/>
    </row>
    <row r="162" spans="1:13" ht="14.25">
      <c r="A162" s="340" t="s">
        <v>6207</v>
      </c>
      <c r="B162" s="340" t="s">
        <v>60</v>
      </c>
      <c r="C162" s="340" t="s">
        <v>6696</v>
      </c>
      <c r="D162" s="340" t="s">
        <v>14</v>
      </c>
      <c r="E162" s="340" t="s">
        <v>61</v>
      </c>
      <c r="F162" s="340" t="s">
        <v>2929</v>
      </c>
      <c r="G162" s="340" t="s">
        <v>6200</v>
      </c>
      <c r="H162" s="337" t="s">
        <v>6025</v>
      </c>
      <c r="I162" s="340" t="s">
        <v>6697</v>
      </c>
      <c r="J162" s="340" t="s">
        <v>4598</v>
      </c>
      <c r="K162" s="340"/>
      <c r="L162" s="340"/>
      <c r="M162" s="340"/>
    </row>
    <row r="163" spans="1:13" ht="14.25">
      <c r="A163" s="340" t="s">
        <v>6208</v>
      </c>
      <c r="B163" s="340" t="s">
        <v>60</v>
      </c>
      <c r="C163" s="340" t="s">
        <v>6698</v>
      </c>
      <c r="D163" s="340" t="s">
        <v>14</v>
      </c>
      <c r="E163" s="340" t="s">
        <v>61</v>
      </c>
      <c r="F163" s="340" t="s">
        <v>2929</v>
      </c>
      <c r="G163" s="340" t="s">
        <v>6200</v>
      </c>
      <c r="H163" s="337" t="s">
        <v>6025</v>
      </c>
      <c r="I163" s="340" t="s">
        <v>6699</v>
      </c>
      <c r="J163" s="340" t="s">
        <v>4598</v>
      </c>
      <c r="K163" s="340"/>
      <c r="L163" s="340"/>
      <c r="M163" s="340"/>
    </row>
    <row r="164" spans="1:13" ht="14.25">
      <c r="A164" s="340" t="s">
        <v>6209</v>
      </c>
      <c r="B164" s="340" t="s">
        <v>60</v>
      </c>
      <c r="C164" s="340" t="s">
        <v>6700</v>
      </c>
      <c r="D164" s="340" t="s">
        <v>14</v>
      </c>
      <c r="E164" s="340" t="s">
        <v>61</v>
      </c>
      <c r="F164" s="340" t="s">
        <v>2929</v>
      </c>
      <c r="G164" s="340" t="s">
        <v>6200</v>
      </c>
      <c r="H164" s="337" t="s">
        <v>6025</v>
      </c>
      <c r="I164" s="340" t="s">
        <v>6701</v>
      </c>
      <c r="J164" s="340" t="s">
        <v>4598</v>
      </c>
      <c r="K164" s="340"/>
      <c r="L164" s="340"/>
      <c r="M164" s="340"/>
    </row>
    <row r="165" spans="1:13" ht="14.25">
      <c r="A165" s="340" t="s">
        <v>6210</v>
      </c>
      <c r="B165" s="340" t="s">
        <v>60</v>
      </c>
      <c r="C165" s="340" t="s">
        <v>6702</v>
      </c>
      <c r="D165" s="340" t="s">
        <v>14</v>
      </c>
      <c r="E165" s="340" t="s">
        <v>61</v>
      </c>
      <c r="F165" s="340" t="s">
        <v>2929</v>
      </c>
      <c r="G165" s="340" t="s">
        <v>2929</v>
      </c>
      <c r="H165" s="337" t="s">
        <v>6025</v>
      </c>
      <c r="I165" s="340" t="s">
        <v>6703</v>
      </c>
      <c r="J165" s="340" t="s">
        <v>4598</v>
      </c>
      <c r="K165" s="340"/>
      <c r="L165" s="340"/>
      <c r="M165" s="340"/>
    </row>
    <row r="166" spans="1:13" ht="14.25">
      <c r="A166" s="340" t="s">
        <v>6211</v>
      </c>
      <c r="B166" s="340" t="s">
        <v>60</v>
      </c>
      <c r="C166" s="340" t="s">
        <v>6704</v>
      </c>
      <c r="D166" s="340" t="s">
        <v>14</v>
      </c>
      <c r="E166" s="340" t="s">
        <v>61</v>
      </c>
      <c r="F166" s="340" t="s">
        <v>2934</v>
      </c>
      <c r="G166" s="340" t="s">
        <v>3069</v>
      </c>
      <c r="H166" s="337" t="s">
        <v>6025</v>
      </c>
      <c r="I166" s="340" t="s">
        <v>6705</v>
      </c>
      <c r="J166" s="340" t="s">
        <v>4598</v>
      </c>
      <c r="K166" s="340"/>
      <c r="L166" s="340"/>
      <c r="M166" s="340"/>
    </row>
    <row r="167" spans="1:13" ht="14.25">
      <c r="A167" s="340" t="s">
        <v>6212</v>
      </c>
      <c r="B167" s="340" t="s">
        <v>46</v>
      </c>
      <c r="C167" s="340" t="s">
        <v>6706</v>
      </c>
      <c r="D167" s="340" t="s">
        <v>14</v>
      </c>
      <c r="E167" s="340" t="s">
        <v>61</v>
      </c>
      <c r="F167" s="340" t="s">
        <v>2934</v>
      </c>
      <c r="G167" s="340" t="s">
        <v>6198</v>
      </c>
      <c r="H167" s="337" t="s">
        <v>6025</v>
      </c>
      <c r="I167" s="340" t="s">
        <v>6707</v>
      </c>
      <c r="J167" s="340" t="s">
        <v>4598</v>
      </c>
      <c r="K167" s="340" t="s">
        <v>4672</v>
      </c>
      <c r="L167" s="340"/>
      <c r="M167" s="340"/>
    </row>
    <row r="168" spans="1:13" ht="14.25">
      <c r="A168" s="340" t="s">
        <v>6213</v>
      </c>
      <c r="B168" s="340" t="s">
        <v>60</v>
      </c>
      <c r="C168" s="340" t="s">
        <v>6708</v>
      </c>
      <c r="D168" s="340" t="s">
        <v>14</v>
      </c>
      <c r="E168" s="340" t="s">
        <v>61</v>
      </c>
      <c r="F168" s="340" t="s">
        <v>2934</v>
      </c>
      <c r="G168" s="340" t="s">
        <v>5568</v>
      </c>
      <c r="H168" s="337" t="s">
        <v>6025</v>
      </c>
      <c r="I168" s="340" t="s">
        <v>6709</v>
      </c>
      <c r="J168" s="340" t="s">
        <v>4598</v>
      </c>
      <c r="K168" s="340"/>
      <c r="L168" s="340"/>
      <c r="M168" s="340"/>
    </row>
    <row r="169" spans="1:13" ht="14.25">
      <c r="A169" s="340" t="s">
        <v>6214</v>
      </c>
      <c r="B169" s="340" t="s">
        <v>60</v>
      </c>
      <c r="C169" s="340" t="s">
        <v>6710</v>
      </c>
      <c r="D169" s="340" t="s">
        <v>14</v>
      </c>
      <c r="E169" s="340" t="s">
        <v>61</v>
      </c>
      <c r="F169" s="340" t="s">
        <v>2934</v>
      </c>
      <c r="G169" s="340" t="s">
        <v>2934</v>
      </c>
      <c r="H169" s="337" t="s">
        <v>6025</v>
      </c>
      <c r="I169" s="340" t="s">
        <v>6711</v>
      </c>
      <c r="J169" s="340" t="s">
        <v>4598</v>
      </c>
      <c r="K169" s="340"/>
      <c r="L169" s="340"/>
      <c r="M169" s="340"/>
    </row>
    <row r="170" spans="1:13" ht="14.25">
      <c r="A170" s="340" t="s">
        <v>6215</v>
      </c>
      <c r="B170" s="340" t="s">
        <v>46</v>
      </c>
      <c r="C170" s="340" t="s">
        <v>6712</v>
      </c>
      <c r="D170" s="340" t="s">
        <v>14</v>
      </c>
      <c r="E170" s="340" t="s">
        <v>61</v>
      </c>
      <c r="F170" s="340" t="s">
        <v>2934</v>
      </c>
      <c r="G170" s="340" t="s">
        <v>6198</v>
      </c>
      <c r="H170" s="337" t="s">
        <v>6025</v>
      </c>
      <c r="I170" s="340" t="s">
        <v>6713</v>
      </c>
      <c r="J170" s="340" t="s">
        <v>4598</v>
      </c>
      <c r="K170" s="340" t="s">
        <v>4672</v>
      </c>
      <c r="L170" s="340"/>
      <c r="M170" s="340"/>
    </row>
    <row r="171" spans="1:13" ht="14.25">
      <c r="A171" s="340" t="s">
        <v>6216</v>
      </c>
      <c r="B171" s="340" t="s">
        <v>46</v>
      </c>
      <c r="C171" s="340" t="s">
        <v>6714</v>
      </c>
      <c r="D171" s="340" t="s">
        <v>14</v>
      </c>
      <c r="E171" s="340" t="s">
        <v>61</v>
      </c>
      <c r="F171" s="340" t="s">
        <v>2934</v>
      </c>
      <c r="G171" s="340" t="s">
        <v>6198</v>
      </c>
      <c r="H171" s="337" t="s">
        <v>6025</v>
      </c>
      <c r="I171" s="340" t="s">
        <v>6715</v>
      </c>
      <c r="J171" s="340" t="s">
        <v>4598</v>
      </c>
      <c r="K171" s="340" t="s">
        <v>4672</v>
      </c>
      <c r="L171" s="340"/>
      <c r="M171" s="340"/>
    </row>
    <row r="172" spans="1:13" ht="14.25">
      <c r="A172" s="340" t="s">
        <v>6217</v>
      </c>
      <c r="B172" s="340" t="s">
        <v>60</v>
      </c>
      <c r="C172" s="340" t="s">
        <v>6716</v>
      </c>
      <c r="D172" s="340" t="s">
        <v>14</v>
      </c>
      <c r="E172" s="340" t="s">
        <v>61</v>
      </c>
      <c r="F172" s="340" t="s">
        <v>2934</v>
      </c>
      <c r="G172" s="340" t="s">
        <v>6152</v>
      </c>
      <c r="H172" s="337" t="s">
        <v>6025</v>
      </c>
      <c r="I172" s="340" t="s">
        <v>6717</v>
      </c>
      <c r="J172" s="340" t="s">
        <v>4598</v>
      </c>
      <c r="K172" s="340"/>
      <c r="L172" s="340"/>
      <c r="M172" s="340"/>
    </row>
    <row r="173" spans="1:13" ht="14.25">
      <c r="A173" s="340" t="s">
        <v>6218</v>
      </c>
      <c r="B173" s="340" t="s">
        <v>60</v>
      </c>
      <c r="C173" s="340" t="s">
        <v>6718</v>
      </c>
      <c r="D173" s="340" t="s">
        <v>14</v>
      </c>
      <c r="E173" s="340" t="s">
        <v>61</v>
      </c>
      <c r="F173" s="340" t="s">
        <v>2934</v>
      </c>
      <c r="G173" s="340" t="s">
        <v>6152</v>
      </c>
      <c r="H173" s="337" t="s">
        <v>6025</v>
      </c>
      <c r="I173" s="340" t="s">
        <v>6719</v>
      </c>
      <c r="J173" s="340" t="s">
        <v>4598</v>
      </c>
      <c r="K173" s="340"/>
      <c r="L173" s="340"/>
      <c r="M173" s="340"/>
    </row>
    <row r="174" spans="1:13" ht="14.25">
      <c r="A174" s="340" t="s">
        <v>6219</v>
      </c>
      <c r="B174" s="340" t="s">
        <v>60</v>
      </c>
      <c r="C174" s="340" t="s">
        <v>6720</v>
      </c>
      <c r="D174" s="340" t="s">
        <v>14</v>
      </c>
      <c r="E174" s="340" t="s">
        <v>61</v>
      </c>
      <c r="F174" s="340" t="s">
        <v>2934</v>
      </c>
      <c r="G174" s="340" t="s">
        <v>6152</v>
      </c>
      <c r="H174" s="337" t="s">
        <v>6025</v>
      </c>
      <c r="I174" s="340" t="s">
        <v>6721</v>
      </c>
      <c r="J174" s="340" t="s">
        <v>4598</v>
      </c>
      <c r="K174" s="340"/>
      <c r="L174" s="340"/>
      <c r="M174" s="340"/>
    </row>
    <row r="175" spans="1:13" ht="14.25">
      <c r="A175" s="340" t="s">
        <v>6220</v>
      </c>
      <c r="B175" s="340" t="s">
        <v>60</v>
      </c>
      <c r="C175" s="340" t="s">
        <v>6722</v>
      </c>
      <c r="D175" s="340" t="s">
        <v>14</v>
      </c>
      <c r="E175" s="340" t="s">
        <v>61</v>
      </c>
      <c r="F175" s="340" t="s">
        <v>2934</v>
      </c>
      <c r="G175" s="340" t="s">
        <v>2934</v>
      </c>
      <c r="H175" s="337" t="s">
        <v>6025</v>
      </c>
      <c r="I175" s="340" t="s">
        <v>6723</v>
      </c>
      <c r="J175" s="340" t="s">
        <v>4598</v>
      </c>
      <c r="K175" s="340"/>
      <c r="L175" s="340"/>
      <c r="M175" s="340"/>
    </row>
    <row r="176" spans="1:13" ht="14.25">
      <c r="A176" s="340" t="s">
        <v>6221</v>
      </c>
      <c r="B176" s="340" t="s">
        <v>46</v>
      </c>
      <c r="C176" s="340" t="s">
        <v>6724</v>
      </c>
      <c r="D176" s="340" t="s">
        <v>14</v>
      </c>
      <c r="E176" s="340" t="s">
        <v>61</v>
      </c>
      <c r="F176" s="340" t="s">
        <v>2934</v>
      </c>
      <c r="G176" s="340" t="s">
        <v>2929</v>
      </c>
      <c r="H176" s="337" t="s">
        <v>6025</v>
      </c>
      <c r="I176" s="340" t="s">
        <v>6725</v>
      </c>
      <c r="J176" s="340" t="s">
        <v>4598</v>
      </c>
      <c r="K176" s="340"/>
      <c r="L176" s="340"/>
      <c r="M176" s="340"/>
    </row>
    <row r="177" spans="1:13" ht="14.25">
      <c r="A177" s="340" t="s">
        <v>6222</v>
      </c>
      <c r="B177" s="340" t="s">
        <v>60</v>
      </c>
      <c r="C177" s="340" t="s">
        <v>6726</v>
      </c>
      <c r="D177" s="340" t="s">
        <v>14</v>
      </c>
      <c r="E177" s="340" t="s">
        <v>61</v>
      </c>
      <c r="F177" s="340" t="s">
        <v>2934</v>
      </c>
      <c r="G177" s="340" t="s">
        <v>6152</v>
      </c>
      <c r="H177" s="337" t="s">
        <v>6025</v>
      </c>
      <c r="I177" s="340" t="s">
        <v>6727</v>
      </c>
      <c r="J177" s="340" t="s">
        <v>4598</v>
      </c>
      <c r="K177" s="340"/>
      <c r="L177" s="340"/>
      <c r="M177" s="340"/>
    </row>
    <row r="178" spans="1:13" ht="14.25">
      <c r="A178" s="340" t="s">
        <v>6223</v>
      </c>
      <c r="B178" s="340" t="s">
        <v>60</v>
      </c>
      <c r="C178" s="340" t="s">
        <v>6728</v>
      </c>
      <c r="D178" s="340" t="s">
        <v>14</v>
      </c>
      <c r="E178" s="340" t="s">
        <v>61</v>
      </c>
      <c r="F178" s="340" t="s">
        <v>2934</v>
      </c>
      <c r="G178" s="340" t="s">
        <v>2934</v>
      </c>
      <c r="H178" s="337" t="s">
        <v>6025</v>
      </c>
      <c r="I178" s="340" t="s">
        <v>6729</v>
      </c>
      <c r="J178" s="340" t="s">
        <v>4598</v>
      </c>
      <c r="K178" s="340"/>
      <c r="L178" s="340"/>
      <c r="M178" s="340"/>
    </row>
    <row r="179" spans="1:13" ht="14.25">
      <c r="A179" s="340" t="s">
        <v>6224</v>
      </c>
      <c r="B179" s="340" t="s">
        <v>46</v>
      </c>
      <c r="C179" s="340" t="s">
        <v>6730</v>
      </c>
      <c r="D179" s="340" t="s">
        <v>14</v>
      </c>
      <c r="E179" s="340" t="s">
        <v>61</v>
      </c>
      <c r="F179" s="340" t="s">
        <v>2929</v>
      </c>
      <c r="G179" s="340" t="s">
        <v>5599</v>
      </c>
      <c r="H179" s="337" t="s">
        <v>6025</v>
      </c>
      <c r="I179" s="340" t="s">
        <v>6731</v>
      </c>
      <c r="J179" s="340" t="s">
        <v>4598</v>
      </c>
      <c r="K179" s="340" t="s">
        <v>4672</v>
      </c>
      <c r="L179" s="340"/>
      <c r="M179" s="340"/>
    </row>
    <row r="180" spans="1:13" ht="14.25">
      <c r="A180" s="340" t="s">
        <v>6225</v>
      </c>
      <c r="B180" s="340" t="s">
        <v>46</v>
      </c>
      <c r="C180" s="340" t="s">
        <v>6732</v>
      </c>
      <c r="D180" s="340" t="s">
        <v>14</v>
      </c>
      <c r="E180" s="340" t="s">
        <v>61</v>
      </c>
      <c r="F180" s="340" t="s">
        <v>2929</v>
      </c>
      <c r="G180" s="340" t="s">
        <v>5599</v>
      </c>
      <c r="H180" s="337" t="s">
        <v>6025</v>
      </c>
      <c r="I180" s="340" t="s">
        <v>6733</v>
      </c>
      <c r="J180" s="340" t="s">
        <v>4598</v>
      </c>
      <c r="K180" s="340" t="s">
        <v>4672</v>
      </c>
      <c r="L180" s="340"/>
      <c r="M180" s="340"/>
    </row>
    <row r="181" spans="1:13" ht="14.25">
      <c r="A181" s="340" t="s">
        <v>6226</v>
      </c>
      <c r="B181" s="340" t="s">
        <v>46</v>
      </c>
      <c r="C181" s="340" t="s">
        <v>6734</v>
      </c>
      <c r="D181" s="340" t="s">
        <v>14</v>
      </c>
      <c r="E181" s="340" t="s">
        <v>61</v>
      </c>
      <c r="F181" s="340" t="s">
        <v>2934</v>
      </c>
      <c r="G181" s="340" t="s">
        <v>6198</v>
      </c>
      <c r="H181" s="337" t="s">
        <v>6025</v>
      </c>
      <c r="I181" s="340" t="s">
        <v>6735</v>
      </c>
      <c r="J181" s="340" t="s">
        <v>4598</v>
      </c>
      <c r="K181" s="340" t="s">
        <v>4672</v>
      </c>
      <c r="L181" s="340"/>
      <c r="M181" s="340"/>
    </row>
    <row r="182" spans="1:13" ht="14.25">
      <c r="A182" s="340" t="s">
        <v>6227</v>
      </c>
      <c r="B182" s="340" t="s">
        <v>46</v>
      </c>
      <c r="C182" s="340" t="s">
        <v>6736</v>
      </c>
      <c r="D182" s="340" t="s">
        <v>14</v>
      </c>
      <c r="E182" s="340" t="s">
        <v>61</v>
      </c>
      <c r="F182" s="340" t="s">
        <v>2934</v>
      </c>
      <c r="G182" s="340" t="s">
        <v>6198</v>
      </c>
      <c r="H182" s="337" t="s">
        <v>6025</v>
      </c>
      <c r="I182" s="340" t="s">
        <v>6737</v>
      </c>
      <c r="J182" s="340" t="s">
        <v>4598</v>
      </c>
      <c r="K182" s="340" t="s">
        <v>4672</v>
      </c>
      <c r="L182" s="340"/>
      <c r="M182" s="340"/>
    </row>
    <row r="183" spans="1:13" ht="14.25">
      <c r="A183" s="340" t="s">
        <v>6228</v>
      </c>
      <c r="B183" s="340" t="s">
        <v>46</v>
      </c>
      <c r="C183" s="340" t="s">
        <v>6738</v>
      </c>
      <c r="D183" s="340" t="s">
        <v>14</v>
      </c>
      <c r="E183" s="340" t="s">
        <v>61</v>
      </c>
      <c r="F183" s="340" t="s">
        <v>2934</v>
      </c>
      <c r="G183" s="340" t="s">
        <v>6198</v>
      </c>
      <c r="H183" s="337" t="s">
        <v>6025</v>
      </c>
      <c r="I183" s="340" t="s">
        <v>6739</v>
      </c>
      <c r="J183" s="340" t="s">
        <v>4598</v>
      </c>
      <c r="K183" s="340" t="s">
        <v>4672</v>
      </c>
      <c r="L183" s="340"/>
      <c r="M183" s="340"/>
    </row>
    <row r="184" spans="1:13" ht="14.25">
      <c r="A184" s="340" t="s">
        <v>6229</v>
      </c>
      <c r="B184" s="340" t="s">
        <v>46</v>
      </c>
      <c r="C184" s="340" t="s">
        <v>6740</v>
      </c>
      <c r="D184" s="340" t="s">
        <v>14</v>
      </c>
      <c r="E184" s="340" t="s">
        <v>61</v>
      </c>
      <c r="F184" s="340" t="s">
        <v>2934</v>
      </c>
      <c r="G184" s="340" t="s">
        <v>6230</v>
      </c>
      <c r="H184" s="337" t="s">
        <v>6025</v>
      </c>
      <c r="I184" s="340" t="s">
        <v>6741</v>
      </c>
      <c r="J184" s="340" t="s">
        <v>4598</v>
      </c>
      <c r="K184" s="340" t="s">
        <v>4672</v>
      </c>
      <c r="L184" s="340"/>
      <c r="M184" s="340"/>
    </row>
    <row r="185" spans="1:13" ht="14.25">
      <c r="A185" s="340" t="s">
        <v>6231</v>
      </c>
      <c r="B185" s="340" t="s">
        <v>46</v>
      </c>
      <c r="C185" s="340" t="s">
        <v>6742</v>
      </c>
      <c r="D185" s="340" t="s">
        <v>14</v>
      </c>
      <c r="E185" s="340" t="s">
        <v>61</v>
      </c>
      <c r="F185" s="340" t="s">
        <v>2934</v>
      </c>
      <c r="G185" s="340" t="s">
        <v>6230</v>
      </c>
      <c r="H185" s="337" t="s">
        <v>6025</v>
      </c>
      <c r="I185" s="340" t="s">
        <v>6743</v>
      </c>
      <c r="J185" s="340" t="s">
        <v>4598</v>
      </c>
      <c r="K185" s="340" t="s">
        <v>4672</v>
      </c>
      <c r="L185" s="340"/>
      <c r="M185" s="340"/>
    </row>
    <row r="186" spans="1:13" ht="14.25">
      <c r="A186" s="340" t="s">
        <v>6232</v>
      </c>
      <c r="B186" s="340" t="s">
        <v>46</v>
      </c>
      <c r="C186" s="340" t="s">
        <v>6744</v>
      </c>
      <c r="D186" s="340" t="s">
        <v>14</v>
      </c>
      <c r="E186" s="340" t="s">
        <v>61</v>
      </c>
      <c r="F186" s="340" t="s">
        <v>2934</v>
      </c>
      <c r="G186" s="340" t="s">
        <v>6230</v>
      </c>
      <c r="H186" s="337" t="s">
        <v>6025</v>
      </c>
      <c r="I186" s="340" t="s">
        <v>6745</v>
      </c>
      <c r="J186" s="340" t="s">
        <v>4598</v>
      </c>
      <c r="K186" s="340" t="s">
        <v>4672</v>
      </c>
      <c r="L186" s="340"/>
      <c r="M186" s="340"/>
    </row>
    <row r="187" spans="1:13" ht="14.25">
      <c r="A187" s="340" t="s">
        <v>6233</v>
      </c>
      <c r="B187" s="340" t="s">
        <v>46</v>
      </c>
      <c r="C187" s="340" t="s">
        <v>6746</v>
      </c>
      <c r="D187" s="340" t="s">
        <v>14</v>
      </c>
      <c r="E187" s="340" t="s">
        <v>61</v>
      </c>
      <c r="F187" s="340" t="s">
        <v>2934</v>
      </c>
      <c r="G187" s="340" t="s">
        <v>6230</v>
      </c>
      <c r="H187" s="337" t="s">
        <v>6025</v>
      </c>
      <c r="I187" s="340" t="s">
        <v>6747</v>
      </c>
      <c r="J187" s="340" t="s">
        <v>4598</v>
      </c>
      <c r="K187" s="340" t="s">
        <v>4672</v>
      </c>
      <c r="L187" s="340"/>
      <c r="M187" s="340"/>
    </row>
    <row r="188" spans="1:13" ht="14.25">
      <c r="A188" s="340" t="s">
        <v>6234</v>
      </c>
      <c r="B188" s="340" t="s">
        <v>60</v>
      </c>
      <c r="C188" s="340" t="s">
        <v>6748</v>
      </c>
      <c r="D188" s="340" t="s">
        <v>14</v>
      </c>
      <c r="E188" s="340" t="s">
        <v>61</v>
      </c>
      <c r="F188" s="340" t="s">
        <v>2934</v>
      </c>
      <c r="G188" s="340" t="s">
        <v>2934</v>
      </c>
      <c r="H188" s="337" t="s">
        <v>6025</v>
      </c>
      <c r="I188" s="340" t="s">
        <v>6749</v>
      </c>
      <c r="J188" s="340" t="s">
        <v>4598</v>
      </c>
      <c r="K188" s="340" t="s">
        <v>4672</v>
      </c>
      <c r="L188" s="340"/>
      <c r="M188" s="340"/>
    </row>
    <row r="189" spans="1:13" ht="14.25">
      <c r="A189" s="340" t="s">
        <v>6235</v>
      </c>
      <c r="B189" s="340" t="s">
        <v>60</v>
      </c>
      <c r="C189" s="340" t="s">
        <v>6750</v>
      </c>
      <c r="D189" s="340" t="s">
        <v>14</v>
      </c>
      <c r="E189" s="340" t="s">
        <v>61</v>
      </c>
      <c r="F189" s="340" t="s">
        <v>2934</v>
      </c>
      <c r="G189" s="340" t="s">
        <v>2934</v>
      </c>
      <c r="H189" s="337" t="s">
        <v>6025</v>
      </c>
      <c r="I189" s="340" t="s">
        <v>6751</v>
      </c>
      <c r="J189" s="340" t="s">
        <v>4598</v>
      </c>
      <c r="K189" s="340" t="s">
        <v>4672</v>
      </c>
      <c r="L189" s="340"/>
      <c r="M189" s="340"/>
    </row>
    <row r="190" spans="1:13" ht="14.25">
      <c r="A190" s="340" t="s">
        <v>6236</v>
      </c>
      <c r="B190" s="340" t="s">
        <v>60</v>
      </c>
      <c r="C190" s="340" t="s">
        <v>6752</v>
      </c>
      <c r="D190" s="340" t="s">
        <v>14</v>
      </c>
      <c r="E190" s="340" t="s">
        <v>61</v>
      </c>
      <c r="F190" s="340" t="s">
        <v>2934</v>
      </c>
      <c r="G190" s="340" t="s">
        <v>6237</v>
      </c>
      <c r="H190" s="337" t="s">
        <v>6025</v>
      </c>
      <c r="I190" s="340" t="s">
        <v>6753</v>
      </c>
      <c r="J190" s="340" t="s">
        <v>4598</v>
      </c>
      <c r="K190" s="340" t="s">
        <v>4672</v>
      </c>
      <c r="L190" s="340"/>
      <c r="M190" s="340"/>
    </row>
    <row r="191" spans="1:13" ht="14.25">
      <c r="A191" s="340" t="s">
        <v>6238</v>
      </c>
      <c r="B191" s="340" t="s">
        <v>539</v>
      </c>
      <c r="C191" s="340" t="s">
        <v>6754</v>
      </c>
      <c r="D191" s="340" t="s">
        <v>14</v>
      </c>
      <c r="E191" s="340" t="s">
        <v>61</v>
      </c>
      <c r="F191" s="340" t="s">
        <v>2934</v>
      </c>
      <c r="G191" s="340" t="s">
        <v>5599</v>
      </c>
      <c r="H191" s="337" t="s">
        <v>6025</v>
      </c>
      <c r="I191" s="340" t="s">
        <v>6755</v>
      </c>
      <c r="J191" s="340" t="s">
        <v>4598</v>
      </c>
      <c r="K191" s="340"/>
      <c r="L191" s="340"/>
      <c r="M191" s="340"/>
    </row>
    <row r="192" spans="1:13" ht="14.25">
      <c r="A192" s="340" t="s">
        <v>6239</v>
      </c>
      <c r="B192" s="340" t="s">
        <v>46</v>
      </c>
      <c r="C192" s="340" t="s">
        <v>6756</v>
      </c>
      <c r="D192" s="340" t="s">
        <v>14</v>
      </c>
      <c r="E192" s="340" t="s">
        <v>61</v>
      </c>
      <c r="F192" s="340" t="s">
        <v>2934</v>
      </c>
      <c r="G192" s="340" t="s">
        <v>6198</v>
      </c>
      <c r="H192" s="337" t="s">
        <v>6025</v>
      </c>
      <c r="I192" s="340" t="s">
        <v>6757</v>
      </c>
      <c r="J192" s="340" t="s">
        <v>4598</v>
      </c>
      <c r="K192" s="340" t="s">
        <v>4672</v>
      </c>
      <c r="L192" s="340"/>
      <c r="M192" s="340"/>
    </row>
    <row r="193" spans="1:13" ht="14.25">
      <c r="A193" s="340" t="s">
        <v>6240</v>
      </c>
      <c r="B193" s="340" t="s">
        <v>60</v>
      </c>
      <c r="C193" s="340" t="s">
        <v>6758</v>
      </c>
      <c r="D193" s="340" t="s">
        <v>14</v>
      </c>
      <c r="E193" s="340" t="s">
        <v>61</v>
      </c>
      <c r="F193" s="340" t="s">
        <v>2934</v>
      </c>
      <c r="G193" s="340" t="s">
        <v>5274</v>
      </c>
      <c r="H193" s="337" t="s">
        <v>6025</v>
      </c>
      <c r="I193" s="340" t="s">
        <v>6759</v>
      </c>
      <c r="J193" s="340" t="s">
        <v>4598</v>
      </c>
      <c r="K193" s="340" t="s">
        <v>4672</v>
      </c>
      <c r="L193" s="340"/>
      <c r="M193" s="340"/>
    </row>
    <row r="194" spans="1:13" ht="14.25">
      <c r="A194" s="340" t="s">
        <v>6241</v>
      </c>
      <c r="B194" s="340" t="s">
        <v>60</v>
      </c>
      <c r="C194" s="340" t="s">
        <v>6760</v>
      </c>
      <c r="D194" s="340" t="s">
        <v>14</v>
      </c>
      <c r="E194" s="340" t="s">
        <v>61</v>
      </c>
      <c r="F194" s="340" t="s">
        <v>2934</v>
      </c>
      <c r="G194" s="340" t="s">
        <v>2934</v>
      </c>
      <c r="H194" s="337" t="s">
        <v>6025</v>
      </c>
      <c r="I194" s="340" t="s">
        <v>6761</v>
      </c>
      <c r="J194" s="340" t="s">
        <v>4598</v>
      </c>
      <c r="K194" s="340" t="s">
        <v>6036</v>
      </c>
      <c r="L194" s="340"/>
      <c r="M194" s="340"/>
    </row>
    <row r="195" spans="1:13" ht="14.25">
      <c r="A195" s="340" t="s">
        <v>6242</v>
      </c>
      <c r="B195" s="340" t="s">
        <v>60</v>
      </c>
      <c r="C195" s="340" t="s">
        <v>6762</v>
      </c>
      <c r="D195" s="340" t="s">
        <v>14</v>
      </c>
      <c r="E195" s="340" t="s">
        <v>61</v>
      </c>
      <c r="F195" s="340" t="s">
        <v>2934</v>
      </c>
      <c r="G195" s="340" t="s">
        <v>2934</v>
      </c>
      <c r="H195" s="337" t="s">
        <v>6025</v>
      </c>
      <c r="I195" s="340" t="s">
        <v>6763</v>
      </c>
      <c r="J195" s="340" t="s">
        <v>4598</v>
      </c>
      <c r="K195" s="340" t="s">
        <v>6036</v>
      </c>
      <c r="L195" s="340"/>
      <c r="M195" s="340"/>
    </row>
    <row r="196" spans="1:13" ht="14.25">
      <c r="A196" s="340" t="s">
        <v>6243</v>
      </c>
      <c r="B196" s="340" t="s">
        <v>46</v>
      </c>
      <c r="C196" s="340" t="s">
        <v>6764</v>
      </c>
      <c r="D196" s="340" t="s">
        <v>14</v>
      </c>
      <c r="E196" s="340" t="s">
        <v>61</v>
      </c>
      <c r="F196" s="340" t="s">
        <v>2934</v>
      </c>
      <c r="G196" s="340" t="s">
        <v>6198</v>
      </c>
      <c r="H196" s="337" t="s">
        <v>6025</v>
      </c>
      <c r="I196" s="340" t="s">
        <v>6765</v>
      </c>
      <c r="J196" s="340" t="s">
        <v>4598</v>
      </c>
      <c r="K196" s="340" t="s">
        <v>4672</v>
      </c>
      <c r="L196" s="340"/>
      <c r="M196" s="340"/>
    </row>
    <row r="197" spans="1:13" ht="14.25">
      <c r="A197" s="340" t="s">
        <v>6244</v>
      </c>
      <c r="B197" s="340" t="s">
        <v>60</v>
      </c>
      <c r="C197" s="340" t="s">
        <v>6766</v>
      </c>
      <c r="D197" s="340" t="s">
        <v>14</v>
      </c>
      <c r="E197" s="340" t="s">
        <v>61</v>
      </c>
      <c r="F197" s="340" t="s">
        <v>2934</v>
      </c>
      <c r="G197" s="340" t="s">
        <v>3069</v>
      </c>
      <c r="H197" s="337" t="s">
        <v>6025</v>
      </c>
      <c r="I197" s="340" t="s">
        <v>6767</v>
      </c>
      <c r="J197" s="340" t="s">
        <v>4598</v>
      </c>
      <c r="K197" s="340" t="s">
        <v>6036</v>
      </c>
      <c r="L197" s="340"/>
      <c r="M197" s="340"/>
    </row>
    <row r="198" spans="1:13" ht="14.25">
      <c r="A198" s="340" t="s">
        <v>6245</v>
      </c>
      <c r="B198" s="340" t="s">
        <v>213</v>
      </c>
      <c r="C198" s="340" t="s">
        <v>6768</v>
      </c>
      <c r="D198" s="340" t="s">
        <v>14</v>
      </c>
      <c r="E198" s="340" t="s">
        <v>61</v>
      </c>
      <c r="F198" s="340" t="s">
        <v>2934</v>
      </c>
      <c r="G198" s="340" t="s">
        <v>6198</v>
      </c>
      <c r="H198" s="337" t="s">
        <v>6025</v>
      </c>
      <c r="I198" s="340" t="s">
        <v>6769</v>
      </c>
      <c r="J198" s="340" t="s">
        <v>4598</v>
      </c>
      <c r="K198" s="340" t="s">
        <v>6026</v>
      </c>
      <c r="L198" s="340"/>
      <c r="M198" s="340"/>
    </row>
    <row r="199" spans="1:13" ht="14.25">
      <c r="A199" s="340" t="s">
        <v>6246</v>
      </c>
      <c r="B199" s="340" t="s">
        <v>213</v>
      </c>
      <c r="C199" s="340" t="s">
        <v>6770</v>
      </c>
      <c r="D199" s="340" t="s">
        <v>14</v>
      </c>
      <c r="E199" s="340" t="s">
        <v>61</v>
      </c>
      <c r="F199" s="340" t="s">
        <v>2934</v>
      </c>
      <c r="G199" s="340" t="s">
        <v>6198</v>
      </c>
      <c r="H199" s="337" t="s">
        <v>6025</v>
      </c>
      <c r="I199" s="340" t="s">
        <v>6771</v>
      </c>
      <c r="J199" s="340" t="s">
        <v>4598</v>
      </c>
      <c r="K199" s="340" t="s">
        <v>6026</v>
      </c>
      <c r="L199" s="340"/>
      <c r="M199" s="340"/>
    </row>
    <row r="200" spans="1:13" ht="14.25">
      <c r="A200" s="340" t="s">
        <v>6247</v>
      </c>
      <c r="B200" s="340" t="s">
        <v>213</v>
      </c>
      <c r="C200" s="340" t="s">
        <v>6772</v>
      </c>
      <c r="D200" s="340" t="s">
        <v>14</v>
      </c>
      <c r="E200" s="340" t="s">
        <v>61</v>
      </c>
      <c r="F200" s="340" t="s">
        <v>2934</v>
      </c>
      <c r="G200" s="340" t="s">
        <v>6198</v>
      </c>
      <c r="H200" s="337" t="s">
        <v>6025</v>
      </c>
      <c r="I200" s="340" t="s">
        <v>6773</v>
      </c>
      <c r="J200" s="340" t="s">
        <v>4598</v>
      </c>
      <c r="K200" s="340" t="s">
        <v>6026</v>
      </c>
      <c r="L200" s="340"/>
      <c r="M200" s="340"/>
    </row>
    <row r="201" spans="1:13" ht="14.25">
      <c r="A201" s="340" t="s">
        <v>6248</v>
      </c>
      <c r="B201" s="340" t="s">
        <v>46</v>
      </c>
      <c r="C201" s="340" t="s">
        <v>6774</v>
      </c>
      <c r="D201" s="340" t="s">
        <v>14</v>
      </c>
      <c r="E201" s="340" t="s">
        <v>61</v>
      </c>
      <c r="F201" s="340" t="s">
        <v>2934</v>
      </c>
      <c r="G201" s="340" t="s">
        <v>6152</v>
      </c>
      <c r="H201" s="337" t="s">
        <v>6025</v>
      </c>
      <c r="I201" s="340" t="s">
        <v>6775</v>
      </c>
      <c r="J201" s="340" t="s">
        <v>4598</v>
      </c>
      <c r="K201" s="340"/>
      <c r="L201" s="340"/>
      <c r="M201" s="340"/>
    </row>
    <row r="202" spans="1:13" ht="14.25">
      <c r="A202" s="340" t="s">
        <v>6249</v>
      </c>
      <c r="B202" s="340" t="s">
        <v>46</v>
      </c>
      <c r="C202" s="340" t="s">
        <v>6776</v>
      </c>
      <c r="D202" s="340" t="s">
        <v>14</v>
      </c>
      <c r="E202" s="340" t="s">
        <v>61</v>
      </c>
      <c r="F202" s="340" t="s">
        <v>2934</v>
      </c>
      <c r="G202" s="340" t="s">
        <v>6152</v>
      </c>
      <c r="H202" s="337" t="s">
        <v>6025</v>
      </c>
      <c r="I202" s="340" t="s">
        <v>6777</v>
      </c>
      <c r="J202" s="340" t="s">
        <v>4598</v>
      </c>
      <c r="K202" s="340"/>
      <c r="L202" s="340"/>
      <c r="M202" s="340"/>
    </row>
    <row r="203" spans="1:13" ht="14.25">
      <c r="A203" s="340" t="s">
        <v>6250</v>
      </c>
      <c r="B203" s="340" t="s">
        <v>60</v>
      </c>
      <c r="C203" s="340" t="s">
        <v>6778</v>
      </c>
      <c r="D203" s="340" t="s">
        <v>14</v>
      </c>
      <c r="E203" s="340" t="s">
        <v>61</v>
      </c>
      <c r="F203" s="340" t="s">
        <v>2934</v>
      </c>
      <c r="G203" s="340" t="s">
        <v>6152</v>
      </c>
      <c r="H203" s="337" t="s">
        <v>6025</v>
      </c>
      <c r="I203" s="340" t="s">
        <v>6779</v>
      </c>
      <c r="J203" s="340" t="s">
        <v>4598</v>
      </c>
      <c r="K203" s="340" t="s">
        <v>6036</v>
      </c>
      <c r="L203" s="340"/>
      <c r="M203" s="340"/>
    </row>
    <row r="204" spans="1:13" ht="14.25">
      <c r="A204" s="340" t="s">
        <v>6251</v>
      </c>
      <c r="B204" s="340" t="s">
        <v>60</v>
      </c>
      <c r="C204" s="340" t="s">
        <v>6780</v>
      </c>
      <c r="D204" s="340" t="s">
        <v>14</v>
      </c>
      <c r="E204" s="340" t="s">
        <v>61</v>
      </c>
      <c r="F204" s="340" t="s">
        <v>2934</v>
      </c>
      <c r="G204" s="340" t="s">
        <v>6152</v>
      </c>
      <c r="H204" s="337" t="s">
        <v>6025</v>
      </c>
      <c r="I204" s="340" t="s">
        <v>6781</v>
      </c>
      <c r="J204" s="340" t="s">
        <v>4598</v>
      </c>
      <c r="K204" s="340" t="s">
        <v>6036</v>
      </c>
      <c r="L204" s="340"/>
      <c r="M204" s="340"/>
    </row>
    <row r="205" spans="1:13" ht="14.25">
      <c r="A205" s="340" t="s">
        <v>6252</v>
      </c>
      <c r="B205" s="340" t="s">
        <v>60</v>
      </c>
      <c r="C205" s="340" t="s">
        <v>6782</v>
      </c>
      <c r="D205" s="340" t="s">
        <v>14</v>
      </c>
      <c r="E205" s="340" t="s">
        <v>61</v>
      </c>
      <c r="F205" s="340" t="s">
        <v>2934</v>
      </c>
      <c r="G205" s="340" t="s">
        <v>6152</v>
      </c>
      <c r="H205" s="337" t="s">
        <v>6025</v>
      </c>
      <c r="I205" s="340" t="s">
        <v>6783</v>
      </c>
      <c r="J205" s="340" t="s">
        <v>4598</v>
      </c>
      <c r="K205" s="340" t="s">
        <v>6036</v>
      </c>
      <c r="L205" s="340"/>
      <c r="M205" s="340"/>
    </row>
    <row r="206" spans="1:13" ht="14.25">
      <c r="A206" s="340" t="s">
        <v>6253</v>
      </c>
      <c r="B206" s="340" t="s">
        <v>60</v>
      </c>
      <c r="C206" s="340" t="s">
        <v>6784</v>
      </c>
      <c r="D206" s="340" t="s">
        <v>14</v>
      </c>
      <c r="E206" s="340" t="s">
        <v>61</v>
      </c>
      <c r="F206" s="340" t="s">
        <v>2934</v>
      </c>
      <c r="G206" s="340" t="s">
        <v>6152</v>
      </c>
      <c r="H206" s="337" t="s">
        <v>6025</v>
      </c>
      <c r="I206" s="340" t="s">
        <v>6785</v>
      </c>
      <c r="J206" s="340" t="s">
        <v>4598</v>
      </c>
      <c r="K206" s="340" t="s">
        <v>6036</v>
      </c>
      <c r="L206" s="340"/>
      <c r="M206" s="340"/>
    </row>
    <row r="207" spans="1:13" ht="14.25">
      <c r="A207" s="340" t="s">
        <v>6254</v>
      </c>
      <c r="B207" s="340" t="s">
        <v>46</v>
      </c>
      <c r="C207" s="340" t="s">
        <v>6786</v>
      </c>
      <c r="D207" s="340" t="s">
        <v>14</v>
      </c>
      <c r="E207" s="340" t="s">
        <v>61</v>
      </c>
      <c r="F207" s="340" t="s">
        <v>2934</v>
      </c>
      <c r="G207" s="340" t="s">
        <v>6255</v>
      </c>
      <c r="H207" s="337" t="s">
        <v>6025</v>
      </c>
      <c r="I207" s="340" t="s">
        <v>6787</v>
      </c>
      <c r="J207" s="340" t="s">
        <v>4598</v>
      </c>
      <c r="K207" s="340" t="s">
        <v>4672</v>
      </c>
      <c r="L207" s="340"/>
      <c r="M207" s="340"/>
    </row>
    <row r="208" spans="1:13" ht="14.25">
      <c r="A208" s="340" t="s">
        <v>6256</v>
      </c>
      <c r="B208" s="340" t="s">
        <v>46</v>
      </c>
      <c r="C208" s="340" t="s">
        <v>6788</v>
      </c>
      <c r="D208" s="340" t="s">
        <v>14</v>
      </c>
      <c r="E208" s="340" t="s">
        <v>61</v>
      </c>
      <c r="F208" s="340" t="s">
        <v>2934</v>
      </c>
      <c r="G208" s="340" t="s">
        <v>6230</v>
      </c>
      <c r="H208" s="337" t="s">
        <v>6025</v>
      </c>
      <c r="I208" s="340" t="s">
        <v>6789</v>
      </c>
      <c r="J208" s="340" t="s">
        <v>4598</v>
      </c>
      <c r="K208" s="340" t="s">
        <v>4672</v>
      </c>
      <c r="L208" s="340"/>
      <c r="M208" s="340"/>
    </row>
    <row r="209" spans="1:13" ht="14.25">
      <c r="A209" s="340" t="s">
        <v>6257</v>
      </c>
      <c r="B209" s="340" t="s">
        <v>60</v>
      </c>
      <c r="C209" s="340" t="s">
        <v>6790</v>
      </c>
      <c r="D209" s="340" t="s">
        <v>14</v>
      </c>
      <c r="E209" s="340" t="s">
        <v>61</v>
      </c>
      <c r="F209" s="340" t="s">
        <v>2934</v>
      </c>
      <c r="G209" s="340" t="s">
        <v>2934</v>
      </c>
      <c r="H209" s="337" t="s">
        <v>6025</v>
      </c>
      <c r="I209" s="340" t="s">
        <v>6791</v>
      </c>
      <c r="J209" s="340" t="s">
        <v>4598</v>
      </c>
      <c r="K209" s="340" t="s">
        <v>4672</v>
      </c>
      <c r="L209" s="340"/>
      <c r="M209" s="340"/>
    </row>
    <row r="210" spans="1:13" ht="14.25">
      <c r="A210" s="340" t="s">
        <v>6258</v>
      </c>
      <c r="B210" s="340" t="s">
        <v>213</v>
      </c>
      <c r="C210" s="340" t="s">
        <v>6792</v>
      </c>
      <c r="D210" s="340" t="s">
        <v>14</v>
      </c>
      <c r="E210" s="340" t="s">
        <v>61</v>
      </c>
      <c r="F210" s="340" t="s">
        <v>2934</v>
      </c>
      <c r="G210" s="340" t="s">
        <v>6198</v>
      </c>
      <c r="H210" s="337" t="s">
        <v>6025</v>
      </c>
      <c r="I210" s="340" t="s">
        <v>6793</v>
      </c>
      <c r="J210" s="340" t="s">
        <v>4598</v>
      </c>
      <c r="K210" s="340" t="s">
        <v>6026</v>
      </c>
      <c r="L210" s="340"/>
      <c r="M210" s="340"/>
    </row>
    <row r="211" spans="1:13" ht="14.25">
      <c r="A211" s="340" t="s">
        <v>6259</v>
      </c>
      <c r="B211" s="340" t="s">
        <v>213</v>
      </c>
      <c r="C211" s="340" t="s">
        <v>6794</v>
      </c>
      <c r="D211" s="340" t="s">
        <v>14</v>
      </c>
      <c r="E211" s="340" t="s">
        <v>61</v>
      </c>
      <c r="F211" s="340" t="s">
        <v>2934</v>
      </c>
      <c r="G211" s="340" t="s">
        <v>2934</v>
      </c>
      <c r="H211" s="337" t="s">
        <v>6025</v>
      </c>
      <c r="I211" s="340" t="s">
        <v>6795</v>
      </c>
      <c r="J211" s="340" t="s">
        <v>4598</v>
      </c>
      <c r="K211" s="340" t="s">
        <v>6026</v>
      </c>
      <c r="L211" s="340"/>
      <c r="M211" s="340"/>
    </row>
    <row r="212" spans="1:13" ht="14.25">
      <c r="A212" s="340" t="s">
        <v>6260</v>
      </c>
      <c r="B212" s="340" t="s">
        <v>213</v>
      </c>
      <c r="C212" s="340" t="s">
        <v>6796</v>
      </c>
      <c r="D212" s="340" t="s">
        <v>14</v>
      </c>
      <c r="E212" s="340" t="s">
        <v>61</v>
      </c>
      <c r="F212" s="340" t="s">
        <v>2934</v>
      </c>
      <c r="G212" s="340" t="s">
        <v>2934</v>
      </c>
      <c r="H212" s="337" t="s">
        <v>6025</v>
      </c>
      <c r="I212" s="340" t="s">
        <v>6797</v>
      </c>
      <c r="J212" s="340" t="s">
        <v>4598</v>
      </c>
      <c r="K212" s="340" t="s">
        <v>6026</v>
      </c>
      <c r="L212" s="340"/>
      <c r="M212" s="340"/>
    </row>
    <row r="213" spans="1:13" ht="14.25">
      <c r="A213" s="340" t="s">
        <v>6261</v>
      </c>
      <c r="B213" s="340" t="s">
        <v>46</v>
      </c>
      <c r="C213" s="340" t="s">
        <v>6798</v>
      </c>
      <c r="D213" s="340" t="s">
        <v>14</v>
      </c>
      <c r="E213" s="340" t="s">
        <v>61</v>
      </c>
      <c r="F213" s="340" t="s">
        <v>2934</v>
      </c>
      <c r="G213" s="340" t="s">
        <v>6198</v>
      </c>
      <c r="H213" s="337" t="s">
        <v>6025</v>
      </c>
      <c r="I213" s="340" t="s">
        <v>6799</v>
      </c>
      <c r="J213" s="340" t="s">
        <v>4598</v>
      </c>
      <c r="K213" s="340"/>
      <c r="L213" s="340"/>
      <c r="M213" s="340"/>
    </row>
    <row r="214" spans="1:13" ht="14.25">
      <c r="A214" s="340" t="s">
        <v>6262</v>
      </c>
      <c r="B214" s="340" t="s">
        <v>213</v>
      </c>
      <c r="C214" s="340" t="s">
        <v>6800</v>
      </c>
      <c r="D214" s="340" t="s">
        <v>14</v>
      </c>
      <c r="E214" s="340" t="s">
        <v>61</v>
      </c>
      <c r="F214" s="340" t="s">
        <v>2934</v>
      </c>
      <c r="G214" s="340" t="s">
        <v>2934</v>
      </c>
      <c r="H214" s="337" t="s">
        <v>6025</v>
      </c>
      <c r="I214" s="340" t="s">
        <v>6801</v>
      </c>
      <c r="J214" s="340" t="s">
        <v>4598</v>
      </c>
      <c r="K214" s="340" t="s">
        <v>6026</v>
      </c>
      <c r="L214" s="340"/>
      <c r="M214" s="340"/>
    </row>
    <row r="215" spans="1:13" ht="14.25">
      <c r="A215" s="340" t="s">
        <v>6263</v>
      </c>
      <c r="B215" s="340" t="s">
        <v>60</v>
      </c>
      <c r="C215" s="340" t="s">
        <v>6802</v>
      </c>
      <c r="D215" s="340" t="s">
        <v>14</v>
      </c>
      <c r="E215" s="340" t="s">
        <v>61</v>
      </c>
      <c r="F215" s="340" t="s">
        <v>2934</v>
      </c>
      <c r="G215" s="340" t="s">
        <v>2934</v>
      </c>
      <c r="H215" s="337" t="s">
        <v>6025</v>
      </c>
      <c r="I215" s="340" t="s">
        <v>6803</v>
      </c>
      <c r="J215" s="340" t="s">
        <v>4598</v>
      </c>
      <c r="K215" s="340" t="s">
        <v>6036</v>
      </c>
      <c r="L215" s="340"/>
      <c r="M215" s="340"/>
    </row>
    <row r="216" spans="1:13" ht="14.25">
      <c r="A216" s="340" t="s">
        <v>6264</v>
      </c>
      <c r="B216" s="340" t="s">
        <v>60</v>
      </c>
      <c r="C216" s="340" t="s">
        <v>6804</v>
      </c>
      <c r="D216" s="340" t="s">
        <v>14</v>
      </c>
      <c r="E216" s="340" t="s">
        <v>61</v>
      </c>
      <c r="F216" s="340" t="s">
        <v>2934</v>
      </c>
      <c r="G216" s="340" t="s">
        <v>2934</v>
      </c>
      <c r="H216" s="337" t="s">
        <v>6025</v>
      </c>
      <c r="I216" s="340" t="s">
        <v>6805</v>
      </c>
      <c r="J216" s="340" t="s">
        <v>4598</v>
      </c>
      <c r="K216" s="340" t="s">
        <v>6036</v>
      </c>
      <c r="L216" s="340"/>
      <c r="M216" s="340"/>
    </row>
    <row r="217" spans="1:13" ht="14.25">
      <c r="A217" s="340" t="s">
        <v>6265</v>
      </c>
      <c r="B217" s="340" t="s">
        <v>213</v>
      </c>
      <c r="C217" s="340" t="s">
        <v>6806</v>
      </c>
      <c r="D217" s="340" t="s">
        <v>14</v>
      </c>
      <c r="E217" s="340" t="s">
        <v>61</v>
      </c>
      <c r="F217" s="340" t="s">
        <v>2934</v>
      </c>
      <c r="G217" s="340" t="s">
        <v>2934</v>
      </c>
      <c r="H217" s="337" t="s">
        <v>6025</v>
      </c>
      <c r="I217" s="340" t="s">
        <v>6807</v>
      </c>
      <c r="J217" s="340" t="s">
        <v>4598</v>
      </c>
      <c r="K217" s="340" t="s">
        <v>6026</v>
      </c>
      <c r="L217" s="340"/>
      <c r="M217" s="340"/>
    </row>
    <row r="218" spans="1:13" ht="14.25">
      <c r="A218" s="340" t="s">
        <v>6266</v>
      </c>
      <c r="B218" s="340" t="s">
        <v>213</v>
      </c>
      <c r="C218" s="340" t="s">
        <v>6808</v>
      </c>
      <c r="D218" s="340" t="s">
        <v>14</v>
      </c>
      <c r="E218" s="340" t="s">
        <v>61</v>
      </c>
      <c r="F218" s="340" t="s">
        <v>2934</v>
      </c>
      <c r="G218" s="340" t="s">
        <v>2934</v>
      </c>
      <c r="H218" s="337" t="s">
        <v>6025</v>
      </c>
      <c r="I218" s="340" t="s">
        <v>6809</v>
      </c>
      <c r="J218" s="340" t="s">
        <v>4598</v>
      </c>
      <c r="K218" s="340" t="s">
        <v>6026</v>
      </c>
      <c r="L218" s="340"/>
      <c r="M218" s="340"/>
    </row>
    <row r="219" spans="1:13" ht="14.25">
      <c r="A219" s="340" t="s">
        <v>6267</v>
      </c>
      <c r="B219" s="340" t="s">
        <v>60</v>
      </c>
      <c r="C219" s="340" t="s">
        <v>6810</v>
      </c>
      <c r="D219" s="340" t="s">
        <v>14</v>
      </c>
      <c r="E219" s="340" t="s">
        <v>61</v>
      </c>
      <c r="F219" s="340" t="s">
        <v>2934</v>
      </c>
      <c r="G219" s="340" t="s">
        <v>2934</v>
      </c>
      <c r="H219" s="337" t="s">
        <v>6025</v>
      </c>
      <c r="I219" s="340" t="s">
        <v>6811</v>
      </c>
      <c r="J219" s="340" t="s">
        <v>4598</v>
      </c>
      <c r="K219" s="340" t="s">
        <v>4672</v>
      </c>
      <c r="L219" s="340"/>
      <c r="M219" s="340"/>
    </row>
    <row r="220" spans="1:13" ht="14.25">
      <c r="A220" s="340" t="s">
        <v>6268</v>
      </c>
      <c r="B220" s="340" t="s">
        <v>213</v>
      </c>
      <c r="C220" s="340" t="s">
        <v>6812</v>
      </c>
      <c r="D220" s="340" t="s">
        <v>14</v>
      </c>
      <c r="E220" s="340" t="s">
        <v>61</v>
      </c>
      <c r="F220" s="340" t="s">
        <v>2934</v>
      </c>
      <c r="G220" s="340" t="s">
        <v>6269</v>
      </c>
      <c r="H220" s="337" t="s">
        <v>6025</v>
      </c>
      <c r="I220" s="340" t="s">
        <v>6813</v>
      </c>
      <c r="J220" s="340" t="s">
        <v>4598</v>
      </c>
      <c r="K220" s="340"/>
      <c r="L220" s="340"/>
      <c r="M220" s="340"/>
    </row>
    <row r="221" spans="1:13" ht="14.25">
      <c r="A221" s="340" t="s">
        <v>6270</v>
      </c>
      <c r="B221" s="340" t="s">
        <v>213</v>
      </c>
      <c r="C221" s="340" t="s">
        <v>6814</v>
      </c>
      <c r="D221" s="340" t="s">
        <v>14</v>
      </c>
      <c r="E221" s="340" t="s">
        <v>61</v>
      </c>
      <c r="F221" s="340" t="s">
        <v>2934</v>
      </c>
      <c r="G221" s="340" t="s">
        <v>6198</v>
      </c>
      <c r="H221" s="337" t="s">
        <v>6025</v>
      </c>
      <c r="I221" s="340" t="s">
        <v>6815</v>
      </c>
      <c r="J221" s="340" t="s">
        <v>4598</v>
      </c>
      <c r="K221" s="340" t="s">
        <v>6026</v>
      </c>
      <c r="L221" s="340"/>
      <c r="M221" s="340"/>
    </row>
    <row r="222" spans="1:13" ht="14.25">
      <c r="A222" s="340" t="s">
        <v>6271</v>
      </c>
      <c r="B222" s="340" t="s">
        <v>46</v>
      </c>
      <c r="C222" s="340" t="s">
        <v>6816</v>
      </c>
      <c r="D222" s="340" t="s">
        <v>14</v>
      </c>
      <c r="E222" s="340" t="s">
        <v>61</v>
      </c>
      <c r="F222" s="340" t="s">
        <v>2934</v>
      </c>
      <c r="G222" s="340" t="s">
        <v>5599</v>
      </c>
      <c r="H222" s="337" t="s">
        <v>6025</v>
      </c>
      <c r="I222" s="340" t="s">
        <v>6817</v>
      </c>
      <c r="J222" s="340" t="s">
        <v>4598</v>
      </c>
      <c r="K222" s="340"/>
      <c r="L222" s="340"/>
      <c r="M222" s="340"/>
    </row>
    <row r="223" spans="1:13" ht="14.25">
      <c r="A223" s="340" t="s">
        <v>6272</v>
      </c>
      <c r="B223" s="340" t="s">
        <v>46</v>
      </c>
      <c r="C223" s="340" t="s">
        <v>6818</v>
      </c>
      <c r="D223" s="340" t="s">
        <v>14</v>
      </c>
      <c r="E223" s="340" t="s">
        <v>61</v>
      </c>
      <c r="F223" s="340" t="s">
        <v>2934</v>
      </c>
      <c r="G223" s="340" t="s">
        <v>6198</v>
      </c>
      <c r="H223" s="337" t="s">
        <v>6025</v>
      </c>
      <c r="I223" s="340" t="s">
        <v>6819</v>
      </c>
      <c r="J223" s="340" t="s">
        <v>4598</v>
      </c>
      <c r="K223" s="340"/>
      <c r="L223" s="340"/>
      <c r="M223" s="340"/>
    </row>
    <row r="224" spans="1:13" ht="14.25">
      <c r="A224" s="340" t="s">
        <v>6273</v>
      </c>
      <c r="B224" s="340" t="s">
        <v>60</v>
      </c>
      <c r="C224" s="340" t="s">
        <v>6820</v>
      </c>
      <c r="D224" s="340" t="s">
        <v>14</v>
      </c>
      <c r="E224" s="340" t="s">
        <v>61</v>
      </c>
      <c r="F224" s="340" t="s">
        <v>2934</v>
      </c>
      <c r="G224" s="340" t="s">
        <v>2934</v>
      </c>
      <c r="H224" s="337" t="s">
        <v>6025</v>
      </c>
      <c r="I224" s="340" t="s">
        <v>6821</v>
      </c>
      <c r="J224" s="340" t="s">
        <v>4598</v>
      </c>
      <c r="K224" s="340" t="s">
        <v>6036</v>
      </c>
      <c r="L224" s="340"/>
      <c r="M224" s="340"/>
    </row>
    <row r="225" spans="1:13" ht="14.25">
      <c r="A225" s="340" t="s">
        <v>6274</v>
      </c>
      <c r="B225" s="340" t="s">
        <v>213</v>
      </c>
      <c r="C225" s="340" t="s">
        <v>6822</v>
      </c>
      <c r="D225" s="340" t="s">
        <v>14</v>
      </c>
      <c r="E225" s="340" t="s">
        <v>61</v>
      </c>
      <c r="F225" s="340" t="s">
        <v>2934</v>
      </c>
      <c r="G225" s="340" t="s">
        <v>2989</v>
      </c>
      <c r="H225" s="337" t="s">
        <v>6025</v>
      </c>
      <c r="I225" s="340" t="s">
        <v>6823</v>
      </c>
      <c r="J225" s="340" t="s">
        <v>4598</v>
      </c>
      <c r="K225" s="340" t="s">
        <v>4598</v>
      </c>
      <c r="L225" s="340"/>
      <c r="M225" s="340"/>
    </row>
    <row r="226" spans="1:13" ht="14.25">
      <c r="A226" s="340" t="s">
        <v>6275</v>
      </c>
      <c r="B226" s="340" t="s">
        <v>46</v>
      </c>
      <c r="C226" s="340" t="s">
        <v>6824</v>
      </c>
      <c r="D226" s="340" t="s">
        <v>14</v>
      </c>
      <c r="E226" s="340" t="s">
        <v>61</v>
      </c>
      <c r="F226" s="340" t="s">
        <v>2934</v>
      </c>
      <c r="G226" s="340" t="s">
        <v>2929</v>
      </c>
      <c r="H226" s="337" t="s">
        <v>6025</v>
      </c>
      <c r="I226" s="340" t="s">
        <v>6825</v>
      </c>
      <c r="J226" s="340" t="s">
        <v>4598</v>
      </c>
      <c r="K226" s="340"/>
      <c r="L226" s="340"/>
      <c r="M226" s="340"/>
    </row>
    <row r="227" spans="1:13" ht="14.25">
      <c r="A227" s="340" t="s">
        <v>6276</v>
      </c>
      <c r="B227" s="340" t="s">
        <v>66</v>
      </c>
      <c r="C227" s="340" t="s">
        <v>6826</v>
      </c>
      <c r="D227" s="340" t="s">
        <v>14</v>
      </c>
      <c r="E227" s="340" t="s">
        <v>61</v>
      </c>
      <c r="F227" s="340" t="s">
        <v>2934</v>
      </c>
      <c r="G227" s="340" t="s">
        <v>2934</v>
      </c>
      <c r="H227" s="337" t="s">
        <v>6025</v>
      </c>
      <c r="I227" s="340" t="s">
        <v>6827</v>
      </c>
      <c r="J227" s="340" t="s">
        <v>4598</v>
      </c>
      <c r="K227" s="340" t="s">
        <v>6026</v>
      </c>
      <c r="L227" s="340"/>
      <c r="M227" s="340"/>
    </row>
    <row r="228" spans="1:13" ht="14.25">
      <c r="A228" s="340" t="s">
        <v>6277</v>
      </c>
      <c r="B228" s="340" t="s">
        <v>213</v>
      </c>
      <c r="C228" s="340" t="s">
        <v>6828</v>
      </c>
      <c r="D228" s="340" t="s">
        <v>14</v>
      </c>
      <c r="E228" s="340" t="s">
        <v>61</v>
      </c>
      <c r="F228" s="340" t="s">
        <v>2934</v>
      </c>
      <c r="G228" s="340" t="s">
        <v>2934</v>
      </c>
      <c r="H228" s="337" t="s">
        <v>6025</v>
      </c>
      <c r="I228" s="340" t="s">
        <v>6827</v>
      </c>
      <c r="J228" s="340" t="s">
        <v>4598</v>
      </c>
      <c r="K228" s="340" t="s">
        <v>4672</v>
      </c>
      <c r="L228" s="340"/>
      <c r="M228" s="340"/>
    </row>
    <row r="229" spans="1:13" ht="14.25">
      <c r="A229" s="340" t="s">
        <v>6278</v>
      </c>
      <c r="B229" s="340" t="s">
        <v>46</v>
      </c>
      <c r="C229" s="340" t="s">
        <v>6829</v>
      </c>
      <c r="D229" s="340" t="s">
        <v>14</v>
      </c>
      <c r="E229" s="340" t="s">
        <v>61</v>
      </c>
      <c r="F229" s="340" t="s">
        <v>2934</v>
      </c>
      <c r="G229" s="340" t="s">
        <v>3071</v>
      </c>
      <c r="H229" s="337" t="s">
        <v>6025</v>
      </c>
      <c r="I229" s="340" t="s">
        <v>6830</v>
      </c>
      <c r="J229" s="340" t="s">
        <v>4598</v>
      </c>
      <c r="K229" s="340" t="s">
        <v>4672</v>
      </c>
      <c r="L229" s="340"/>
      <c r="M229" s="340"/>
    </row>
    <row r="230" spans="1:13" ht="14.25">
      <c r="A230" s="340" t="s">
        <v>6279</v>
      </c>
      <c r="B230" s="340" t="s">
        <v>60</v>
      </c>
      <c r="C230" s="340" t="s">
        <v>6831</v>
      </c>
      <c r="D230" s="340" t="s">
        <v>14</v>
      </c>
      <c r="E230" s="340" t="s">
        <v>61</v>
      </c>
      <c r="F230" s="340" t="s">
        <v>2934</v>
      </c>
      <c r="G230" s="340" t="s">
        <v>6152</v>
      </c>
      <c r="H230" s="337" t="s">
        <v>6025</v>
      </c>
      <c r="I230" s="340" t="s">
        <v>6832</v>
      </c>
      <c r="J230" s="340" t="s">
        <v>4598</v>
      </c>
      <c r="K230" s="340" t="s">
        <v>6036</v>
      </c>
      <c r="L230" s="340"/>
      <c r="M230" s="340"/>
    </row>
    <row r="231" spans="1:13" ht="14.25">
      <c r="A231" s="340" t="s">
        <v>6280</v>
      </c>
      <c r="B231" s="340" t="s">
        <v>213</v>
      </c>
      <c r="C231" s="340" t="s">
        <v>6833</v>
      </c>
      <c r="D231" s="340" t="s">
        <v>14</v>
      </c>
      <c r="E231" s="340" t="s">
        <v>61</v>
      </c>
      <c r="F231" s="340" t="s">
        <v>2934</v>
      </c>
      <c r="G231" s="340" t="s">
        <v>2934</v>
      </c>
      <c r="H231" s="337" t="s">
        <v>6025</v>
      </c>
      <c r="I231" s="340" t="s">
        <v>6834</v>
      </c>
      <c r="J231" s="340" t="s">
        <v>4598</v>
      </c>
      <c r="K231" s="340" t="s">
        <v>4598</v>
      </c>
      <c r="L231" s="340"/>
      <c r="M231" s="340"/>
    </row>
    <row r="232" spans="1:13" ht="14.25">
      <c r="A232" s="340" t="s">
        <v>6281</v>
      </c>
      <c r="B232" s="340" t="s">
        <v>60</v>
      </c>
      <c r="C232" s="340" t="s">
        <v>6835</v>
      </c>
      <c r="D232" s="340" t="s">
        <v>14</v>
      </c>
      <c r="E232" s="340" t="s">
        <v>61</v>
      </c>
      <c r="F232" s="340" t="s">
        <v>2934</v>
      </c>
      <c r="G232" s="340" t="s">
        <v>5274</v>
      </c>
      <c r="H232" s="337" t="s">
        <v>6025</v>
      </c>
      <c r="I232" s="340" t="s">
        <v>6836</v>
      </c>
      <c r="J232" s="340" t="s">
        <v>4598</v>
      </c>
      <c r="K232" s="340" t="s">
        <v>4672</v>
      </c>
      <c r="L232" s="340"/>
      <c r="M232" s="340"/>
    </row>
    <row r="233" spans="1:13" ht="14.25">
      <c r="A233" s="340" t="s">
        <v>6282</v>
      </c>
      <c r="B233" s="340" t="s">
        <v>60</v>
      </c>
      <c r="C233" s="340" t="s">
        <v>6837</v>
      </c>
      <c r="D233" s="340" t="s">
        <v>14</v>
      </c>
      <c r="E233" s="340" t="s">
        <v>61</v>
      </c>
      <c r="F233" s="340" t="s">
        <v>2934</v>
      </c>
      <c r="G233" s="340" t="s">
        <v>5274</v>
      </c>
      <c r="H233" s="337" t="s">
        <v>6025</v>
      </c>
      <c r="I233" s="340" t="s">
        <v>6838</v>
      </c>
      <c r="J233" s="340" t="s">
        <v>4598</v>
      </c>
      <c r="K233" s="340" t="s">
        <v>4672</v>
      </c>
      <c r="L233" s="340"/>
      <c r="M233" s="340"/>
    </row>
    <row r="234" spans="1:13" ht="14.25">
      <c r="A234" s="340" t="s">
        <v>6283</v>
      </c>
      <c r="B234" s="340" t="s">
        <v>46</v>
      </c>
      <c r="C234" s="340" t="s">
        <v>6839</v>
      </c>
      <c r="D234" s="340" t="s">
        <v>14</v>
      </c>
      <c r="E234" s="340" t="s">
        <v>61</v>
      </c>
      <c r="F234" s="340" t="s">
        <v>2934</v>
      </c>
      <c r="G234" s="340" t="s">
        <v>6255</v>
      </c>
      <c r="H234" s="337" t="s">
        <v>6025</v>
      </c>
      <c r="I234" s="340" t="s">
        <v>6840</v>
      </c>
      <c r="J234" s="340" t="s">
        <v>4598</v>
      </c>
      <c r="K234" s="340" t="s">
        <v>4672</v>
      </c>
      <c r="L234" s="340"/>
      <c r="M234" s="340"/>
    </row>
    <row r="235" spans="1:13" ht="14.25">
      <c r="A235" s="340" t="s">
        <v>6284</v>
      </c>
      <c r="B235" s="340" t="s">
        <v>46</v>
      </c>
      <c r="C235" s="341" t="s">
        <v>6841</v>
      </c>
      <c r="D235" s="340" t="s">
        <v>126</v>
      </c>
      <c r="E235" s="340" t="s">
        <v>61</v>
      </c>
      <c r="F235" s="340" t="s">
        <v>2934</v>
      </c>
      <c r="G235" s="340" t="s">
        <v>6285</v>
      </c>
      <c r="H235" s="337" t="s">
        <v>6025</v>
      </c>
      <c r="I235" s="340" t="s">
        <v>6842</v>
      </c>
      <c r="J235" s="340" t="s">
        <v>4598</v>
      </c>
      <c r="K235" s="340"/>
      <c r="L235" s="340"/>
      <c r="M235" s="340"/>
    </row>
    <row r="236" spans="1:13" ht="14.25">
      <c r="A236" s="340" t="s">
        <v>6286</v>
      </c>
      <c r="B236" s="340" t="s">
        <v>46</v>
      </c>
      <c r="C236" s="340" t="s">
        <v>6843</v>
      </c>
      <c r="D236" s="340" t="s">
        <v>14</v>
      </c>
      <c r="E236" s="340" t="s">
        <v>61</v>
      </c>
      <c r="F236" s="340" t="s">
        <v>2934</v>
      </c>
      <c r="G236" s="340" t="s">
        <v>6152</v>
      </c>
      <c r="H236" s="337" t="s">
        <v>6025</v>
      </c>
      <c r="I236" s="340" t="s">
        <v>6844</v>
      </c>
      <c r="J236" s="340" t="s">
        <v>4598</v>
      </c>
      <c r="K236" s="340"/>
      <c r="L236" s="340"/>
      <c r="M236" s="340"/>
    </row>
    <row r="237" spans="1:13" ht="14.25">
      <c r="A237" s="340" t="s">
        <v>6287</v>
      </c>
      <c r="B237" s="340" t="s">
        <v>46</v>
      </c>
      <c r="C237" s="340" t="s">
        <v>6845</v>
      </c>
      <c r="D237" s="340" t="s">
        <v>14</v>
      </c>
      <c r="E237" s="340" t="s">
        <v>61</v>
      </c>
      <c r="F237" s="340" t="s">
        <v>2934</v>
      </c>
      <c r="G237" s="340" t="s">
        <v>5599</v>
      </c>
      <c r="H237" s="337" t="s">
        <v>6025</v>
      </c>
      <c r="I237" s="340" t="s">
        <v>6846</v>
      </c>
      <c r="J237" s="340" t="s">
        <v>4598</v>
      </c>
      <c r="K237" s="340"/>
      <c r="L237" s="340"/>
      <c r="M237" s="340"/>
    </row>
    <row r="238" spans="1:13" ht="14.25">
      <c r="A238" s="340" t="s">
        <v>6288</v>
      </c>
      <c r="B238" s="340" t="s">
        <v>60</v>
      </c>
      <c r="C238" s="340" t="s">
        <v>6847</v>
      </c>
      <c r="D238" s="340" t="s">
        <v>14</v>
      </c>
      <c r="E238" s="340" t="s">
        <v>61</v>
      </c>
      <c r="F238" s="340" t="s">
        <v>2934</v>
      </c>
      <c r="G238" s="340" t="s">
        <v>5422</v>
      </c>
      <c r="H238" s="337" t="s">
        <v>6025</v>
      </c>
      <c r="I238" s="340" t="s">
        <v>6848</v>
      </c>
      <c r="J238" s="340" t="s">
        <v>4598</v>
      </c>
      <c r="K238" s="340"/>
      <c r="L238" s="340"/>
      <c r="M238" s="340"/>
    </row>
    <row r="239" spans="1:13" ht="14.25">
      <c r="A239" s="340" t="s">
        <v>6289</v>
      </c>
      <c r="B239" s="340" t="s">
        <v>539</v>
      </c>
      <c r="C239" s="340" t="s">
        <v>6849</v>
      </c>
      <c r="D239" s="340" t="s">
        <v>14</v>
      </c>
      <c r="E239" s="340" t="s">
        <v>61</v>
      </c>
      <c r="F239" s="340" t="s">
        <v>2934</v>
      </c>
      <c r="G239" s="340" t="s">
        <v>6198</v>
      </c>
      <c r="H239" s="337" t="s">
        <v>6025</v>
      </c>
      <c r="I239" s="340" t="s">
        <v>6850</v>
      </c>
      <c r="J239" s="340" t="s">
        <v>4598</v>
      </c>
      <c r="K239" s="340"/>
      <c r="L239" s="340"/>
      <c r="M239" s="340"/>
    </row>
    <row r="240" spans="1:13" ht="14.25">
      <c r="A240" s="340" t="s">
        <v>6290</v>
      </c>
      <c r="B240" s="340" t="s">
        <v>46</v>
      </c>
      <c r="C240" s="340" t="s">
        <v>6851</v>
      </c>
      <c r="D240" s="340" t="s">
        <v>14</v>
      </c>
      <c r="E240" s="340" t="s">
        <v>61</v>
      </c>
      <c r="F240" s="340" t="s">
        <v>2934</v>
      </c>
      <c r="G240" s="340" t="s">
        <v>5599</v>
      </c>
      <c r="H240" s="337" t="s">
        <v>6025</v>
      </c>
      <c r="I240" s="340" t="s">
        <v>6852</v>
      </c>
      <c r="J240" s="340" t="s">
        <v>4598</v>
      </c>
      <c r="K240" s="340"/>
      <c r="L240" s="340"/>
      <c r="M240" s="340"/>
    </row>
    <row r="241" spans="1:13" ht="14.25">
      <c r="A241" s="340" t="s">
        <v>6291</v>
      </c>
      <c r="B241" s="340" t="s">
        <v>1834</v>
      </c>
      <c r="C241" s="340" t="s">
        <v>6853</v>
      </c>
      <c r="D241" s="340" t="s">
        <v>14</v>
      </c>
      <c r="E241" s="340" t="s">
        <v>61</v>
      </c>
      <c r="F241" s="340" t="s">
        <v>2934</v>
      </c>
      <c r="G241" s="340" t="s">
        <v>2934</v>
      </c>
      <c r="H241" s="337" t="s">
        <v>6025</v>
      </c>
      <c r="I241" s="340" t="s">
        <v>6854</v>
      </c>
      <c r="J241" s="340" t="s">
        <v>4598</v>
      </c>
      <c r="K241" s="340" t="s">
        <v>6026</v>
      </c>
      <c r="L241" s="340"/>
      <c r="M241" s="340"/>
    </row>
    <row r="242" spans="1:13" ht="14.25">
      <c r="A242" s="340" t="s">
        <v>6292</v>
      </c>
      <c r="B242" s="340" t="s">
        <v>46</v>
      </c>
      <c r="C242" s="340" t="s">
        <v>6855</v>
      </c>
      <c r="D242" s="340" t="s">
        <v>14</v>
      </c>
      <c r="E242" s="340" t="s">
        <v>61</v>
      </c>
      <c r="F242" s="340" t="s">
        <v>2934</v>
      </c>
      <c r="G242" s="340" t="s">
        <v>6152</v>
      </c>
      <c r="H242" s="337" t="s">
        <v>6025</v>
      </c>
      <c r="I242" s="340" t="s">
        <v>6856</v>
      </c>
      <c r="J242" s="340" t="s">
        <v>4598</v>
      </c>
      <c r="K242" s="340"/>
      <c r="L242" s="340"/>
      <c r="M242" s="340"/>
    </row>
    <row r="243" spans="1:13" ht="14.25">
      <c r="A243" s="340" t="s">
        <v>6293</v>
      </c>
      <c r="B243" s="340" t="s">
        <v>46</v>
      </c>
      <c r="C243" s="340" t="s">
        <v>6857</v>
      </c>
      <c r="D243" s="340" t="s">
        <v>14</v>
      </c>
      <c r="E243" s="340" t="s">
        <v>61</v>
      </c>
      <c r="F243" s="340" t="s">
        <v>2934</v>
      </c>
      <c r="G243" s="340" t="s">
        <v>6255</v>
      </c>
      <c r="H243" s="337" t="s">
        <v>6025</v>
      </c>
      <c r="I243" s="340" t="s">
        <v>6858</v>
      </c>
      <c r="J243" s="340" t="s">
        <v>4598</v>
      </c>
      <c r="K243" s="340" t="s">
        <v>4672</v>
      </c>
      <c r="L243" s="340"/>
      <c r="M243" s="340"/>
    </row>
    <row r="244" spans="1:13" ht="14.25">
      <c r="A244" s="340" t="s">
        <v>6294</v>
      </c>
      <c r="B244" s="340" t="s">
        <v>60</v>
      </c>
      <c r="C244" s="340" t="s">
        <v>6859</v>
      </c>
      <c r="D244" s="340" t="s">
        <v>14</v>
      </c>
      <c r="E244" s="340" t="s">
        <v>61</v>
      </c>
      <c r="F244" s="340" t="s">
        <v>2934</v>
      </c>
      <c r="G244" s="340" t="s">
        <v>2934</v>
      </c>
      <c r="H244" s="337" t="s">
        <v>6025</v>
      </c>
      <c r="I244" s="340" t="s">
        <v>6860</v>
      </c>
      <c r="J244" s="340" t="s">
        <v>4598</v>
      </c>
      <c r="K244" s="340" t="s">
        <v>6036</v>
      </c>
      <c r="L244" s="340"/>
      <c r="M244" s="340"/>
    </row>
    <row r="245" spans="1:13" ht="14.25">
      <c r="A245" s="340" t="s">
        <v>6295</v>
      </c>
      <c r="B245" s="340" t="s">
        <v>46</v>
      </c>
      <c r="C245" s="340" t="s">
        <v>6861</v>
      </c>
      <c r="D245" s="340" t="s">
        <v>14</v>
      </c>
      <c r="E245" s="340" t="s">
        <v>61</v>
      </c>
      <c r="F245" s="340" t="s">
        <v>2934</v>
      </c>
      <c r="G245" s="340" t="s">
        <v>6152</v>
      </c>
      <c r="H245" s="337" t="s">
        <v>6025</v>
      </c>
      <c r="I245" s="340" t="s">
        <v>6862</v>
      </c>
      <c r="J245" s="340" t="s">
        <v>4598</v>
      </c>
      <c r="K245" s="340"/>
      <c r="L245" s="340"/>
      <c r="M245" s="340"/>
    </row>
    <row r="246" spans="1:13" ht="14.25">
      <c r="A246" s="340" t="s">
        <v>6296</v>
      </c>
      <c r="B246" s="340" t="s">
        <v>46</v>
      </c>
      <c r="C246" s="340" t="s">
        <v>6863</v>
      </c>
      <c r="D246" s="340" t="s">
        <v>14</v>
      </c>
      <c r="E246" s="340" t="s">
        <v>61</v>
      </c>
      <c r="F246" s="340" t="s">
        <v>2934</v>
      </c>
      <c r="G246" s="340" t="s">
        <v>6230</v>
      </c>
      <c r="H246" s="337" t="s">
        <v>6025</v>
      </c>
      <c r="I246" s="340" t="s">
        <v>6864</v>
      </c>
      <c r="J246" s="340" t="s">
        <v>4598</v>
      </c>
      <c r="K246" s="340" t="s">
        <v>4672</v>
      </c>
      <c r="L246" s="340"/>
      <c r="M246" s="340"/>
    </row>
    <row r="247" spans="1:13" ht="14.25">
      <c r="A247" s="340" t="s">
        <v>6297</v>
      </c>
      <c r="B247" s="340" t="s">
        <v>46</v>
      </c>
      <c r="C247" s="340" t="s">
        <v>6865</v>
      </c>
      <c r="D247" s="340" t="s">
        <v>14</v>
      </c>
      <c r="E247" s="340" t="s">
        <v>61</v>
      </c>
      <c r="F247" s="340" t="s">
        <v>2934</v>
      </c>
      <c r="G247" s="340" t="s">
        <v>6152</v>
      </c>
      <c r="H247" s="337" t="s">
        <v>6025</v>
      </c>
      <c r="I247" s="340" t="s">
        <v>6866</v>
      </c>
      <c r="J247" s="340" t="s">
        <v>4598</v>
      </c>
      <c r="K247" s="340"/>
      <c r="L247" s="340"/>
      <c r="M247" s="340"/>
    </row>
    <row r="248" spans="1:13" ht="14.25">
      <c r="A248" s="340" t="s">
        <v>6298</v>
      </c>
      <c r="B248" s="340" t="s">
        <v>46</v>
      </c>
      <c r="C248" s="340" t="s">
        <v>6867</v>
      </c>
      <c r="D248" s="340" t="s">
        <v>14</v>
      </c>
      <c r="E248" s="340" t="s">
        <v>61</v>
      </c>
      <c r="F248" s="340" t="s">
        <v>2934</v>
      </c>
      <c r="G248" s="340" t="s">
        <v>6152</v>
      </c>
      <c r="H248" s="337" t="s">
        <v>6025</v>
      </c>
      <c r="I248" s="340" t="s">
        <v>6868</v>
      </c>
      <c r="J248" s="340" t="s">
        <v>4598</v>
      </c>
      <c r="K248" s="340"/>
      <c r="L248" s="340"/>
      <c r="M248" s="340"/>
    </row>
    <row r="249" spans="1:13" ht="14.25">
      <c r="A249" s="340" t="s">
        <v>6299</v>
      </c>
      <c r="B249" s="340" t="s">
        <v>46</v>
      </c>
      <c r="C249" s="340" t="s">
        <v>6869</v>
      </c>
      <c r="D249" s="340" t="s">
        <v>14</v>
      </c>
      <c r="E249" s="340" t="s">
        <v>61</v>
      </c>
      <c r="F249" s="340" t="s">
        <v>2934</v>
      </c>
      <c r="G249" s="340" t="s">
        <v>6152</v>
      </c>
      <c r="H249" s="337" t="s">
        <v>6025</v>
      </c>
      <c r="I249" s="340" t="s">
        <v>6870</v>
      </c>
      <c r="J249" s="340" t="s">
        <v>4598</v>
      </c>
      <c r="K249" s="340"/>
      <c r="L249" s="340"/>
      <c r="M249" s="340"/>
    </row>
    <row r="250" spans="1:13" ht="14.25">
      <c r="A250" s="340" t="s">
        <v>6300</v>
      </c>
      <c r="B250" s="340" t="s">
        <v>46</v>
      </c>
      <c r="C250" s="340" t="s">
        <v>6871</v>
      </c>
      <c r="D250" s="340" t="s">
        <v>14</v>
      </c>
      <c r="E250" s="340" t="s">
        <v>61</v>
      </c>
      <c r="F250" s="340" t="s">
        <v>2934</v>
      </c>
      <c r="G250" s="340" t="s">
        <v>6152</v>
      </c>
      <c r="H250" s="337" t="s">
        <v>6025</v>
      </c>
      <c r="I250" s="340" t="s">
        <v>6872</v>
      </c>
      <c r="J250" s="340" t="s">
        <v>4598</v>
      </c>
      <c r="K250" s="340"/>
      <c r="L250" s="340"/>
      <c r="M250" s="340"/>
    </row>
    <row r="251" spans="1:13" ht="14.25">
      <c r="A251" s="340" t="s">
        <v>6301</v>
      </c>
      <c r="B251" s="340" t="s">
        <v>46</v>
      </c>
      <c r="C251" s="340" t="s">
        <v>6873</v>
      </c>
      <c r="D251" s="340" t="s">
        <v>14</v>
      </c>
      <c r="E251" s="340" t="s">
        <v>61</v>
      </c>
      <c r="F251" s="340" t="s">
        <v>2934</v>
      </c>
      <c r="G251" s="340" t="s">
        <v>6152</v>
      </c>
      <c r="H251" s="337" t="s">
        <v>6025</v>
      </c>
      <c r="I251" s="340" t="s">
        <v>6874</v>
      </c>
      <c r="J251" s="340" t="s">
        <v>4598</v>
      </c>
      <c r="K251" s="340"/>
      <c r="L251" s="340"/>
      <c r="M251" s="340"/>
    </row>
    <row r="252" spans="1:13" ht="14.25">
      <c r="A252" s="340" t="s">
        <v>6302</v>
      </c>
      <c r="B252" s="340" t="s">
        <v>46</v>
      </c>
      <c r="C252" s="340" t="s">
        <v>6875</v>
      </c>
      <c r="D252" s="340" t="s">
        <v>14</v>
      </c>
      <c r="E252" s="340" t="s">
        <v>61</v>
      </c>
      <c r="F252" s="340" t="s">
        <v>2934</v>
      </c>
      <c r="G252" s="340" t="s">
        <v>6152</v>
      </c>
      <c r="H252" s="337" t="s">
        <v>6025</v>
      </c>
      <c r="I252" s="340" t="s">
        <v>6876</v>
      </c>
      <c r="J252" s="340" t="s">
        <v>4598</v>
      </c>
      <c r="K252" s="340"/>
      <c r="L252" s="340"/>
      <c r="M252" s="340"/>
    </row>
    <row r="253" spans="1:13" ht="14.25">
      <c r="A253" s="340" t="s">
        <v>6303</v>
      </c>
      <c r="B253" s="340" t="s">
        <v>46</v>
      </c>
      <c r="C253" s="340" t="s">
        <v>6877</v>
      </c>
      <c r="D253" s="340" t="s">
        <v>14</v>
      </c>
      <c r="E253" s="340" t="s">
        <v>61</v>
      </c>
      <c r="F253" s="340" t="s">
        <v>2934</v>
      </c>
      <c r="G253" s="340" t="s">
        <v>6152</v>
      </c>
      <c r="H253" s="337" t="s">
        <v>6025</v>
      </c>
      <c r="I253" s="340" t="s">
        <v>6878</v>
      </c>
      <c r="J253" s="340" t="s">
        <v>4598</v>
      </c>
      <c r="K253" s="340"/>
      <c r="L253" s="340"/>
      <c r="M253" s="340"/>
    </row>
    <row r="254" spans="1:13" ht="14.25">
      <c r="A254" s="340" t="s">
        <v>6304</v>
      </c>
      <c r="B254" s="340" t="s">
        <v>46</v>
      </c>
      <c r="C254" s="340" t="s">
        <v>6879</v>
      </c>
      <c r="D254" s="340" t="s">
        <v>14</v>
      </c>
      <c r="E254" s="340" t="s">
        <v>61</v>
      </c>
      <c r="F254" s="340" t="s">
        <v>2934</v>
      </c>
      <c r="G254" s="340" t="s">
        <v>6152</v>
      </c>
      <c r="H254" s="337" t="s">
        <v>6025</v>
      </c>
      <c r="I254" s="340" t="s">
        <v>6880</v>
      </c>
      <c r="J254" s="340" t="s">
        <v>4598</v>
      </c>
      <c r="K254" s="340"/>
      <c r="L254" s="340"/>
      <c r="M254" s="340"/>
    </row>
    <row r="255" spans="1:13" ht="14.25">
      <c r="A255" s="340" t="s">
        <v>6305</v>
      </c>
      <c r="B255" s="340" t="s">
        <v>46</v>
      </c>
      <c r="C255" s="340" t="s">
        <v>6881</v>
      </c>
      <c r="D255" s="340" t="s">
        <v>14</v>
      </c>
      <c r="E255" s="340" t="s">
        <v>61</v>
      </c>
      <c r="F255" s="340" t="s">
        <v>2934</v>
      </c>
      <c r="G255" s="340" t="s">
        <v>6152</v>
      </c>
      <c r="H255" s="337" t="s">
        <v>6025</v>
      </c>
      <c r="I255" s="340" t="s">
        <v>6882</v>
      </c>
      <c r="J255" s="340" t="s">
        <v>4598</v>
      </c>
      <c r="K255" s="340"/>
      <c r="L255" s="340"/>
      <c r="M255" s="340"/>
    </row>
    <row r="256" spans="1:13" ht="14.25">
      <c r="A256" s="340" t="s">
        <v>6306</v>
      </c>
      <c r="B256" s="340" t="s">
        <v>46</v>
      </c>
      <c r="C256" s="340" t="s">
        <v>6883</v>
      </c>
      <c r="D256" s="340" t="s">
        <v>14</v>
      </c>
      <c r="E256" s="340" t="s">
        <v>61</v>
      </c>
      <c r="F256" s="340" t="s">
        <v>2934</v>
      </c>
      <c r="G256" s="340" t="s">
        <v>6255</v>
      </c>
      <c r="H256" s="337" t="s">
        <v>6025</v>
      </c>
      <c r="I256" s="340" t="s">
        <v>6884</v>
      </c>
      <c r="J256" s="340" t="s">
        <v>4598</v>
      </c>
      <c r="K256" s="340"/>
      <c r="L256" s="340"/>
      <c r="M256" s="340"/>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4"/>
  <sheetViews>
    <sheetView workbookViewId="0">
      <selection activeCell="E26" sqref="E26"/>
    </sheetView>
  </sheetViews>
  <sheetFormatPr defaultRowHeight="13.5"/>
  <cols>
    <col min="1" max="1" width="16.375" bestFit="1" customWidth="1"/>
    <col min="2" max="2" width="7.375" bestFit="1" customWidth="1"/>
    <col min="3" max="3" width="11.125" customWidth="1"/>
    <col min="4" max="4" width="9.125" bestFit="1" customWidth="1"/>
    <col min="5" max="5" width="34.5" customWidth="1"/>
    <col min="6" max="6" width="25.875" customWidth="1"/>
    <col min="7" max="7" width="17.5" bestFit="1" customWidth="1"/>
    <col min="8" max="8" width="21.625" bestFit="1" customWidth="1"/>
    <col min="9" max="9" width="31.625" bestFit="1" customWidth="1"/>
    <col min="10" max="10" width="29.125" bestFit="1" customWidth="1"/>
    <col min="11" max="11" width="22.875" bestFit="1" customWidth="1"/>
    <col min="12" max="12" width="8.375" bestFit="1" customWidth="1"/>
    <col min="13" max="13" width="8.5" bestFit="1" customWidth="1"/>
    <col min="14" max="14" width="10" bestFit="1" customWidth="1"/>
    <col min="15" max="15" width="26.625" customWidth="1"/>
  </cols>
  <sheetData>
    <row r="1" spans="1:15" ht="15">
      <c r="A1" s="323" t="s">
        <v>3063</v>
      </c>
      <c r="B1" s="324"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6307</v>
      </c>
      <c r="B2" s="327">
        <v>22803</v>
      </c>
      <c r="C2" s="311" t="s">
        <v>14</v>
      </c>
      <c r="D2" s="311" t="s">
        <v>60</v>
      </c>
      <c r="E2" s="312" t="s">
        <v>6308</v>
      </c>
      <c r="F2" s="328" t="s">
        <v>6309</v>
      </c>
      <c r="G2" s="312" t="s">
        <v>6310</v>
      </c>
      <c r="H2" s="312" t="s">
        <v>50</v>
      </c>
      <c r="I2" s="312" t="s">
        <v>4598</v>
      </c>
      <c r="J2" s="312"/>
      <c r="K2" s="312"/>
      <c r="L2" s="312" t="s">
        <v>3068</v>
      </c>
      <c r="M2" s="312" t="s">
        <v>3069</v>
      </c>
      <c r="N2" s="329">
        <v>44771.756944444445</v>
      </c>
      <c r="O2" s="313"/>
    </row>
    <row r="3" spans="1:15" ht="15" customHeight="1">
      <c r="A3" s="311" t="s">
        <v>6311</v>
      </c>
      <c r="B3" s="327">
        <v>22802</v>
      </c>
      <c r="C3" s="311" t="s">
        <v>14</v>
      </c>
      <c r="D3" s="311" t="s">
        <v>60</v>
      </c>
      <c r="E3" s="312" t="s">
        <v>6312</v>
      </c>
      <c r="F3" s="328" t="s">
        <v>6313</v>
      </c>
      <c r="G3" s="312" t="s">
        <v>71</v>
      </c>
      <c r="H3" s="312" t="s">
        <v>50</v>
      </c>
      <c r="I3" s="312" t="s">
        <v>4598</v>
      </c>
      <c r="J3" s="312"/>
      <c r="K3" s="312"/>
      <c r="L3" s="312" t="s">
        <v>3068</v>
      </c>
      <c r="M3" s="312" t="s">
        <v>3078</v>
      </c>
      <c r="N3" s="329">
        <v>44771.754861111112</v>
      </c>
      <c r="O3" s="313"/>
    </row>
    <row r="4" spans="1:15" ht="15" customHeight="1">
      <c r="A4" s="311" t="s">
        <v>6314</v>
      </c>
      <c r="B4" s="327">
        <v>22801</v>
      </c>
      <c r="C4" s="311" t="s">
        <v>14</v>
      </c>
      <c r="D4" s="311" t="s">
        <v>60</v>
      </c>
      <c r="E4" s="312" t="s">
        <v>6315</v>
      </c>
      <c r="F4" s="328" t="s">
        <v>6316</v>
      </c>
      <c r="G4" s="312" t="s">
        <v>71</v>
      </c>
      <c r="H4" s="312" t="s">
        <v>50</v>
      </c>
      <c r="I4" s="312" t="s">
        <v>4598</v>
      </c>
      <c r="J4" s="312"/>
      <c r="K4" s="312"/>
      <c r="L4" s="312" t="s">
        <v>3068</v>
      </c>
      <c r="M4" s="312" t="s">
        <v>3069</v>
      </c>
      <c r="N4" s="329">
        <v>44771.745833333334</v>
      </c>
      <c r="O4" s="313"/>
    </row>
    <row r="5" spans="1:15" ht="15" customHeight="1">
      <c r="A5" s="311" t="s">
        <v>6317</v>
      </c>
      <c r="B5" s="327">
        <v>22733</v>
      </c>
      <c r="C5" s="311" t="s">
        <v>14</v>
      </c>
      <c r="D5" s="311" t="s">
        <v>60</v>
      </c>
      <c r="E5" s="312" t="s">
        <v>6318</v>
      </c>
      <c r="F5" s="328" t="s">
        <v>6319</v>
      </c>
      <c r="G5" s="312" t="s">
        <v>71</v>
      </c>
      <c r="H5" s="312" t="s">
        <v>50</v>
      </c>
      <c r="I5" s="312" t="s">
        <v>4598</v>
      </c>
      <c r="J5" s="312"/>
      <c r="K5" s="312"/>
      <c r="L5" s="312" t="s">
        <v>5266</v>
      </c>
      <c r="M5" s="312" t="s">
        <v>3069</v>
      </c>
      <c r="N5" s="329">
        <v>44771.722222222219</v>
      </c>
      <c r="O5" s="313"/>
    </row>
    <row r="6" spans="1:15" ht="15" customHeight="1">
      <c r="A6" s="311" t="s">
        <v>6320</v>
      </c>
      <c r="B6" s="327">
        <v>22732</v>
      </c>
      <c r="C6" s="311" t="s">
        <v>14</v>
      </c>
      <c r="D6" s="311" t="s">
        <v>60</v>
      </c>
      <c r="E6" s="312" t="s">
        <v>6321</v>
      </c>
      <c r="F6" s="328" t="s">
        <v>6322</v>
      </c>
      <c r="G6" s="312" t="s">
        <v>71</v>
      </c>
      <c r="H6" s="312" t="s">
        <v>50</v>
      </c>
      <c r="I6" s="312" t="s">
        <v>4598</v>
      </c>
      <c r="J6" s="312"/>
      <c r="K6" s="312"/>
      <c r="L6" s="312" t="s">
        <v>5266</v>
      </c>
      <c r="M6" s="312" t="s">
        <v>3069</v>
      </c>
      <c r="N6" s="329">
        <v>44771.718055555553</v>
      </c>
      <c r="O6" s="313"/>
    </row>
    <row r="7" spans="1:15" ht="15" customHeight="1">
      <c r="A7" s="311" t="s">
        <v>6323</v>
      </c>
      <c r="B7" s="327">
        <v>22612</v>
      </c>
      <c r="C7" s="311" t="s">
        <v>14</v>
      </c>
      <c r="D7" s="311" t="s">
        <v>60</v>
      </c>
      <c r="E7" s="312" t="s">
        <v>6324</v>
      </c>
      <c r="F7" s="328" t="s">
        <v>6325</v>
      </c>
      <c r="G7" s="312" t="s">
        <v>71</v>
      </c>
      <c r="H7" s="312" t="s">
        <v>50</v>
      </c>
      <c r="I7" s="312" t="s">
        <v>4598</v>
      </c>
      <c r="J7" s="312"/>
      <c r="K7" s="312"/>
      <c r="L7" s="312" t="s">
        <v>3076</v>
      </c>
      <c r="M7" s="312" t="s">
        <v>3069</v>
      </c>
      <c r="N7" s="329">
        <v>44770.620138888888</v>
      </c>
      <c r="O7" s="313"/>
    </row>
    <row r="8" spans="1:15" ht="15" customHeight="1">
      <c r="A8" s="311" t="s">
        <v>6326</v>
      </c>
      <c r="B8" s="327">
        <v>22249</v>
      </c>
      <c r="C8" s="311" t="s">
        <v>14</v>
      </c>
      <c r="D8" s="311" t="s">
        <v>60</v>
      </c>
      <c r="E8" s="312" t="s">
        <v>6327</v>
      </c>
      <c r="F8" s="328" t="s">
        <v>6328</v>
      </c>
      <c r="G8" s="312" t="s">
        <v>71</v>
      </c>
      <c r="H8" s="312" t="s">
        <v>50</v>
      </c>
      <c r="I8" s="312" t="s">
        <v>4598</v>
      </c>
      <c r="J8" s="312"/>
      <c r="K8" s="312"/>
      <c r="L8" s="312" t="s">
        <v>3068</v>
      </c>
      <c r="M8" s="312" t="s">
        <v>3069</v>
      </c>
      <c r="N8" s="329">
        <v>44768.692361111112</v>
      </c>
      <c r="O8" s="313"/>
    </row>
    <row r="9" spans="1:15" ht="15" customHeight="1">
      <c r="A9" s="311" t="s">
        <v>6329</v>
      </c>
      <c r="B9" s="327">
        <v>22219</v>
      </c>
      <c r="C9" s="311" t="s">
        <v>14</v>
      </c>
      <c r="D9" s="311" t="s">
        <v>1724</v>
      </c>
      <c r="E9" s="312" t="s">
        <v>6330</v>
      </c>
      <c r="F9" s="328" t="s">
        <v>6331</v>
      </c>
      <c r="G9" s="312" t="s">
        <v>71</v>
      </c>
      <c r="H9" s="312" t="s">
        <v>50</v>
      </c>
      <c r="I9" s="312" t="s">
        <v>4598</v>
      </c>
      <c r="J9" s="312"/>
      <c r="K9" s="312"/>
      <c r="L9" s="312" t="s">
        <v>3076</v>
      </c>
      <c r="M9" s="312" t="s">
        <v>3078</v>
      </c>
      <c r="N9" s="329">
        <v>44768.573611111111</v>
      </c>
      <c r="O9" s="313"/>
    </row>
    <row r="10" spans="1:15" ht="15" customHeight="1">
      <c r="A10" s="311" t="s">
        <v>6332</v>
      </c>
      <c r="B10" s="327">
        <v>21921</v>
      </c>
      <c r="C10" s="311" t="s">
        <v>14</v>
      </c>
      <c r="D10" s="311" t="s">
        <v>1724</v>
      </c>
      <c r="E10" s="312" t="s">
        <v>6333</v>
      </c>
      <c r="F10" s="328" t="s">
        <v>6334</v>
      </c>
      <c r="G10" s="312" t="s">
        <v>71</v>
      </c>
      <c r="H10" s="312" t="s">
        <v>50</v>
      </c>
      <c r="I10" s="312" t="s">
        <v>4598</v>
      </c>
      <c r="J10" s="312"/>
      <c r="K10" s="312"/>
      <c r="L10" s="312" t="s">
        <v>3076</v>
      </c>
      <c r="M10" s="312" t="s">
        <v>3078</v>
      </c>
      <c r="N10" s="329">
        <v>44763.618055555555</v>
      </c>
      <c r="O10" s="313"/>
    </row>
    <row r="11" spans="1:15" ht="15" customHeight="1">
      <c r="A11" s="311" t="s">
        <v>6335</v>
      </c>
      <c r="B11" s="327">
        <v>21877</v>
      </c>
      <c r="C11" s="311" t="s">
        <v>14</v>
      </c>
      <c r="D11" s="311" t="s">
        <v>60</v>
      </c>
      <c r="E11" s="312" t="s">
        <v>6336</v>
      </c>
      <c r="F11" s="328" t="s">
        <v>6337</v>
      </c>
      <c r="G11" s="312" t="s">
        <v>71</v>
      </c>
      <c r="H11" s="312" t="s">
        <v>50</v>
      </c>
      <c r="I11" s="312" t="s">
        <v>4598</v>
      </c>
      <c r="J11" s="312"/>
      <c r="K11" s="312"/>
      <c r="L11" s="312" t="s">
        <v>3076</v>
      </c>
      <c r="M11" s="312" t="s">
        <v>3069</v>
      </c>
      <c r="N11" s="329">
        <v>44762.768750000003</v>
      </c>
      <c r="O11" s="313"/>
    </row>
    <row r="12" spans="1:15" ht="15" customHeight="1">
      <c r="A12" s="311" t="s">
        <v>6350</v>
      </c>
      <c r="B12" s="327">
        <v>22256</v>
      </c>
      <c r="C12" s="311" t="s">
        <v>14</v>
      </c>
      <c r="D12" s="311" t="s">
        <v>6348</v>
      </c>
      <c r="E12" s="312" t="s">
        <v>6338</v>
      </c>
      <c r="F12" s="328" t="s">
        <v>6339</v>
      </c>
      <c r="G12" s="312" t="s">
        <v>71</v>
      </c>
      <c r="H12" s="312" t="s">
        <v>50</v>
      </c>
      <c r="I12" s="312" t="s">
        <v>4598</v>
      </c>
      <c r="J12" s="312" t="s">
        <v>6026</v>
      </c>
      <c r="K12" s="312"/>
      <c r="L12" s="312" t="s">
        <v>3068</v>
      </c>
      <c r="M12" s="312" t="s">
        <v>3071</v>
      </c>
      <c r="N12" s="329">
        <v>44768.767361111109</v>
      </c>
      <c r="O12" s="313"/>
    </row>
    <row r="13" spans="1:15" ht="15" customHeight="1">
      <c r="A13" s="311" t="s">
        <v>6349</v>
      </c>
      <c r="B13" s="327">
        <v>22248</v>
      </c>
      <c r="C13" s="311" t="s">
        <v>14</v>
      </c>
      <c r="D13" s="311" t="s">
        <v>6348</v>
      </c>
      <c r="E13" s="312" t="s">
        <v>6340</v>
      </c>
      <c r="F13" s="328" t="s">
        <v>6341</v>
      </c>
      <c r="G13" s="312" t="s">
        <v>71</v>
      </c>
      <c r="H13" s="312" t="s">
        <v>50</v>
      </c>
      <c r="I13" s="312" t="s">
        <v>4598</v>
      </c>
      <c r="J13" s="312" t="s">
        <v>6026</v>
      </c>
      <c r="K13" s="312"/>
      <c r="L13" s="312" t="s">
        <v>3068</v>
      </c>
      <c r="M13" s="312" t="s">
        <v>3071</v>
      </c>
      <c r="N13" s="329">
        <v>44768.691666666666</v>
      </c>
      <c r="O13" s="313"/>
    </row>
    <row r="14" spans="1:15" ht="15" customHeight="1">
      <c r="A14" s="311" t="s">
        <v>6347</v>
      </c>
      <c r="B14" s="327">
        <v>21931</v>
      </c>
      <c r="C14" s="311" t="s">
        <v>1686</v>
      </c>
      <c r="D14" s="311" t="s">
        <v>6348</v>
      </c>
      <c r="E14" s="312" t="s">
        <v>6346</v>
      </c>
      <c r="F14" s="328" t="s">
        <v>6342</v>
      </c>
      <c r="G14" s="312" t="s">
        <v>71</v>
      </c>
      <c r="H14" s="312" t="s">
        <v>50</v>
      </c>
      <c r="I14" s="312" t="s">
        <v>4598</v>
      </c>
      <c r="J14" s="312" t="s">
        <v>6343</v>
      </c>
      <c r="K14" s="312" t="s">
        <v>4598</v>
      </c>
      <c r="L14" s="312" t="s">
        <v>3076</v>
      </c>
      <c r="M14" s="312" t="s">
        <v>3069</v>
      </c>
      <c r="N14" s="329">
        <v>44763.666666666664</v>
      </c>
      <c r="O14" s="313"/>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677" t="s">
        <v>3187</v>
      </c>
      <c r="D3" s="678"/>
      <c r="E3" s="678"/>
      <c r="F3" s="678"/>
      <c r="G3" s="678"/>
      <c r="H3" s="678"/>
      <c r="I3" s="678"/>
      <c r="J3" s="678"/>
      <c r="K3" s="679"/>
      <c r="L3" s="140"/>
    </row>
    <row r="4" spans="2:12" ht="15" customHeight="1" thickBot="1">
      <c r="B4" s="9"/>
      <c r="C4" s="680"/>
      <c r="D4" s="681"/>
      <c r="E4" s="681"/>
      <c r="F4" s="681"/>
      <c r="G4" s="681"/>
      <c r="H4" s="681"/>
      <c r="I4" s="681"/>
      <c r="J4" s="681"/>
      <c r="K4" s="682"/>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50" t="s">
        <v>0</v>
      </c>
      <c r="C7" s="551"/>
      <c r="D7" s="551"/>
      <c r="E7" s="551"/>
      <c r="F7" s="551"/>
      <c r="G7" s="551"/>
      <c r="H7" s="552"/>
      <c r="I7" s="17"/>
      <c r="J7" s="17"/>
      <c r="K7" s="17"/>
      <c r="L7" s="20"/>
    </row>
    <row r="8" spans="2:12" s="18" customFormat="1" ht="12.75">
      <c r="B8" s="124" t="s">
        <v>3111</v>
      </c>
      <c r="C8" s="605">
        <v>29662</v>
      </c>
      <c r="D8" s="605"/>
      <c r="E8" s="125" t="s">
        <v>3188</v>
      </c>
      <c r="F8" s="683" t="s">
        <v>2366</v>
      </c>
      <c r="G8" s="683"/>
      <c r="H8" s="684"/>
      <c r="I8" s="17"/>
      <c r="J8" s="17"/>
      <c r="K8" s="17"/>
      <c r="L8" s="20"/>
    </row>
    <row r="9" spans="2:12" s="18" customFormat="1" ht="17.25" customHeight="1">
      <c r="B9" s="124" t="s">
        <v>3189</v>
      </c>
      <c r="C9" s="685" t="s">
        <v>3352</v>
      </c>
      <c r="D9" s="685"/>
      <c r="E9" s="141" t="s">
        <v>3190</v>
      </c>
      <c r="F9" s="605" t="s">
        <v>3191</v>
      </c>
      <c r="G9" s="605"/>
      <c r="H9" s="610"/>
      <c r="I9" s="17"/>
      <c r="J9" s="17"/>
      <c r="K9" s="17"/>
      <c r="L9" s="20"/>
    </row>
    <row r="10" spans="2:12" s="18" customFormat="1" ht="30.75" customHeight="1">
      <c r="B10" s="124" t="s">
        <v>1680</v>
      </c>
      <c r="C10" s="605" t="s">
        <v>3224</v>
      </c>
      <c r="D10" s="605"/>
      <c r="E10" s="141" t="s">
        <v>3192</v>
      </c>
      <c r="F10" s="687" t="s">
        <v>3552</v>
      </c>
      <c r="G10" s="688"/>
      <c r="H10" s="689"/>
      <c r="I10" s="17"/>
      <c r="J10" s="17"/>
      <c r="K10" s="17"/>
      <c r="L10" s="20"/>
    </row>
    <row r="11" spans="2:12" s="18" customFormat="1" ht="36.75" customHeight="1">
      <c r="B11" s="124" t="s">
        <v>3193</v>
      </c>
      <c r="C11" s="611" t="s">
        <v>3553</v>
      </c>
      <c r="D11" s="605"/>
      <c r="E11" s="141" t="s">
        <v>1683</v>
      </c>
      <c r="F11" s="620">
        <v>44706</v>
      </c>
      <c r="G11" s="620"/>
      <c r="H11" s="621"/>
      <c r="I11" s="17"/>
      <c r="J11" s="17"/>
      <c r="K11" s="17"/>
      <c r="L11" s="20"/>
    </row>
    <row r="12" spans="2:12" s="18" customFormat="1" ht="12.75">
      <c r="B12" s="124" t="s">
        <v>3194</v>
      </c>
      <c r="C12" s="605" t="s">
        <v>3226</v>
      </c>
      <c r="D12" s="605"/>
      <c r="E12" s="141" t="s">
        <v>3195</v>
      </c>
      <c r="F12" s="620">
        <v>44714</v>
      </c>
      <c r="G12" s="620"/>
      <c r="H12" s="621"/>
      <c r="I12" s="17"/>
      <c r="J12" s="17"/>
      <c r="K12" s="17"/>
      <c r="L12" s="20"/>
    </row>
    <row r="13" spans="2:12" s="18" customFormat="1" ht="12.75">
      <c r="B13" s="124" t="s">
        <v>3196</v>
      </c>
      <c r="C13" s="605" t="s">
        <v>3361</v>
      </c>
      <c r="D13" s="605"/>
      <c r="E13" s="141" t="s">
        <v>3197</v>
      </c>
      <c r="F13" s="605" t="s">
        <v>2674</v>
      </c>
      <c r="G13" s="605"/>
      <c r="H13" s="610"/>
      <c r="I13" s="17"/>
      <c r="J13" s="17"/>
      <c r="K13" s="17"/>
      <c r="L13" s="20"/>
    </row>
    <row r="14" spans="2:12" s="18" customFormat="1" ht="12.75">
      <c r="B14" s="124" t="s">
        <v>3198</v>
      </c>
      <c r="C14" s="605" t="s">
        <v>3199</v>
      </c>
      <c r="D14" s="605"/>
      <c r="E14" s="142" t="s">
        <v>3200</v>
      </c>
      <c r="F14" s="605" t="s">
        <v>3225</v>
      </c>
      <c r="G14" s="605"/>
      <c r="H14" s="610"/>
      <c r="I14" s="17"/>
      <c r="J14" s="17"/>
      <c r="K14" s="17"/>
      <c r="L14" s="20"/>
    </row>
    <row r="15" spans="2:12" s="18" customFormat="1" ht="39.75" customHeight="1">
      <c r="B15" s="124" t="s">
        <v>1696</v>
      </c>
      <c r="C15" s="611" t="s">
        <v>3359</v>
      </c>
      <c r="D15" s="611"/>
      <c r="E15" s="611"/>
      <c r="F15" s="611"/>
      <c r="G15" s="611"/>
      <c r="H15" s="612"/>
      <c r="I15" s="17"/>
      <c r="J15" s="17"/>
      <c r="K15" s="17"/>
      <c r="L15" s="20"/>
    </row>
    <row r="16" spans="2:12" s="18" customFormat="1" ht="42" customHeight="1" thickBot="1">
      <c r="B16" s="143" t="s">
        <v>3201</v>
      </c>
      <c r="C16" s="613" t="s">
        <v>3098</v>
      </c>
      <c r="D16" s="613"/>
      <c r="E16" s="613"/>
      <c r="F16" s="613"/>
      <c r="G16" s="613"/>
      <c r="H16" s="614"/>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42" t="s">
        <v>3202</v>
      </c>
      <c r="C18" s="543"/>
      <c r="D18" s="543"/>
      <c r="E18" s="543"/>
      <c r="F18" s="543"/>
      <c r="G18" s="543"/>
      <c r="H18" s="543"/>
      <c r="I18" s="543"/>
      <c r="J18" s="543"/>
      <c r="K18" s="543"/>
      <c r="L18" s="690"/>
    </row>
    <row r="19" spans="1:15" s="18" customFormat="1" ht="218.25" customHeight="1" thickBot="1">
      <c r="B19" s="691" t="s">
        <v>3554</v>
      </c>
      <c r="C19" s="515"/>
      <c r="D19" s="515"/>
      <c r="E19" s="515"/>
      <c r="F19" s="515"/>
      <c r="G19" s="515"/>
      <c r="H19" s="515"/>
      <c r="I19" s="515"/>
      <c r="J19" s="515"/>
      <c r="K19" s="515"/>
      <c r="L19" s="516"/>
    </row>
    <row r="20" spans="1:15" s="18" customFormat="1" ht="15.75" thickBot="1">
      <c r="A20" s="39"/>
      <c r="B20" s="542" t="s">
        <v>2380</v>
      </c>
      <c r="C20" s="543"/>
      <c r="D20" s="543"/>
      <c r="E20" s="543"/>
      <c r="F20" s="543"/>
      <c r="G20" s="543"/>
      <c r="H20" s="543"/>
      <c r="I20" s="543"/>
      <c r="J20" s="543"/>
      <c r="K20" s="543"/>
      <c r="L20" s="690"/>
    </row>
    <row r="21" spans="1:15" s="18" customFormat="1" ht="12.75">
      <c r="B21" s="638" t="s">
        <v>3203</v>
      </c>
      <c r="C21" s="640" t="s">
        <v>2538</v>
      </c>
      <c r="D21" s="640" t="s">
        <v>3204</v>
      </c>
      <c r="E21" s="640" t="s">
        <v>3</v>
      </c>
      <c r="F21" s="640" t="s">
        <v>3097</v>
      </c>
      <c r="G21" s="173" t="s">
        <v>3360</v>
      </c>
      <c r="H21" s="173" t="s">
        <v>3360</v>
      </c>
      <c r="I21" s="622" t="s">
        <v>3095</v>
      </c>
      <c r="J21" s="622" t="s">
        <v>2387</v>
      </c>
      <c r="K21" s="622" t="s">
        <v>3205</v>
      </c>
      <c r="L21" s="624" t="s">
        <v>3094</v>
      </c>
    </row>
    <row r="22" spans="1:15" s="18" customFormat="1" ht="25.5">
      <c r="B22" s="639"/>
      <c r="C22" s="641"/>
      <c r="D22" s="641"/>
      <c r="E22" s="641"/>
      <c r="F22" s="641"/>
      <c r="G22" s="174" t="s">
        <v>3206</v>
      </c>
      <c r="H22" s="174" t="s">
        <v>3207</v>
      </c>
      <c r="I22" s="623"/>
      <c r="J22" s="623"/>
      <c r="K22" s="623"/>
      <c r="L22" s="625"/>
    </row>
    <row r="23" spans="1:15" s="18" customFormat="1" ht="13.5">
      <c r="B23" s="228">
        <v>1</v>
      </c>
      <c r="C23" s="129" t="s">
        <v>3305</v>
      </c>
      <c r="D23" s="127" t="s">
        <v>3307</v>
      </c>
      <c r="E23" s="126" t="s">
        <v>3116</v>
      </c>
      <c r="F23" s="74" t="s">
        <v>3228</v>
      </c>
      <c r="G23" s="74" t="s">
        <v>3228</v>
      </c>
      <c r="H23" s="74" t="s">
        <v>3228</v>
      </c>
      <c r="I23" s="133" t="s">
        <v>3463</v>
      </c>
      <c r="J23" s="131">
        <v>44713</v>
      </c>
      <c r="K23" s="131">
        <v>44714</v>
      </c>
      <c r="L23" s="130"/>
      <c r="M23" s="698"/>
      <c r="N23" s="698"/>
      <c r="O23" s="698"/>
    </row>
    <row r="24" spans="1:15" s="18" customFormat="1" ht="47.25">
      <c r="B24" s="228">
        <v>2</v>
      </c>
      <c r="C24" s="129" t="s">
        <v>3305</v>
      </c>
      <c r="D24" s="127" t="s">
        <v>3306</v>
      </c>
      <c r="E24" s="126" t="s">
        <v>3493</v>
      </c>
      <c r="F24" s="74" t="s">
        <v>3093</v>
      </c>
      <c r="G24" s="74" t="s">
        <v>3353</v>
      </c>
      <c r="H24" s="74" t="s">
        <v>3093</v>
      </c>
      <c r="I24" s="133" t="s">
        <v>3484</v>
      </c>
      <c r="J24" s="131">
        <v>44707</v>
      </c>
      <c r="K24" s="131">
        <v>44707</v>
      </c>
      <c r="L24" s="130"/>
      <c r="M24" s="698"/>
      <c r="N24" s="698"/>
      <c r="O24" s="698"/>
    </row>
    <row r="25" spans="1:15" s="18" customFormat="1" ht="24.75">
      <c r="B25" s="228">
        <v>3</v>
      </c>
      <c r="C25" s="128" t="s">
        <v>3305</v>
      </c>
      <c r="D25" s="127" t="s">
        <v>3304</v>
      </c>
      <c r="E25" s="126" t="s">
        <v>3494</v>
      </c>
      <c r="F25" s="74" t="s">
        <v>3093</v>
      </c>
      <c r="G25" s="74" t="s">
        <v>3354</v>
      </c>
      <c r="H25" s="74" t="s">
        <v>3354</v>
      </c>
      <c r="I25" s="133" t="s">
        <v>3555</v>
      </c>
      <c r="J25" s="131">
        <v>44706</v>
      </c>
      <c r="K25" s="131">
        <v>44706</v>
      </c>
      <c r="L25" s="130"/>
      <c r="M25" s="698"/>
      <c r="N25" s="698"/>
      <c r="O25" s="698"/>
    </row>
    <row r="26" spans="1:15" s="18" customFormat="1" ht="27">
      <c r="B26" s="228">
        <v>4</v>
      </c>
      <c r="C26" s="128" t="s">
        <v>3287</v>
      </c>
      <c r="D26" s="127" t="s">
        <v>3303</v>
      </c>
      <c r="E26" s="126" t="s">
        <v>3302</v>
      </c>
      <c r="F26" s="74" t="s">
        <v>3093</v>
      </c>
      <c r="G26" s="74" t="s">
        <v>3092</v>
      </c>
      <c r="H26" s="74" t="s">
        <v>3355</v>
      </c>
      <c r="I26" s="133"/>
      <c r="J26" s="131"/>
      <c r="K26" s="131"/>
      <c r="L26" s="130" t="s">
        <v>3556</v>
      </c>
      <c r="M26" s="698"/>
      <c r="N26" s="698"/>
      <c r="O26" s="698"/>
    </row>
    <row r="27" spans="1:15" s="18" customFormat="1" ht="27">
      <c r="B27" s="228">
        <v>5</v>
      </c>
      <c r="C27" s="128" t="s">
        <v>3287</v>
      </c>
      <c r="D27" s="127" t="s">
        <v>3301</v>
      </c>
      <c r="E27" s="126" t="s">
        <v>3115</v>
      </c>
      <c r="F27" s="74" t="s">
        <v>3356</v>
      </c>
      <c r="G27" s="74" t="s">
        <v>3355</v>
      </c>
      <c r="H27" s="74" t="s">
        <v>3092</v>
      </c>
      <c r="I27" s="133"/>
      <c r="J27" s="131"/>
      <c r="K27" s="131"/>
      <c r="L27" s="130" t="s">
        <v>3557</v>
      </c>
      <c r="M27" s="698"/>
      <c r="N27" s="698"/>
      <c r="O27" s="698"/>
    </row>
    <row r="28" spans="1:15" s="18" customFormat="1" ht="22.5">
      <c r="B28" s="228">
        <v>6</v>
      </c>
      <c r="C28" s="128" t="s">
        <v>3287</v>
      </c>
      <c r="D28" s="127" t="s">
        <v>3300</v>
      </c>
      <c r="E28" s="126" t="s">
        <v>3114</v>
      </c>
      <c r="F28" s="74" t="s">
        <v>3093</v>
      </c>
      <c r="G28" s="74" t="s">
        <v>3092</v>
      </c>
      <c r="H28" s="74" t="s">
        <v>3355</v>
      </c>
      <c r="I28" s="133"/>
      <c r="J28" s="131"/>
      <c r="K28" s="131"/>
      <c r="L28" s="130" t="s">
        <v>3464</v>
      </c>
      <c r="M28" s="698"/>
      <c r="N28" s="698"/>
      <c r="O28" s="698"/>
    </row>
    <row r="29" spans="1:15" s="18" customFormat="1" ht="27">
      <c r="B29" s="228">
        <v>7</v>
      </c>
      <c r="C29" s="128" t="s">
        <v>3287</v>
      </c>
      <c r="D29" s="127" t="s">
        <v>3299</v>
      </c>
      <c r="E29" s="126" t="s">
        <v>3112</v>
      </c>
      <c r="F29" s="74" t="s">
        <v>3093</v>
      </c>
      <c r="G29" s="74" t="s">
        <v>3092</v>
      </c>
      <c r="H29" s="74" t="s">
        <v>3092</v>
      </c>
      <c r="I29" s="133"/>
      <c r="J29" s="131"/>
      <c r="K29" s="131"/>
      <c r="L29" s="130" t="s">
        <v>3298</v>
      </c>
      <c r="M29" s="698"/>
      <c r="N29" s="698"/>
      <c r="O29" s="698"/>
    </row>
    <row r="30" spans="1:15" s="18" customFormat="1" ht="27">
      <c r="B30" s="228">
        <v>8</v>
      </c>
      <c r="C30" s="128" t="s">
        <v>3287</v>
      </c>
      <c r="D30" s="127" t="s">
        <v>3297</v>
      </c>
      <c r="E30" s="126" t="s">
        <v>3117</v>
      </c>
      <c r="F30" s="74" t="s">
        <v>3092</v>
      </c>
      <c r="G30" s="74" t="s">
        <v>3092</v>
      </c>
      <c r="H30" s="74" t="s">
        <v>3092</v>
      </c>
      <c r="I30" s="133"/>
      <c r="J30" s="131"/>
      <c r="K30" s="131"/>
      <c r="L30" s="130" t="s">
        <v>3558</v>
      </c>
      <c r="M30" s="698"/>
      <c r="N30" s="698"/>
      <c r="O30" s="698"/>
    </row>
    <row r="31" spans="1:15" s="18" customFormat="1" ht="22.5">
      <c r="B31" s="228">
        <v>9</v>
      </c>
      <c r="C31" s="128" t="s">
        <v>3287</v>
      </c>
      <c r="D31" s="127" t="s">
        <v>3296</v>
      </c>
      <c r="E31" s="126" t="s">
        <v>3295</v>
      </c>
      <c r="F31" s="74" t="s">
        <v>3093</v>
      </c>
      <c r="G31" s="74" t="s">
        <v>3092</v>
      </c>
      <c r="H31" s="74" t="s">
        <v>3092</v>
      </c>
      <c r="I31" s="133"/>
      <c r="J31" s="131"/>
      <c r="K31" s="131"/>
      <c r="L31" s="130" t="s">
        <v>3559</v>
      </c>
      <c r="M31" s="698"/>
      <c r="N31" s="698"/>
      <c r="O31" s="698"/>
    </row>
    <row r="32" spans="1:15" s="18" customFormat="1" ht="27">
      <c r="B32" s="228">
        <v>10</v>
      </c>
      <c r="C32" s="128" t="s">
        <v>3287</v>
      </c>
      <c r="D32" s="127" t="s">
        <v>3294</v>
      </c>
      <c r="E32" s="126" t="s">
        <v>3118</v>
      </c>
      <c r="F32" s="74" t="s">
        <v>3093</v>
      </c>
      <c r="G32" s="74" t="s">
        <v>3351</v>
      </c>
      <c r="H32" s="74" t="s">
        <v>3092</v>
      </c>
      <c r="I32" s="133"/>
      <c r="J32" s="131"/>
      <c r="K32" s="131"/>
      <c r="L32" s="130" t="s">
        <v>3293</v>
      </c>
      <c r="M32" s="698"/>
      <c r="N32" s="698"/>
      <c r="O32" s="698"/>
    </row>
    <row r="33" spans="2:15" s="145" customFormat="1" ht="13.5">
      <c r="B33" s="228">
        <v>11</v>
      </c>
      <c r="C33" s="132" t="s">
        <v>3287</v>
      </c>
      <c r="D33" s="127" t="s">
        <v>3292</v>
      </c>
      <c r="E33" s="126" t="s">
        <v>3291</v>
      </c>
      <c r="F33" s="171" t="s">
        <v>3093</v>
      </c>
      <c r="G33" s="171" t="s">
        <v>3092</v>
      </c>
      <c r="H33" s="171" t="s">
        <v>3092</v>
      </c>
      <c r="I33" s="133"/>
      <c r="J33" s="131"/>
      <c r="K33" s="131"/>
      <c r="L33" s="130" t="s">
        <v>3560</v>
      </c>
      <c r="M33" s="698"/>
      <c r="N33" s="698"/>
      <c r="O33" s="698"/>
    </row>
    <row r="34" spans="2:15" s="18" customFormat="1" ht="22.5">
      <c r="B34" s="228">
        <v>12</v>
      </c>
      <c r="C34" s="128" t="s">
        <v>3287</v>
      </c>
      <c r="D34" s="127" t="s">
        <v>3290</v>
      </c>
      <c r="E34" s="126" t="s">
        <v>3121</v>
      </c>
      <c r="F34" s="74" t="s">
        <v>3353</v>
      </c>
      <c r="G34" s="74" t="s">
        <v>3092</v>
      </c>
      <c r="H34" s="74" t="s">
        <v>3355</v>
      </c>
      <c r="I34" s="133"/>
      <c r="J34" s="131"/>
      <c r="K34" s="131"/>
      <c r="L34" s="130" t="s">
        <v>3289</v>
      </c>
      <c r="M34" s="698"/>
      <c r="N34" s="698"/>
      <c r="O34" s="698"/>
    </row>
    <row r="35" spans="2:15" s="167" customFormat="1" ht="13.5">
      <c r="B35" s="228">
        <v>13</v>
      </c>
      <c r="C35" s="132" t="s">
        <v>3287</v>
      </c>
      <c r="D35" s="127" t="s">
        <v>3288</v>
      </c>
      <c r="E35" s="126" t="s">
        <v>3120</v>
      </c>
      <c r="F35" s="172" t="s">
        <v>3093</v>
      </c>
      <c r="G35" s="172" t="s">
        <v>3092</v>
      </c>
      <c r="H35" s="172" t="s">
        <v>3092</v>
      </c>
      <c r="I35" s="131"/>
      <c r="J35" s="131"/>
      <c r="K35" s="131"/>
      <c r="L35" s="130" t="s">
        <v>3464</v>
      </c>
      <c r="M35" s="701"/>
      <c r="N35" s="701"/>
      <c r="O35" s="701"/>
    </row>
    <row r="36" spans="2:15" s="167" customFormat="1" ht="27">
      <c r="B36" s="228">
        <v>14</v>
      </c>
      <c r="C36" s="132" t="s">
        <v>3287</v>
      </c>
      <c r="D36" s="127" t="s">
        <v>3286</v>
      </c>
      <c r="E36" s="126" t="s">
        <v>3119</v>
      </c>
      <c r="F36" s="172" t="s">
        <v>3093</v>
      </c>
      <c r="G36" s="172" t="s">
        <v>3092</v>
      </c>
      <c r="H36" s="172" t="s">
        <v>3092</v>
      </c>
      <c r="I36" s="131"/>
      <c r="J36" s="131"/>
      <c r="K36" s="131"/>
      <c r="L36" s="130" t="s">
        <v>3465</v>
      </c>
      <c r="M36" s="701"/>
      <c r="N36" s="701"/>
      <c r="O36" s="701"/>
    </row>
    <row r="37" spans="2:15" s="18" customFormat="1" ht="24.75">
      <c r="B37" s="228">
        <v>15</v>
      </c>
      <c r="C37" s="128" t="s">
        <v>3287</v>
      </c>
      <c r="D37" s="127" t="s">
        <v>3285</v>
      </c>
      <c r="E37" s="126" t="s">
        <v>3495</v>
      </c>
      <c r="F37" s="74" t="s">
        <v>3093</v>
      </c>
      <c r="G37" s="74" t="s">
        <v>3092</v>
      </c>
      <c r="H37" s="74" t="s">
        <v>3092</v>
      </c>
      <c r="I37" s="133"/>
      <c r="J37" s="131"/>
      <c r="K37" s="131"/>
      <c r="L37" s="130" t="s">
        <v>3561</v>
      </c>
      <c r="M37" s="698"/>
      <c r="N37" s="698"/>
      <c r="O37" s="698"/>
    </row>
    <row r="38" spans="2:15" s="134" customFormat="1" ht="13.5">
      <c r="B38" s="228">
        <v>16</v>
      </c>
      <c r="C38" s="128" t="s">
        <v>3123</v>
      </c>
      <c r="D38" s="127" t="s">
        <v>3284</v>
      </c>
      <c r="E38" s="126" t="s">
        <v>3466</v>
      </c>
      <c r="F38" s="74" t="s">
        <v>3355</v>
      </c>
      <c r="G38" s="74" t="s">
        <v>3092</v>
      </c>
      <c r="H38" s="74" t="s">
        <v>3355</v>
      </c>
      <c r="I38" s="133"/>
      <c r="J38" s="131"/>
      <c r="K38" s="131"/>
      <c r="L38" s="130" t="s">
        <v>3496</v>
      </c>
      <c r="M38" s="701"/>
      <c r="N38" s="701"/>
      <c r="O38" s="701"/>
    </row>
    <row r="39" spans="2:15" s="18" customFormat="1" ht="22.5">
      <c r="B39" s="228">
        <v>17</v>
      </c>
      <c r="C39" s="128" t="s">
        <v>3485</v>
      </c>
      <c r="D39" s="127" t="s">
        <v>3283</v>
      </c>
      <c r="E39" s="126" t="s">
        <v>3122</v>
      </c>
      <c r="F39" s="74" t="s">
        <v>3093</v>
      </c>
      <c r="G39" s="74" t="s">
        <v>3093</v>
      </c>
      <c r="H39" s="74" t="s">
        <v>3093</v>
      </c>
      <c r="I39" s="133" t="s">
        <v>3486</v>
      </c>
      <c r="J39" s="131">
        <v>44711</v>
      </c>
      <c r="K39" s="131">
        <v>44711</v>
      </c>
      <c r="L39" s="130"/>
      <c r="M39" s="698"/>
      <c r="N39" s="698"/>
      <c r="O39" s="698"/>
    </row>
    <row r="40" spans="2:15" s="18" customFormat="1" ht="13.5">
      <c r="B40" s="228">
        <v>18</v>
      </c>
      <c r="C40" s="135" t="s">
        <v>3123</v>
      </c>
      <c r="D40" s="127" t="s">
        <v>3282</v>
      </c>
      <c r="E40" s="126" t="s">
        <v>13</v>
      </c>
      <c r="F40" s="74" t="s">
        <v>3092</v>
      </c>
      <c r="G40" s="74" t="s">
        <v>3092</v>
      </c>
      <c r="H40" s="74" t="s">
        <v>3092</v>
      </c>
      <c r="I40" s="133"/>
      <c r="J40" s="131"/>
      <c r="K40" s="131"/>
      <c r="L40" s="130" t="s">
        <v>3523</v>
      </c>
      <c r="M40" s="698"/>
      <c r="N40" s="698"/>
      <c r="O40" s="698"/>
    </row>
    <row r="41" spans="2:15" s="18" customFormat="1" ht="13.5">
      <c r="B41" s="228">
        <v>19</v>
      </c>
      <c r="C41" s="135" t="s">
        <v>3123</v>
      </c>
      <c r="D41" s="127" t="s">
        <v>3281</v>
      </c>
      <c r="E41" s="126" t="s">
        <v>3498</v>
      </c>
      <c r="F41" s="74" t="s">
        <v>3357</v>
      </c>
      <c r="G41" s="74" t="s">
        <v>3357</v>
      </c>
      <c r="H41" s="74" t="s">
        <v>3353</v>
      </c>
      <c r="I41" s="133" t="s">
        <v>3486</v>
      </c>
      <c r="J41" s="131">
        <v>44709</v>
      </c>
      <c r="K41" s="131">
        <v>44709</v>
      </c>
      <c r="L41" s="233"/>
      <c r="M41" s="698"/>
      <c r="N41" s="698"/>
      <c r="O41" s="698"/>
    </row>
    <row r="42" spans="2:15" s="18" customFormat="1" ht="24.75">
      <c r="B42" s="228">
        <v>20</v>
      </c>
      <c r="C42" s="135" t="s">
        <v>3485</v>
      </c>
      <c r="D42" s="127" t="s">
        <v>3279</v>
      </c>
      <c r="E42" s="126" t="s">
        <v>3499</v>
      </c>
      <c r="F42" s="74" t="s">
        <v>3093</v>
      </c>
      <c r="G42" s="74" t="s">
        <v>3357</v>
      </c>
      <c r="H42" s="74" t="s">
        <v>3353</v>
      </c>
      <c r="I42" s="133" t="s">
        <v>3186</v>
      </c>
      <c r="J42" s="131">
        <v>44709</v>
      </c>
      <c r="K42" s="131">
        <v>44709</v>
      </c>
      <c r="L42" s="233"/>
      <c r="M42" s="698"/>
      <c r="N42" s="698"/>
      <c r="O42" s="698"/>
    </row>
    <row r="43" spans="2:15" s="18" customFormat="1" ht="13.5">
      <c r="B43" s="228">
        <v>21</v>
      </c>
      <c r="C43" s="135" t="s">
        <v>3123</v>
      </c>
      <c r="D43" s="127" t="s">
        <v>3278</v>
      </c>
      <c r="E43" s="126" t="s">
        <v>3124</v>
      </c>
      <c r="F43" s="74" t="s">
        <v>3353</v>
      </c>
      <c r="G43" s="74" t="s">
        <v>3353</v>
      </c>
      <c r="H43" s="74" t="s">
        <v>3353</v>
      </c>
      <c r="I43" s="133" t="s">
        <v>3186</v>
      </c>
      <c r="J43" s="131">
        <v>44709</v>
      </c>
      <c r="K43" s="131">
        <v>44709</v>
      </c>
      <c r="L43" s="233"/>
      <c r="M43" s="698"/>
      <c r="N43" s="698"/>
      <c r="O43" s="698"/>
    </row>
    <row r="44" spans="2:15" s="18" customFormat="1" ht="13.5">
      <c r="B44" s="228">
        <v>22</v>
      </c>
      <c r="C44" s="135" t="s">
        <v>3123</v>
      </c>
      <c r="D44" s="127" t="s">
        <v>3277</v>
      </c>
      <c r="E44" s="126" t="s">
        <v>3467</v>
      </c>
      <c r="F44" s="74" t="s">
        <v>3353</v>
      </c>
      <c r="G44" s="74" t="s">
        <v>3353</v>
      </c>
      <c r="H44" s="74" t="s">
        <v>3353</v>
      </c>
      <c r="I44" s="133" t="s">
        <v>3186</v>
      </c>
      <c r="J44" s="131">
        <v>44709</v>
      </c>
      <c r="K44" s="131">
        <v>44709</v>
      </c>
      <c r="L44" s="233"/>
      <c r="M44" s="698"/>
      <c r="N44" s="698"/>
      <c r="O44" s="698"/>
    </row>
    <row r="45" spans="2:15" s="18" customFormat="1" ht="27">
      <c r="B45" s="228">
        <v>23</v>
      </c>
      <c r="C45" s="135" t="s">
        <v>3123</v>
      </c>
      <c r="D45" s="127" t="s">
        <v>3276</v>
      </c>
      <c r="E45" s="126" t="s">
        <v>3500</v>
      </c>
      <c r="F45" s="74" t="s">
        <v>3357</v>
      </c>
      <c r="G45" s="74" t="s">
        <v>3353</v>
      </c>
      <c r="H45" s="74" t="s">
        <v>3353</v>
      </c>
      <c r="I45" s="133" t="s">
        <v>3562</v>
      </c>
      <c r="J45" s="131">
        <v>44711</v>
      </c>
      <c r="K45" s="131">
        <v>44711</v>
      </c>
      <c r="L45" s="233"/>
      <c r="M45" s="698"/>
      <c r="N45" s="698"/>
      <c r="O45" s="698"/>
    </row>
    <row r="46" spans="2:15" s="18" customFormat="1" ht="13.5">
      <c r="B46" s="228">
        <v>24</v>
      </c>
      <c r="C46" s="135" t="s">
        <v>3123</v>
      </c>
      <c r="D46" s="127" t="s">
        <v>3275</v>
      </c>
      <c r="E46" s="126" t="s">
        <v>3501</v>
      </c>
      <c r="F46" s="74" t="s">
        <v>3353</v>
      </c>
      <c r="G46" s="74" t="s">
        <v>3353</v>
      </c>
      <c r="H46" s="74" t="s">
        <v>3357</v>
      </c>
      <c r="I46" s="133" t="s">
        <v>3186</v>
      </c>
      <c r="J46" s="131">
        <v>44711</v>
      </c>
      <c r="K46" s="131">
        <v>44711</v>
      </c>
      <c r="L46" s="233"/>
      <c r="M46" s="698"/>
      <c r="N46" s="698"/>
      <c r="O46" s="698"/>
    </row>
    <row r="47" spans="2:15" s="18" customFormat="1" ht="13.5">
      <c r="B47" s="228">
        <v>25</v>
      </c>
      <c r="C47" s="135" t="s">
        <v>3497</v>
      </c>
      <c r="D47" s="127" t="s">
        <v>3322</v>
      </c>
      <c r="E47" s="126" t="s">
        <v>3502</v>
      </c>
      <c r="F47" s="74" t="s">
        <v>3353</v>
      </c>
      <c r="G47" s="74" t="s">
        <v>3357</v>
      </c>
      <c r="H47" s="74" t="s">
        <v>3357</v>
      </c>
      <c r="I47" s="133" t="s">
        <v>3186</v>
      </c>
      <c r="J47" s="131">
        <v>44711</v>
      </c>
      <c r="K47" s="131">
        <v>44711</v>
      </c>
      <c r="L47" s="233"/>
      <c r="M47" s="698"/>
      <c r="N47" s="698"/>
      <c r="O47" s="698"/>
    </row>
    <row r="48" spans="2:15" s="18" customFormat="1" ht="13.5">
      <c r="B48" s="228">
        <v>26</v>
      </c>
      <c r="C48" s="135" t="s">
        <v>3123</v>
      </c>
      <c r="D48" s="127" t="s">
        <v>3274</v>
      </c>
      <c r="E48" s="126" t="s">
        <v>3125</v>
      </c>
      <c r="F48" s="74" t="s">
        <v>3353</v>
      </c>
      <c r="G48" s="74" t="s">
        <v>3353</v>
      </c>
      <c r="H48" s="74" t="s">
        <v>3357</v>
      </c>
      <c r="I48" s="133" t="s">
        <v>3563</v>
      </c>
      <c r="J48" s="131">
        <v>44712</v>
      </c>
      <c r="K48" s="131">
        <v>44712</v>
      </c>
      <c r="L48" s="233"/>
      <c r="M48" s="698"/>
      <c r="N48" s="698"/>
      <c r="O48" s="698"/>
    </row>
    <row r="49" spans="2:15" s="18" customFormat="1" ht="13.5">
      <c r="B49" s="228">
        <v>27</v>
      </c>
      <c r="C49" s="135" t="s">
        <v>3461</v>
      </c>
      <c r="D49" s="127" t="s">
        <v>3273</v>
      </c>
      <c r="E49" s="126" t="s">
        <v>3503</v>
      </c>
      <c r="F49" s="74" t="s">
        <v>3353</v>
      </c>
      <c r="G49" s="74" t="s">
        <v>3353</v>
      </c>
      <c r="H49" s="74" t="s">
        <v>3353</v>
      </c>
      <c r="I49" s="133" t="s">
        <v>3186</v>
      </c>
      <c r="J49" s="131">
        <v>44712</v>
      </c>
      <c r="K49" s="131">
        <v>44712</v>
      </c>
      <c r="L49" s="233"/>
      <c r="M49" s="698"/>
      <c r="N49" s="698"/>
      <c r="O49" s="698"/>
    </row>
    <row r="50" spans="2:15" s="18" customFormat="1" ht="22.5">
      <c r="B50" s="228">
        <v>28</v>
      </c>
      <c r="C50" s="135" t="s">
        <v>3123</v>
      </c>
      <c r="D50" s="127" t="s">
        <v>3321</v>
      </c>
      <c r="E50" s="126" t="s">
        <v>3127</v>
      </c>
      <c r="F50" s="74" t="s">
        <v>3093</v>
      </c>
      <c r="G50" s="74" t="s">
        <v>3357</v>
      </c>
      <c r="H50" s="74" t="s">
        <v>3093</v>
      </c>
      <c r="I50" s="133" t="s">
        <v>3186</v>
      </c>
      <c r="J50" s="131">
        <v>44713</v>
      </c>
      <c r="K50" s="131">
        <v>44713</v>
      </c>
      <c r="L50" s="233"/>
      <c r="M50" s="698"/>
      <c r="N50" s="698"/>
      <c r="O50" s="698"/>
    </row>
    <row r="51" spans="2:15" s="18" customFormat="1" ht="13.5">
      <c r="B51" s="228">
        <v>29</v>
      </c>
      <c r="C51" s="135" t="s">
        <v>3123</v>
      </c>
      <c r="D51" s="127" t="s">
        <v>3272</v>
      </c>
      <c r="E51" s="126" t="s">
        <v>3126</v>
      </c>
      <c r="F51" s="74" t="s">
        <v>3353</v>
      </c>
      <c r="G51" s="74" t="s">
        <v>3353</v>
      </c>
      <c r="H51" s="74" t="s">
        <v>3353</v>
      </c>
      <c r="I51" s="133" t="s">
        <v>3186</v>
      </c>
      <c r="J51" s="131">
        <v>44713</v>
      </c>
      <c r="K51" s="131">
        <v>44713</v>
      </c>
      <c r="L51" s="233"/>
      <c r="M51" s="698"/>
      <c r="N51" s="698"/>
      <c r="O51" s="698"/>
    </row>
    <row r="52" spans="2:15" s="18" customFormat="1" ht="22.5">
      <c r="B52" s="228">
        <v>30</v>
      </c>
      <c r="C52" s="135" t="s">
        <v>3123</v>
      </c>
      <c r="D52" s="127" t="s">
        <v>3271</v>
      </c>
      <c r="E52" s="126" t="s">
        <v>3128</v>
      </c>
      <c r="F52" s="74" t="s">
        <v>3353</v>
      </c>
      <c r="G52" s="74" t="s">
        <v>3353</v>
      </c>
      <c r="H52" s="74" t="s">
        <v>3353</v>
      </c>
      <c r="I52" s="133" t="s">
        <v>3486</v>
      </c>
      <c r="J52" s="131">
        <v>44713</v>
      </c>
      <c r="K52" s="131">
        <v>44713</v>
      </c>
      <c r="L52" s="233"/>
      <c r="M52" s="698"/>
      <c r="N52" s="698"/>
      <c r="O52" s="698"/>
    </row>
    <row r="53" spans="2:15" s="18" customFormat="1" ht="24.75">
      <c r="B53" s="228">
        <v>31</v>
      </c>
      <c r="C53" s="135" t="s">
        <v>3485</v>
      </c>
      <c r="D53" s="127" t="s">
        <v>3270</v>
      </c>
      <c r="E53" s="126" t="s">
        <v>3504</v>
      </c>
      <c r="F53" s="74" t="s">
        <v>3353</v>
      </c>
      <c r="G53" s="74" t="s">
        <v>3093</v>
      </c>
      <c r="H53" s="74" t="s">
        <v>3353</v>
      </c>
      <c r="I53" s="133" t="s">
        <v>3186</v>
      </c>
      <c r="J53" s="131">
        <v>44714</v>
      </c>
      <c r="K53" s="131">
        <v>44714</v>
      </c>
      <c r="L53" s="233"/>
      <c r="M53" s="698"/>
      <c r="N53" s="698"/>
      <c r="O53" s="698"/>
    </row>
    <row r="54" spans="2:15" s="18" customFormat="1" ht="13.5">
      <c r="B54" s="228">
        <v>32</v>
      </c>
      <c r="C54" s="128" t="s">
        <v>3269</v>
      </c>
      <c r="D54" s="127" t="s">
        <v>3152</v>
      </c>
      <c r="E54" s="126" t="s">
        <v>3151</v>
      </c>
      <c r="F54" s="74" t="s">
        <v>3353</v>
      </c>
      <c r="G54" s="74" t="s">
        <v>3353</v>
      </c>
      <c r="H54" s="74" t="s">
        <v>3353</v>
      </c>
      <c r="I54" s="133" t="s">
        <v>3564</v>
      </c>
      <c r="J54" s="131">
        <v>44712</v>
      </c>
      <c r="K54" s="131">
        <v>44714</v>
      </c>
      <c r="L54" s="233"/>
      <c r="M54" s="698"/>
      <c r="N54" s="698"/>
      <c r="O54" s="698"/>
    </row>
    <row r="55" spans="2:15" s="18" customFormat="1" ht="13.5">
      <c r="B55" s="228">
        <v>33</v>
      </c>
      <c r="C55" s="128" t="s">
        <v>3269</v>
      </c>
      <c r="D55" s="127" t="s">
        <v>3150</v>
      </c>
      <c r="E55" s="126" t="s">
        <v>3149</v>
      </c>
      <c r="F55" s="74" t="s">
        <v>3353</v>
      </c>
      <c r="G55" s="74" t="s">
        <v>3353</v>
      </c>
      <c r="H55" s="74" t="s">
        <v>3353</v>
      </c>
      <c r="I55" s="133" t="s">
        <v>3565</v>
      </c>
      <c r="J55" s="131">
        <v>44712</v>
      </c>
      <c r="K55" s="131">
        <v>44714</v>
      </c>
      <c r="L55" s="233"/>
      <c r="M55" s="698"/>
      <c r="N55" s="698"/>
      <c r="O55" s="698"/>
    </row>
    <row r="56" spans="2:15" s="18" customFormat="1" ht="13.5">
      <c r="B56" s="228">
        <v>34</v>
      </c>
      <c r="C56" s="128" t="s">
        <v>3269</v>
      </c>
      <c r="D56" s="127" t="s">
        <v>3148</v>
      </c>
      <c r="E56" s="126" t="s">
        <v>3147</v>
      </c>
      <c r="F56" s="74" t="s">
        <v>3353</v>
      </c>
      <c r="G56" s="74" t="s">
        <v>3353</v>
      </c>
      <c r="H56" s="74" t="s">
        <v>3353</v>
      </c>
      <c r="I56" s="133" t="s">
        <v>3566</v>
      </c>
      <c r="J56" s="131">
        <v>44712</v>
      </c>
      <c r="K56" s="131">
        <v>44714</v>
      </c>
      <c r="L56" s="233"/>
      <c r="M56" s="698"/>
      <c r="N56" s="698"/>
      <c r="O56" s="698"/>
    </row>
    <row r="57" spans="2:15" s="18" customFormat="1" ht="13.5">
      <c r="B57" s="228">
        <v>35</v>
      </c>
      <c r="C57" s="128" t="s">
        <v>3269</v>
      </c>
      <c r="D57" s="127" t="s">
        <v>3146</v>
      </c>
      <c r="E57" s="126" t="s">
        <v>3145</v>
      </c>
      <c r="F57" s="74" t="s">
        <v>3353</v>
      </c>
      <c r="G57" s="74" t="s">
        <v>3353</v>
      </c>
      <c r="H57" s="74" t="s">
        <v>3353</v>
      </c>
      <c r="I57" s="133" t="s">
        <v>3468</v>
      </c>
      <c r="J57" s="131">
        <v>44712</v>
      </c>
      <c r="K57" s="131">
        <v>44714</v>
      </c>
      <c r="L57" s="233"/>
      <c r="M57" s="698"/>
      <c r="N57" s="698"/>
      <c r="O57" s="698"/>
    </row>
    <row r="58" spans="2:15" s="18" customFormat="1" ht="13.5">
      <c r="B58" s="228">
        <v>36</v>
      </c>
      <c r="C58" s="128" t="s">
        <v>3269</v>
      </c>
      <c r="D58" s="127" t="s">
        <v>3144</v>
      </c>
      <c r="E58" s="126" t="s">
        <v>3143</v>
      </c>
      <c r="F58" s="74" t="s">
        <v>3353</v>
      </c>
      <c r="G58" s="74" t="s">
        <v>3357</v>
      </c>
      <c r="H58" s="74" t="s">
        <v>3353</v>
      </c>
      <c r="I58" s="133" t="s">
        <v>3468</v>
      </c>
      <c r="J58" s="131">
        <v>44712</v>
      </c>
      <c r="K58" s="131">
        <v>44714</v>
      </c>
      <c r="L58" s="233"/>
      <c r="M58" s="698"/>
      <c r="N58" s="698"/>
      <c r="O58" s="698"/>
    </row>
    <row r="59" spans="2:15" s="18" customFormat="1" ht="13.5">
      <c r="B59" s="228">
        <v>37</v>
      </c>
      <c r="C59" s="128" t="s">
        <v>3269</v>
      </c>
      <c r="D59" s="127" t="s">
        <v>3142</v>
      </c>
      <c r="E59" s="126" t="s">
        <v>3141</v>
      </c>
      <c r="F59" s="74" t="s">
        <v>3353</v>
      </c>
      <c r="G59" s="74" t="s">
        <v>3358</v>
      </c>
      <c r="H59" s="74" t="s">
        <v>3353</v>
      </c>
      <c r="I59" s="133" t="s">
        <v>3488</v>
      </c>
      <c r="J59" s="131">
        <v>44712</v>
      </c>
      <c r="K59" s="131">
        <v>44714</v>
      </c>
      <c r="L59" s="233"/>
      <c r="M59" s="698"/>
      <c r="N59" s="698"/>
      <c r="O59" s="698"/>
    </row>
    <row r="60" spans="2:15" s="18" customFormat="1" ht="13.5">
      <c r="B60" s="228">
        <v>38</v>
      </c>
      <c r="C60" s="128" t="s">
        <v>3505</v>
      </c>
      <c r="D60" s="127" t="s">
        <v>3140</v>
      </c>
      <c r="E60" s="126" t="s">
        <v>3139</v>
      </c>
      <c r="F60" s="74" t="s">
        <v>3353</v>
      </c>
      <c r="G60" s="74" t="s">
        <v>3353</v>
      </c>
      <c r="H60" s="74" t="s">
        <v>3357</v>
      </c>
      <c r="I60" s="133" t="s">
        <v>3468</v>
      </c>
      <c r="J60" s="131">
        <v>44712</v>
      </c>
      <c r="K60" s="131">
        <v>44714</v>
      </c>
      <c r="L60" s="233"/>
      <c r="M60" s="698"/>
      <c r="N60" s="698"/>
      <c r="O60" s="698"/>
    </row>
    <row r="61" spans="2:15" s="18" customFormat="1" ht="13.5">
      <c r="B61" s="228">
        <v>39</v>
      </c>
      <c r="C61" s="128" t="s">
        <v>3269</v>
      </c>
      <c r="D61" s="127" t="s">
        <v>3138</v>
      </c>
      <c r="E61" s="126" t="s">
        <v>3137</v>
      </c>
      <c r="F61" s="74" t="s">
        <v>3093</v>
      </c>
      <c r="G61" s="74" t="s">
        <v>3353</v>
      </c>
      <c r="H61" s="74" t="s">
        <v>3353</v>
      </c>
      <c r="I61" s="133" t="s">
        <v>3468</v>
      </c>
      <c r="J61" s="131">
        <v>44712</v>
      </c>
      <c r="K61" s="131">
        <v>44714</v>
      </c>
      <c r="L61" s="233"/>
      <c r="M61" s="698"/>
      <c r="N61" s="698"/>
      <c r="O61" s="698"/>
    </row>
    <row r="62" spans="2:15" s="18" customFormat="1" ht="13.5">
      <c r="B62" s="228">
        <v>40</v>
      </c>
      <c r="C62" s="128" t="s">
        <v>3462</v>
      </c>
      <c r="D62" s="127" t="s">
        <v>3136</v>
      </c>
      <c r="E62" s="126" t="s">
        <v>3135</v>
      </c>
      <c r="F62" s="74" t="s">
        <v>3353</v>
      </c>
      <c r="G62" s="74" t="s">
        <v>3353</v>
      </c>
      <c r="H62" s="74" t="s">
        <v>3093</v>
      </c>
      <c r="I62" s="133" t="s">
        <v>3468</v>
      </c>
      <c r="J62" s="131">
        <v>44712</v>
      </c>
      <c r="K62" s="131">
        <v>44714</v>
      </c>
      <c r="L62" s="233"/>
      <c r="M62" s="698"/>
      <c r="N62" s="698"/>
      <c r="O62" s="698"/>
    </row>
    <row r="63" spans="2:15" s="18" customFormat="1" ht="13.5">
      <c r="B63" s="228">
        <v>41</v>
      </c>
      <c r="C63" s="128" t="s">
        <v>3269</v>
      </c>
      <c r="D63" s="127" t="s">
        <v>3134</v>
      </c>
      <c r="E63" s="126" t="s">
        <v>3133</v>
      </c>
      <c r="F63" s="74" t="s">
        <v>3353</v>
      </c>
      <c r="G63" s="74" t="s">
        <v>3093</v>
      </c>
      <c r="H63" s="74" t="s">
        <v>3353</v>
      </c>
      <c r="I63" s="133" t="s">
        <v>3468</v>
      </c>
      <c r="J63" s="131">
        <v>44712</v>
      </c>
      <c r="K63" s="131">
        <v>44714</v>
      </c>
      <c r="L63" s="233"/>
      <c r="M63" s="698"/>
      <c r="N63" s="698"/>
      <c r="O63" s="698"/>
    </row>
    <row r="64" spans="2:15" s="18" customFormat="1" ht="13.5">
      <c r="B64" s="228">
        <v>42</v>
      </c>
      <c r="C64" s="128" t="s">
        <v>3269</v>
      </c>
      <c r="D64" s="127" t="s">
        <v>3132</v>
      </c>
      <c r="E64" s="126" t="s">
        <v>3131</v>
      </c>
      <c r="F64" s="74" t="s">
        <v>3353</v>
      </c>
      <c r="G64" s="74" t="s">
        <v>3353</v>
      </c>
      <c r="H64" s="74" t="s">
        <v>3353</v>
      </c>
      <c r="I64" s="133" t="s">
        <v>3488</v>
      </c>
      <c r="J64" s="131">
        <v>44712</v>
      </c>
      <c r="K64" s="131">
        <v>44714</v>
      </c>
      <c r="L64" s="233"/>
      <c r="M64" s="698"/>
      <c r="N64" s="698"/>
      <c r="O64" s="698"/>
    </row>
    <row r="65" spans="2:15" s="18" customFormat="1" ht="13.5">
      <c r="B65" s="228">
        <v>43</v>
      </c>
      <c r="C65" s="128" t="s">
        <v>3567</v>
      </c>
      <c r="D65" s="127" t="s">
        <v>3130</v>
      </c>
      <c r="E65" s="126" t="s">
        <v>3129</v>
      </c>
      <c r="F65" s="74" t="s">
        <v>3353</v>
      </c>
      <c r="G65" s="74" t="s">
        <v>3353</v>
      </c>
      <c r="H65" s="74" t="s">
        <v>3353</v>
      </c>
      <c r="I65" s="133" t="s">
        <v>3468</v>
      </c>
      <c r="J65" s="131">
        <v>44712</v>
      </c>
      <c r="K65" s="131">
        <v>44714</v>
      </c>
      <c r="L65" s="233"/>
      <c r="M65" s="698"/>
      <c r="N65" s="698"/>
      <c r="O65" s="698"/>
    </row>
    <row r="66" spans="2:15" s="18" customFormat="1" ht="13.5">
      <c r="B66" s="228">
        <v>44</v>
      </c>
      <c r="C66" s="128" t="s">
        <v>3269</v>
      </c>
      <c r="D66" s="127" t="s">
        <v>3160</v>
      </c>
      <c r="E66" s="126" t="s">
        <v>3159</v>
      </c>
      <c r="F66" s="74" t="s">
        <v>3353</v>
      </c>
      <c r="G66" s="74" t="s">
        <v>3353</v>
      </c>
      <c r="H66" s="74" t="s">
        <v>3353</v>
      </c>
      <c r="I66" s="133" t="s">
        <v>3565</v>
      </c>
      <c r="J66" s="131">
        <v>44712</v>
      </c>
      <c r="K66" s="131">
        <v>44714</v>
      </c>
      <c r="L66" s="233"/>
      <c r="M66" s="698"/>
      <c r="N66" s="698"/>
      <c r="O66" s="698"/>
    </row>
    <row r="67" spans="2:15" s="18" customFormat="1" ht="13.5">
      <c r="B67" s="228">
        <v>45</v>
      </c>
      <c r="C67" s="128" t="s">
        <v>3487</v>
      </c>
      <c r="D67" s="127" t="s">
        <v>3158</v>
      </c>
      <c r="E67" s="126" t="s">
        <v>3157</v>
      </c>
      <c r="F67" s="74" t="s">
        <v>3353</v>
      </c>
      <c r="G67" s="74" t="s">
        <v>3353</v>
      </c>
      <c r="H67" s="74" t="s">
        <v>3353</v>
      </c>
      <c r="I67" s="133" t="s">
        <v>3565</v>
      </c>
      <c r="J67" s="131">
        <v>44712</v>
      </c>
      <c r="K67" s="131">
        <v>44714</v>
      </c>
      <c r="L67" s="233"/>
      <c r="M67" s="698"/>
      <c r="N67" s="698"/>
      <c r="O67" s="698"/>
    </row>
    <row r="68" spans="2:15" s="18" customFormat="1" ht="13.5">
      <c r="B68" s="228">
        <v>46</v>
      </c>
      <c r="C68" s="128" t="s">
        <v>3269</v>
      </c>
      <c r="D68" s="127" t="s">
        <v>3156</v>
      </c>
      <c r="E68" s="126" t="s">
        <v>3155</v>
      </c>
      <c r="F68" s="74" t="s">
        <v>3353</v>
      </c>
      <c r="G68" s="74" t="s">
        <v>3353</v>
      </c>
      <c r="H68" s="74" t="s">
        <v>3353</v>
      </c>
      <c r="I68" s="133" t="s">
        <v>3468</v>
      </c>
      <c r="J68" s="131">
        <v>44712</v>
      </c>
      <c r="K68" s="131">
        <v>44714</v>
      </c>
      <c r="L68" s="233"/>
      <c r="M68" s="698"/>
      <c r="N68" s="698"/>
      <c r="O68" s="698"/>
    </row>
    <row r="69" spans="2:15" s="18" customFormat="1" ht="13.5">
      <c r="B69" s="228">
        <v>47</v>
      </c>
      <c r="C69" s="128" t="s">
        <v>3269</v>
      </c>
      <c r="D69" s="127" t="s">
        <v>3154</v>
      </c>
      <c r="E69" s="126" t="s">
        <v>3153</v>
      </c>
      <c r="F69" s="74" t="s">
        <v>3353</v>
      </c>
      <c r="G69" s="74" t="s">
        <v>3353</v>
      </c>
      <c r="H69" s="74" t="s">
        <v>3353</v>
      </c>
      <c r="I69" s="133" t="s">
        <v>3468</v>
      </c>
      <c r="J69" s="131">
        <v>44712</v>
      </c>
      <c r="K69" s="131">
        <v>44714</v>
      </c>
      <c r="L69" s="233"/>
      <c r="M69" s="698"/>
      <c r="N69" s="698"/>
      <c r="O69" s="698"/>
    </row>
    <row r="70" spans="2:15" s="18" customFormat="1" ht="13.5">
      <c r="B70" s="228">
        <v>48</v>
      </c>
      <c r="C70" s="128" t="s">
        <v>3269</v>
      </c>
      <c r="D70" s="127" t="s">
        <v>3164</v>
      </c>
      <c r="E70" s="126" t="s">
        <v>3163</v>
      </c>
      <c r="F70" s="74" t="s">
        <v>3353</v>
      </c>
      <c r="G70" s="74" t="s">
        <v>3353</v>
      </c>
      <c r="H70" s="74" t="s">
        <v>3353</v>
      </c>
      <c r="I70" s="133" t="s">
        <v>3468</v>
      </c>
      <c r="J70" s="131">
        <v>44712</v>
      </c>
      <c r="K70" s="131">
        <v>44714</v>
      </c>
      <c r="L70" s="233"/>
      <c r="M70" s="698"/>
      <c r="N70" s="698"/>
      <c r="O70" s="698"/>
    </row>
    <row r="71" spans="2:15" s="18" customFormat="1" ht="13.5">
      <c r="B71" s="228">
        <v>49</v>
      </c>
      <c r="C71" s="128" t="s">
        <v>3269</v>
      </c>
      <c r="D71" s="127" t="s">
        <v>3162</v>
      </c>
      <c r="E71" s="126" t="s">
        <v>3161</v>
      </c>
      <c r="F71" s="74" t="s">
        <v>3353</v>
      </c>
      <c r="G71" s="74" t="s">
        <v>3353</v>
      </c>
      <c r="H71" s="74" t="s">
        <v>3353</v>
      </c>
      <c r="I71" s="133" t="s">
        <v>3488</v>
      </c>
      <c r="J71" s="131">
        <v>44712</v>
      </c>
      <c r="K71" s="131">
        <v>44714</v>
      </c>
      <c r="L71" s="233"/>
      <c r="M71" s="698"/>
      <c r="N71" s="698"/>
      <c r="O71" s="698"/>
    </row>
    <row r="72" spans="2:15" s="18" customFormat="1" ht="13.5">
      <c r="B72" s="228">
        <v>50</v>
      </c>
      <c r="C72" s="128" t="s">
        <v>3267</v>
      </c>
      <c r="D72" s="127" t="s">
        <v>3268</v>
      </c>
      <c r="E72" s="126" t="s">
        <v>3506</v>
      </c>
      <c r="F72" s="74" t="s">
        <v>3353</v>
      </c>
      <c r="G72" s="74" t="s">
        <v>3353</v>
      </c>
      <c r="H72" s="74" t="s">
        <v>3353</v>
      </c>
      <c r="I72" s="133" t="s">
        <v>3469</v>
      </c>
      <c r="J72" s="131">
        <v>44706</v>
      </c>
      <c r="K72" s="131">
        <v>44707</v>
      </c>
      <c r="L72" s="233"/>
      <c r="M72" s="698"/>
      <c r="N72" s="698"/>
      <c r="O72" s="698"/>
    </row>
    <row r="73" spans="2:15" s="18" customFormat="1" ht="13.5">
      <c r="B73" s="228">
        <v>51</v>
      </c>
      <c r="C73" s="128" t="s">
        <v>3267</v>
      </c>
      <c r="D73" s="127" t="s">
        <v>3266</v>
      </c>
      <c r="E73" s="126" t="s">
        <v>2640</v>
      </c>
      <c r="F73" s="74" t="s">
        <v>3353</v>
      </c>
      <c r="G73" s="74" t="s">
        <v>3353</v>
      </c>
      <c r="H73" s="74" t="s">
        <v>3353</v>
      </c>
      <c r="I73" s="133" t="s">
        <v>3469</v>
      </c>
      <c r="J73" s="131">
        <v>44712</v>
      </c>
      <c r="K73" s="131">
        <v>44712</v>
      </c>
      <c r="L73" s="233"/>
      <c r="M73" s="698"/>
      <c r="N73" s="698"/>
      <c r="O73" s="698"/>
    </row>
    <row r="74" spans="2:15" s="145" customFormat="1" ht="13.5">
      <c r="B74" s="228">
        <v>52</v>
      </c>
      <c r="C74" s="164" t="s">
        <v>3103</v>
      </c>
      <c r="D74" s="127" t="s">
        <v>3280</v>
      </c>
      <c r="E74" s="126" t="s">
        <v>3470</v>
      </c>
      <c r="F74" s="74" t="s">
        <v>3353</v>
      </c>
      <c r="G74" s="74" t="s">
        <v>3353</v>
      </c>
      <c r="H74" s="74" t="s">
        <v>3353</v>
      </c>
      <c r="I74" s="133" t="s">
        <v>3469</v>
      </c>
      <c r="J74" s="131">
        <v>44713</v>
      </c>
      <c r="K74" s="131">
        <v>44713</v>
      </c>
      <c r="L74" s="234"/>
      <c r="M74" s="698"/>
      <c r="N74" s="698"/>
      <c r="O74" s="698"/>
    </row>
    <row r="75" spans="2:15" s="18" customFormat="1" ht="74.25">
      <c r="B75" s="228">
        <v>53</v>
      </c>
      <c r="C75" s="128" t="s">
        <v>3263</v>
      </c>
      <c r="D75" s="127" t="s">
        <v>3265</v>
      </c>
      <c r="E75" s="126" t="s">
        <v>3507</v>
      </c>
      <c r="F75" s="74" t="s">
        <v>3353</v>
      </c>
      <c r="G75" s="74" t="s">
        <v>3353</v>
      </c>
      <c r="H75" s="74" t="s">
        <v>3353</v>
      </c>
      <c r="I75" s="133" t="s">
        <v>3469</v>
      </c>
      <c r="J75" s="131">
        <v>44708</v>
      </c>
      <c r="K75" s="131">
        <v>44708</v>
      </c>
      <c r="L75" s="233"/>
      <c r="M75" s="698"/>
      <c r="N75" s="698"/>
      <c r="O75" s="698"/>
    </row>
    <row r="76" spans="2:15" s="18" customFormat="1" ht="40.5">
      <c r="B76" s="228">
        <v>54</v>
      </c>
      <c r="C76" s="128" t="s">
        <v>3490</v>
      </c>
      <c r="D76" s="127" t="s">
        <v>3261</v>
      </c>
      <c r="E76" s="126" t="s">
        <v>3508</v>
      </c>
      <c r="F76" s="74" t="s">
        <v>3353</v>
      </c>
      <c r="G76" s="74" t="s">
        <v>3353</v>
      </c>
      <c r="H76" s="74" t="s">
        <v>3353</v>
      </c>
      <c r="I76" s="133" t="s">
        <v>3568</v>
      </c>
      <c r="J76" s="131">
        <v>44709</v>
      </c>
      <c r="K76" s="131">
        <v>44709</v>
      </c>
      <c r="L76" s="233"/>
      <c r="M76" s="698"/>
      <c r="N76" s="698"/>
      <c r="O76" s="698"/>
    </row>
    <row r="77" spans="2:15" s="18" customFormat="1" ht="13.5">
      <c r="B77" s="228">
        <v>55</v>
      </c>
      <c r="C77" s="128" t="s">
        <v>3263</v>
      </c>
      <c r="D77" s="127" t="s">
        <v>3264</v>
      </c>
      <c r="E77" s="126" t="s">
        <v>3166</v>
      </c>
      <c r="F77" s="74" t="s">
        <v>3353</v>
      </c>
      <c r="G77" s="74" t="s">
        <v>3353</v>
      </c>
      <c r="H77" s="74" t="s">
        <v>3353</v>
      </c>
      <c r="I77" s="133" t="s">
        <v>3469</v>
      </c>
      <c r="J77" s="131">
        <v>44713</v>
      </c>
      <c r="K77" s="131">
        <v>44713</v>
      </c>
      <c r="L77" s="233"/>
      <c r="M77" s="698"/>
      <c r="N77" s="698"/>
      <c r="O77" s="698"/>
    </row>
    <row r="78" spans="2:15" s="18" customFormat="1" ht="13.5">
      <c r="B78" s="228">
        <v>56</v>
      </c>
      <c r="C78" s="128" t="s">
        <v>3263</v>
      </c>
      <c r="D78" s="127" t="s">
        <v>3262</v>
      </c>
      <c r="E78" s="126" t="s">
        <v>3471</v>
      </c>
      <c r="F78" s="74" t="s">
        <v>3353</v>
      </c>
      <c r="G78" s="74" t="s">
        <v>3353</v>
      </c>
      <c r="H78" s="74" t="s">
        <v>3353</v>
      </c>
      <c r="I78" s="133" t="s">
        <v>3489</v>
      </c>
      <c r="J78" s="131">
        <v>44714</v>
      </c>
      <c r="K78" s="131">
        <v>44714</v>
      </c>
      <c r="L78" s="233"/>
      <c r="M78" s="698"/>
      <c r="N78" s="698"/>
      <c r="O78" s="698"/>
    </row>
    <row r="79" spans="2:15" s="18" customFormat="1" ht="13.5">
      <c r="B79" s="228">
        <v>57</v>
      </c>
      <c r="C79" s="128" t="s">
        <v>3569</v>
      </c>
      <c r="D79" s="127" t="s">
        <v>3261</v>
      </c>
      <c r="E79" s="126" t="s">
        <v>3260</v>
      </c>
      <c r="F79" s="74" t="s">
        <v>3353</v>
      </c>
      <c r="G79" s="74" t="s">
        <v>3353</v>
      </c>
      <c r="H79" s="74" t="s">
        <v>3353</v>
      </c>
      <c r="I79" s="133" t="s">
        <v>3570</v>
      </c>
      <c r="J79" s="131">
        <v>44706</v>
      </c>
      <c r="K79" s="131">
        <v>44707</v>
      </c>
      <c r="L79" s="233"/>
      <c r="M79" s="698"/>
      <c r="N79" s="698"/>
      <c r="O79" s="698"/>
    </row>
    <row r="80" spans="2:15" s="18" customFormat="1" ht="13.5">
      <c r="B80" s="228">
        <v>58</v>
      </c>
      <c r="C80" s="128" t="s">
        <v>3259</v>
      </c>
      <c r="D80" s="127" t="s">
        <v>3258</v>
      </c>
      <c r="E80" s="126" t="s">
        <v>3509</v>
      </c>
      <c r="F80" s="74" t="s">
        <v>3353</v>
      </c>
      <c r="G80" s="74" t="s">
        <v>3353</v>
      </c>
      <c r="H80" s="74" t="s">
        <v>3353</v>
      </c>
      <c r="I80" s="133" t="s">
        <v>3472</v>
      </c>
      <c r="J80" s="131">
        <v>44708</v>
      </c>
      <c r="K80" s="131">
        <v>44709</v>
      </c>
      <c r="L80" s="233"/>
      <c r="M80" s="698"/>
      <c r="N80" s="698"/>
      <c r="O80" s="698"/>
    </row>
    <row r="81" spans="2:15" s="18" customFormat="1" ht="13.5">
      <c r="B81" s="228">
        <v>59</v>
      </c>
      <c r="C81" s="128" t="s">
        <v>3571</v>
      </c>
      <c r="D81" s="127" t="s">
        <v>3257</v>
      </c>
      <c r="E81" s="126" t="s">
        <v>3256</v>
      </c>
      <c r="F81" s="74" t="s">
        <v>3353</v>
      </c>
      <c r="G81" s="74" t="s">
        <v>3353</v>
      </c>
      <c r="H81" s="74" t="s">
        <v>3353</v>
      </c>
      <c r="I81" s="133" t="s">
        <v>3491</v>
      </c>
      <c r="J81" s="131">
        <v>44711</v>
      </c>
      <c r="K81" s="131">
        <v>44712</v>
      </c>
      <c r="L81" s="233"/>
      <c r="M81" s="698"/>
      <c r="N81" s="698"/>
      <c r="O81" s="698"/>
    </row>
    <row r="82" spans="2:15" s="18" customFormat="1" ht="60.75">
      <c r="B82" s="228">
        <v>60</v>
      </c>
      <c r="C82" s="128" t="s">
        <v>3167</v>
      </c>
      <c r="D82" s="127" t="s">
        <v>3255</v>
      </c>
      <c r="E82" s="126" t="s">
        <v>3510</v>
      </c>
      <c r="F82" s="74" t="s">
        <v>3353</v>
      </c>
      <c r="G82" s="74" t="s">
        <v>3353</v>
      </c>
      <c r="H82" s="74" t="s">
        <v>3353</v>
      </c>
      <c r="I82" s="133" t="s">
        <v>3473</v>
      </c>
      <c r="J82" s="131">
        <v>44706</v>
      </c>
      <c r="K82" s="131">
        <v>44709</v>
      </c>
      <c r="L82" s="233"/>
      <c r="M82" s="698"/>
      <c r="N82" s="698"/>
      <c r="O82" s="698"/>
    </row>
    <row r="83" spans="2:15" s="18" customFormat="1" ht="38.25">
      <c r="B83" s="228">
        <v>61</v>
      </c>
      <c r="C83" s="128" t="s">
        <v>3572</v>
      </c>
      <c r="D83" s="127" t="s">
        <v>3254</v>
      </c>
      <c r="E83" s="126" t="s">
        <v>3511</v>
      </c>
      <c r="F83" s="74" t="s">
        <v>3353</v>
      </c>
      <c r="G83" s="74" t="s">
        <v>3353</v>
      </c>
      <c r="H83" s="74" t="s">
        <v>3353</v>
      </c>
      <c r="I83" s="133" t="s">
        <v>3186</v>
      </c>
      <c r="J83" s="131">
        <v>44707</v>
      </c>
      <c r="K83" s="131">
        <v>44707</v>
      </c>
      <c r="L83" s="233"/>
      <c r="M83" s="698"/>
      <c r="N83" s="698"/>
      <c r="O83" s="698"/>
    </row>
    <row r="84" spans="2:15" s="18" customFormat="1" ht="24.75">
      <c r="B84" s="228">
        <v>62</v>
      </c>
      <c r="C84" s="128" t="s">
        <v>3247</v>
      </c>
      <c r="D84" s="127" t="s">
        <v>3253</v>
      </c>
      <c r="E84" s="126" t="s">
        <v>3512</v>
      </c>
      <c r="F84" s="74" t="s">
        <v>3353</v>
      </c>
      <c r="G84" s="74" t="s">
        <v>3353</v>
      </c>
      <c r="H84" s="74" t="s">
        <v>3353</v>
      </c>
      <c r="I84" s="133" t="s">
        <v>3463</v>
      </c>
      <c r="J84" s="131">
        <v>44708</v>
      </c>
      <c r="K84" s="131">
        <v>44708</v>
      </c>
      <c r="L84" s="233"/>
      <c r="M84" s="698"/>
      <c r="N84" s="698"/>
      <c r="O84" s="698"/>
    </row>
    <row r="85" spans="2:15" s="18" customFormat="1" ht="24.75">
      <c r="B85" s="228">
        <v>63</v>
      </c>
      <c r="C85" s="128" t="s">
        <v>3247</v>
      </c>
      <c r="D85" s="127" t="s">
        <v>3252</v>
      </c>
      <c r="E85" s="126" t="s">
        <v>3513</v>
      </c>
      <c r="F85" s="74" t="s">
        <v>3353</v>
      </c>
      <c r="G85" s="74" t="s">
        <v>3353</v>
      </c>
      <c r="H85" s="74" t="s">
        <v>3353</v>
      </c>
      <c r="I85" s="133" t="s">
        <v>3573</v>
      </c>
      <c r="J85" s="131">
        <v>44709</v>
      </c>
      <c r="K85" s="131">
        <v>44709</v>
      </c>
      <c r="L85" s="233"/>
      <c r="M85" s="698"/>
      <c r="N85" s="698"/>
      <c r="O85" s="698"/>
    </row>
    <row r="86" spans="2:15" s="18" customFormat="1" ht="24.75">
      <c r="B86" s="228">
        <v>64</v>
      </c>
      <c r="C86" s="128" t="s">
        <v>3247</v>
      </c>
      <c r="D86" s="127" t="s">
        <v>3251</v>
      </c>
      <c r="E86" s="126" t="s">
        <v>3514</v>
      </c>
      <c r="F86" s="74" t="s">
        <v>3353</v>
      </c>
      <c r="G86" s="74" t="s">
        <v>3353</v>
      </c>
      <c r="H86" s="74" t="s">
        <v>3353</v>
      </c>
      <c r="I86" s="133" t="s">
        <v>3463</v>
      </c>
      <c r="J86" s="131">
        <v>44709</v>
      </c>
      <c r="K86" s="131">
        <v>44709</v>
      </c>
      <c r="L86" s="233"/>
      <c r="M86" s="698"/>
      <c r="N86" s="698"/>
      <c r="O86" s="698"/>
    </row>
    <row r="87" spans="2:15" s="18" customFormat="1" ht="24.75">
      <c r="B87" s="228">
        <v>65</v>
      </c>
      <c r="C87" s="128" t="s">
        <v>3247</v>
      </c>
      <c r="D87" s="127" t="s">
        <v>3250</v>
      </c>
      <c r="E87" s="126" t="s">
        <v>3515</v>
      </c>
      <c r="F87" s="74" t="s">
        <v>3353</v>
      </c>
      <c r="G87" s="74" t="s">
        <v>3353</v>
      </c>
      <c r="H87" s="74" t="s">
        <v>3353</v>
      </c>
      <c r="I87" s="133" t="s">
        <v>3555</v>
      </c>
      <c r="J87" s="131">
        <v>44711</v>
      </c>
      <c r="K87" s="131">
        <v>44711</v>
      </c>
      <c r="L87" s="233"/>
      <c r="M87" s="698"/>
      <c r="N87" s="698"/>
      <c r="O87" s="698"/>
    </row>
    <row r="88" spans="2:15" s="18" customFormat="1" ht="24.75">
      <c r="B88" s="228">
        <v>66</v>
      </c>
      <c r="C88" s="128" t="s">
        <v>3247</v>
      </c>
      <c r="D88" s="127" t="s">
        <v>3249</v>
      </c>
      <c r="E88" s="126" t="s">
        <v>3516</v>
      </c>
      <c r="F88" s="74" t="s">
        <v>3353</v>
      </c>
      <c r="G88" s="74" t="s">
        <v>3353</v>
      </c>
      <c r="H88" s="74" t="s">
        <v>3353</v>
      </c>
      <c r="I88" s="133" t="s">
        <v>3463</v>
      </c>
      <c r="J88" s="131">
        <v>44711</v>
      </c>
      <c r="K88" s="131">
        <v>44711</v>
      </c>
      <c r="L88" s="233"/>
      <c r="M88" s="698"/>
      <c r="N88" s="698"/>
      <c r="O88" s="698"/>
    </row>
    <row r="89" spans="2:15" s="18" customFormat="1" ht="24.75">
      <c r="B89" s="228">
        <v>67</v>
      </c>
      <c r="C89" s="128" t="s">
        <v>3247</v>
      </c>
      <c r="D89" s="127" t="s">
        <v>3248</v>
      </c>
      <c r="E89" s="126" t="s">
        <v>3517</v>
      </c>
      <c r="F89" s="74" t="s">
        <v>3353</v>
      </c>
      <c r="G89" s="74" t="s">
        <v>3353</v>
      </c>
      <c r="H89" s="74" t="s">
        <v>3353</v>
      </c>
      <c r="I89" s="133" t="s">
        <v>3574</v>
      </c>
      <c r="J89" s="131">
        <v>44712</v>
      </c>
      <c r="K89" s="131">
        <v>44712</v>
      </c>
      <c r="L89" s="233"/>
      <c r="M89" s="698"/>
      <c r="N89" s="698"/>
      <c r="O89" s="698"/>
    </row>
    <row r="90" spans="2:15" s="18" customFormat="1" ht="24.75">
      <c r="B90" s="228">
        <v>68</v>
      </c>
      <c r="C90" s="128" t="s">
        <v>3247</v>
      </c>
      <c r="D90" s="127" t="s">
        <v>3246</v>
      </c>
      <c r="E90" s="126" t="s">
        <v>3518</v>
      </c>
      <c r="F90" s="74" t="s">
        <v>3353</v>
      </c>
      <c r="G90" s="74" t="s">
        <v>3353</v>
      </c>
      <c r="H90" s="74" t="s">
        <v>3353</v>
      </c>
      <c r="I90" s="133" t="s">
        <v>3463</v>
      </c>
      <c r="J90" s="131">
        <v>44712</v>
      </c>
      <c r="K90" s="131">
        <v>44712</v>
      </c>
      <c r="L90" s="233"/>
      <c r="M90" s="698"/>
      <c r="N90" s="698"/>
      <c r="O90" s="698"/>
    </row>
    <row r="91" spans="2:15" s="18" customFormat="1" ht="13.5">
      <c r="B91" s="228">
        <v>69</v>
      </c>
      <c r="C91" s="128" t="s">
        <v>3170</v>
      </c>
      <c r="D91" s="127" t="s">
        <v>3245</v>
      </c>
      <c r="E91" s="126" t="s">
        <v>3519</v>
      </c>
      <c r="F91" s="74" t="s">
        <v>3353</v>
      </c>
      <c r="G91" s="74" t="s">
        <v>3353</v>
      </c>
      <c r="H91" s="74" t="s">
        <v>3353</v>
      </c>
      <c r="I91" s="133" t="s">
        <v>3474</v>
      </c>
      <c r="J91" s="131">
        <v>44706</v>
      </c>
      <c r="K91" s="131">
        <v>44714</v>
      </c>
      <c r="L91" s="233"/>
      <c r="M91" s="698"/>
      <c r="N91" s="698"/>
      <c r="O91" s="698"/>
    </row>
    <row r="92" spans="2:15" s="18" customFormat="1" ht="13.5">
      <c r="B92" s="228">
        <v>70</v>
      </c>
      <c r="C92" s="128" t="s">
        <v>3575</v>
      </c>
      <c r="D92" s="127" t="s">
        <v>3099</v>
      </c>
      <c r="E92" s="126" t="s">
        <v>3169</v>
      </c>
      <c r="F92" s="74" t="s">
        <v>3353</v>
      </c>
      <c r="G92" s="74" t="s">
        <v>3353</v>
      </c>
      <c r="H92" s="74" t="s">
        <v>3353</v>
      </c>
      <c r="I92" s="133" t="s">
        <v>3474</v>
      </c>
      <c r="J92" s="131">
        <v>44706</v>
      </c>
      <c r="K92" s="131">
        <v>44714</v>
      </c>
      <c r="L92" s="233"/>
      <c r="M92" s="698"/>
      <c r="N92" s="698"/>
      <c r="O92" s="698"/>
    </row>
    <row r="93" spans="2:15" s="18" customFormat="1" ht="22.5">
      <c r="B93" s="228">
        <v>71</v>
      </c>
      <c r="C93" s="128" t="s">
        <v>3576</v>
      </c>
      <c r="D93" s="127" t="s">
        <v>3244</v>
      </c>
      <c r="E93" s="126" t="s">
        <v>3174</v>
      </c>
      <c r="F93" s="74" t="s">
        <v>3353</v>
      </c>
      <c r="G93" s="74" t="s">
        <v>3353</v>
      </c>
      <c r="H93" s="74" t="s">
        <v>3353</v>
      </c>
      <c r="I93" s="133" t="s">
        <v>3476</v>
      </c>
      <c r="J93" s="131">
        <v>44711</v>
      </c>
      <c r="K93" s="131">
        <v>44712</v>
      </c>
      <c r="L93" s="233"/>
      <c r="M93" s="698"/>
      <c r="N93" s="698"/>
      <c r="O93" s="698"/>
    </row>
    <row r="94" spans="2:15" s="18" customFormat="1" ht="13.5">
      <c r="B94" s="228">
        <v>72</v>
      </c>
      <c r="C94" s="128" t="s">
        <v>3173</v>
      </c>
      <c r="D94" s="127" t="s">
        <v>3243</v>
      </c>
      <c r="E94" s="126" t="s">
        <v>3475</v>
      </c>
      <c r="F94" s="74" t="s">
        <v>3353</v>
      </c>
      <c r="G94" s="74" t="s">
        <v>3353</v>
      </c>
      <c r="H94" s="74" t="s">
        <v>3353</v>
      </c>
      <c r="I94" s="133" t="s">
        <v>3492</v>
      </c>
      <c r="J94" s="131">
        <v>44713</v>
      </c>
      <c r="K94" s="131">
        <v>44714</v>
      </c>
      <c r="L94" s="233"/>
      <c r="M94" s="698"/>
      <c r="N94" s="698"/>
      <c r="O94" s="698"/>
    </row>
    <row r="95" spans="2:15" s="18" customFormat="1" ht="13.5">
      <c r="B95" s="228">
        <v>73</v>
      </c>
      <c r="C95" s="128" t="s">
        <v>3242</v>
      </c>
      <c r="D95" s="127" t="s">
        <v>3241</v>
      </c>
      <c r="E95" s="126" t="s">
        <v>3520</v>
      </c>
      <c r="F95" s="74" t="s">
        <v>3353</v>
      </c>
      <c r="G95" s="74" t="s">
        <v>3353</v>
      </c>
      <c r="H95" s="74" t="s">
        <v>3353</v>
      </c>
      <c r="I95" s="133" t="s">
        <v>3186</v>
      </c>
      <c r="J95" s="131">
        <v>44706</v>
      </c>
      <c r="K95" s="131">
        <v>44706</v>
      </c>
      <c r="L95" s="233"/>
      <c r="M95" s="698"/>
      <c r="N95" s="698"/>
      <c r="O95" s="698"/>
    </row>
    <row r="96" spans="2:15" s="134" customFormat="1" ht="13.5">
      <c r="B96" s="228">
        <v>74</v>
      </c>
      <c r="C96" s="128" t="s">
        <v>3320</v>
      </c>
      <c r="D96" s="127" t="s">
        <v>3319</v>
      </c>
      <c r="E96" s="126" t="s">
        <v>3172</v>
      </c>
      <c r="F96" s="230" t="s">
        <v>3093</v>
      </c>
      <c r="G96" s="230" t="s">
        <v>3093</v>
      </c>
      <c r="H96" s="230" t="s">
        <v>3093</v>
      </c>
      <c r="I96" s="133" t="s">
        <v>3531</v>
      </c>
      <c r="J96" s="131">
        <v>44706</v>
      </c>
      <c r="K96" s="131">
        <v>44706</v>
      </c>
      <c r="L96" s="233"/>
      <c r="M96" s="701"/>
      <c r="N96" s="701"/>
      <c r="O96" s="701"/>
    </row>
    <row r="97" spans="2:15" s="18" customFormat="1" ht="24.75">
      <c r="B97" s="228">
        <v>75</v>
      </c>
      <c r="C97" s="128" t="s">
        <v>3240</v>
      </c>
      <c r="D97" s="127" t="s">
        <v>3239</v>
      </c>
      <c r="E97" s="126" t="s">
        <v>3521</v>
      </c>
      <c r="F97" s="74" t="s">
        <v>3353</v>
      </c>
      <c r="G97" s="74" t="s">
        <v>3353</v>
      </c>
      <c r="H97" s="74" t="s">
        <v>3353</v>
      </c>
      <c r="I97" s="133" t="s">
        <v>3477</v>
      </c>
      <c r="J97" s="131">
        <v>44706</v>
      </c>
      <c r="K97" s="131">
        <v>44706</v>
      </c>
      <c r="L97" s="233"/>
      <c r="M97" s="698"/>
      <c r="N97" s="698"/>
      <c r="O97" s="698"/>
    </row>
    <row r="98" spans="2:15" s="167" customFormat="1" ht="27">
      <c r="B98" s="228">
        <v>76</v>
      </c>
      <c r="C98" s="132" t="s">
        <v>3238</v>
      </c>
      <c r="D98" s="127" t="s">
        <v>3318</v>
      </c>
      <c r="E98" s="126" t="s">
        <v>3171</v>
      </c>
      <c r="F98" s="172" t="s">
        <v>3355</v>
      </c>
      <c r="G98" s="172" t="s">
        <v>3355</v>
      </c>
      <c r="H98" s="172" t="s">
        <v>3355</v>
      </c>
      <c r="I98" s="133"/>
      <c r="J98" s="131"/>
      <c r="K98" s="131"/>
      <c r="L98" s="130" t="s">
        <v>3577</v>
      </c>
      <c r="M98" s="701"/>
      <c r="N98" s="701"/>
      <c r="O98" s="701"/>
    </row>
    <row r="99" spans="2:15" s="18" customFormat="1" ht="13.5">
      <c r="B99" s="228">
        <v>77</v>
      </c>
      <c r="C99" s="128" t="s">
        <v>3578</v>
      </c>
      <c r="D99" s="127" t="s">
        <v>3175</v>
      </c>
      <c r="E99" s="126" t="s">
        <v>3522</v>
      </c>
      <c r="F99" s="172" t="s">
        <v>3092</v>
      </c>
      <c r="G99" s="172" t="s">
        <v>3092</v>
      </c>
      <c r="H99" s="172" t="s">
        <v>3092</v>
      </c>
      <c r="I99" s="133"/>
      <c r="J99" s="131"/>
      <c r="K99" s="131"/>
      <c r="L99" s="130" t="s">
        <v>3523</v>
      </c>
      <c r="M99" s="698"/>
      <c r="N99" s="698"/>
      <c r="O99" s="698"/>
    </row>
    <row r="100" spans="2:15" s="18" customFormat="1" ht="27">
      <c r="B100" s="228">
        <v>78</v>
      </c>
      <c r="C100" s="128" t="s">
        <v>3237</v>
      </c>
      <c r="D100" s="127" t="s">
        <v>3236</v>
      </c>
      <c r="E100" s="126" t="s">
        <v>3524</v>
      </c>
      <c r="F100" s="74" t="s">
        <v>3093</v>
      </c>
      <c r="G100" s="74" t="s">
        <v>3355</v>
      </c>
      <c r="H100" s="74" t="s">
        <v>3355</v>
      </c>
      <c r="I100" s="133"/>
      <c r="J100" s="131"/>
      <c r="K100" s="131"/>
      <c r="L100" s="130" t="s">
        <v>3523</v>
      </c>
      <c r="M100" s="698"/>
      <c r="N100" s="698"/>
      <c r="O100" s="698"/>
    </row>
    <row r="101" spans="2:15" s="18" customFormat="1" ht="13.5">
      <c r="B101" s="228">
        <v>79</v>
      </c>
      <c r="C101" s="128" t="s">
        <v>3237</v>
      </c>
      <c r="D101" s="127" t="s">
        <v>3235</v>
      </c>
      <c r="E101" s="126" t="s">
        <v>3525</v>
      </c>
      <c r="F101" s="74" t="s">
        <v>3093</v>
      </c>
      <c r="G101" s="74" t="s">
        <v>3092</v>
      </c>
      <c r="H101" s="74" t="s">
        <v>3355</v>
      </c>
      <c r="I101" s="133"/>
      <c r="J101" s="131"/>
      <c r="K101" s="131"/>
      <c r="L101" s="130" t="s">
        <v>3523</v>
      </c>
      <c r="M101" s="698"/>
      <c r="N101" s="698"/>
      <c r="O101" s="698"/>
    </row>
    <row r="102" spans="2:15" s="18" customFormat="1" ht="13.5">
      <c r="B102" s="228">
        <v>80</v>
      </c>
      <c r="C102" s="128" t="s">
        <v>3233</v>
      </c>
      <c r="D102" s="127" t="s">
        <v>3440</v>
      </c>
      <c r="E102" s="126" t="s">
        <v>3526</v>
      </c>
      <c r="F102" s="74" t="s">
        <v>3355</v>
      </c>
      <c r="G102" s="74" t="s">
        <v>3355</v>
      </c>
      <c r="H102" s="74" t="s">
        <v>3355</v>
      </c>
      <c r="I102" s="133"/>
      <c r="J102" s="131"/>
      <c r="K102" s="131"/>
      <c r="L102" s="130" t="s">
        <v>3460</v>
      </c>
      <c r="M102" s="169"/>
      <c r="N102" s="169"/>
      <c r="O102" s="169"/>
    </row>
    <row r="103" spans="2:15" s="134" customFormat="1" ht="16.5">
      <c r="B103" s="228">
        <v>81</v>
      </c>
      <c r="C103" s="128" t="s">
        <v>3233</v>
      </c>
      <c r="D103" s="127" t="s">
        <v>3234</v>
      </c>
      <c r="E103" s="126" t="s">
        <v>3183</v>
      </c>
      <c r="F103" s="230" t="s">
        <v>3355</v>
      </c>
      <c r="G103" s="230" t="s">
        <v>3355</v>
      </c>
      <c r="H103" s="230" t="s">
        <v>3355</v>
      </c>
      <c r="I103" s="133"/>
      <c r="J103" s="131"/>
      <c r="K103" s="131"/>
      <c r="L103" s="235" t="s">
        <v>3579</v>
      </c>
      <c r="M103" s="170"/>
      <c r="N103" s="170"/>
      <c r="O103" s="170"/>
    </row>
    <row r="104" spans="2:15" s="18" customFormat="1" ht="13.5">
      <c r="B104" s="228">
        <v>82</v>
      </c>
      <c r="C104" s="128" t="s">
        <v>3233</v>
      </c>
      <c r="D104" s="127" t="s">
        <v>3317</v>
      </c>
      <c r="E104" s="126" t="s">
        <v>3182</v>
      </c>
      <c r="F104" s="74" t="s">
        <v>3353</v>
      </c>
      <c r="G104" s="74" t="s">
        <v>3353</v>
      </c>
      <c r="H104" s="74" t="s">
        <v>3353</v>
      </c>
      <c r="I104" s="133" t="s">
        <v>3473</v>
      </c>
      <c r="J104" s="131">
        <v>44713</v>
      </c>
      <c r="K104" s="131">
        <v>44714</v>
      </c>
      <c r="L104" s="233"/>
      <c r="M104" s="169"/>
      <c r="N104" s="169"/>
      <c r="O104" s="169"/>
    </row>
    <row r="105" spans="2:15" s="18" customFormat="1" ht="13.5">
      <c r="B105" s="228">
        <v>83</v>
      </c>
      <c r="C105" s="127" t="s">
        <v>3580</v>
      </c>
      <c r="D105" s="127" t="s">
        <v>3232</v>
      </c>
      <c r="E105" s="126" t="s">
        <v>3181</v>
      </c>
      <c r="F105" s="74" t="s">
        <v>3353</v>
      </c>
      <c r="G105" s="74" t="s">
        <v>3353</v>
      </c>
      <c r="H105" s="74" t="s">
        <v>3353</v>
      </c>
      <c r="I105" s="133" t="s">
        <v>3581</v>
      </c>
      <c r="J105" s="131">
        <v>44706</v>
      </c>
      <c r="K105" s="131">
        <v>44714</v>
      </c>
      <c r="L105" s="233"/>
      <c r="M105" s="169"/>
      <c r="N105" s="169"/>
      <c r="O105" s="169"/>
    </row>
    <row r="106" spans="2:15" s="18" customFormat="1" ht="27">
      <c r="B106" s="228">
        <v>84</v>
      </c>
      <c r="C106" s="127" t="s">
        <v>3582</v>
      </c>
      <c r="D106" s="127" t="s">
        <v>3316</v>
      </c>
      <c r="E106" s="126" t="s">
        <v>3527</v>
      </c>
      <c r="F106" s="74" t="s">
        <v>3353</v>
      </c>
      <c r="G106" s="74" t="s">
        <v>3093</v>
      </c>
      <c r="H106" s="74" t="s">
        <v>3093</v>
      </c>
      <c r="I106" s="133" t="s">
        <v>3478</v>
      </c>
      <c r="J106" s="131">
        <v>44706</v>
      </c>
      <c r="K106" s="131">
        <v>44714</v>
      </c>
      <c r="L106" s="233"/>
      <c r="M106" s="169"/>
      <c r="N106" s="169"/>
      <c r="O106" s="169"/>
    </row>
    <row r="107" spans="2:15" s="167" customFormat="1" ht="13.5">
      <c r="B107" s="228">
        <v>85</v>
      </c>
      <c r="C107" s="132" t="s">
        <v>3180</v>
      </c>
      <c r="D107" s="127" t="s">
        <v>3185</v>
      </c>
      <c r="E107" s="126" t="s">
        <v>3308</v>
      </c>
      <c r="F107" s="172" t="s">
        <v>3093</v>
      </c>
      <c r="G107" s="172" t="s">
        <v>3093</v>
      </c>
      <c r="H107" s="172" t="s">
        <v>3093</v>
      </c>
      <c r="I107" s="133"/>
      <c r="J107" s="131"/>
      <c r="K107" s="131"/>
      <c r="L107" s="130" t="s">
        <v>3483</v>
      </c>
      <c r="M107" s="170"/>
      <c r="N107" s="170"/>
      <c r="O107" s="170"/>
    </row>
    <row r="108" spans="2:15" s="18" customFormat="1" ht="13.5">
      <c r="B108" s="228">
        <v>86</v>
      </c>
      <c r="C108" s="128" t="s">
        <v>3315</v>
      </c>
      <c r="D108" s="127" t="s">
        <v>3231</v>
      </c>
      <c r="E108" s="126" t="s">
        <v>3179</v>
      </c>
      <c r="F108" s="74" t="s">
        <v>3353</v>
      </c>
      <c r="G108" s="74" t="s">
        <v>3353</v>
      </c>
      <c r="H108" s="74" t="s">
        <v>3353</v>
      </c>
      <c r="I108" s="133" t="s">
        <v>3478</v>
      </c>
      <c r="J108" s="131">
        <v>44706</v>
      </c>
      <c r="K108" s="131">
        <v>44714</v>
      </c>
      <c r="L108" s="233"/>
      <c r="M108" s="169"/>
      <c r="N108" s="169"/>
      <c r="O108" s="169"/>
    </row>
    <row r="109" spans="2:15" s="18" customFormat="1" ht="16.5">
      <c r="B109" s="228">
        <v>87</v>
      </c>
      <c r="C109" s="127" t="s">
        <v>3314</v>
      </c>
      <c r="D109" s="127" t="s">
        <v>3230</v>
      </c>
      <c r="E109" s="126" t="s">
        <v>3178</v>
      </c>
      <c r="F109" s="74" t="s">
        <v>3355</v>
      </c>
      <c r="G109" s="74" t="s">
        <v>3355</v>
      </c>
      <c r="H109" s="74" t="s">
        <v>3355</v>
      </c>
      <c r="I109" s="133"/>
      <c r="J109" s="131"/>
      <c r="K109" s="131"/>
      <c r="L109" s="130" t="s">
        <v>3528</v>
      </c>
      <c r="M109" s="169"/>
      <c r="N109" s="169"/>
      <c r="O109" s="169"/>
    </row>
    <row r="110" spans="2:15" s="18" customFormat="1" ht="22.5">
      <c r="B110" s="228">
        <v>88</v>
      </c>
      <c r="C110" s="127" t="s">
        <v>3313</v>
      </c>
      <c r="D110" s="127" t="s">
        <v>3312</v>
      </c>
      <c r="E110" s="126" t="s">
        <v>3177</v>
      </c>
      <c r="F110" s="74" t="s">
        <v>3355</v>
      </c>
      <c r="G110" s="74" t="s">
        <v>3355</v>
      </c>
      <c r="H110" s="74" t="s">
        <v>3355</v>
      </c>
      <c r="I110" s="133"/>
      <c r="J110" s="131"/>
      <c r="K110" s="131"/>
      <c r="L110" s="130" t="s">
        <v>3529</v>
      </c>
      <c r="M110" s="169"/>
      <c r="N110" s="169"/>
      <c r="O110" s="169"/>
    </row>
    <row r="111" spans="2:15" s="18" customFormat="1" ht="16.5">
      <c r="B111" s="228">
        <v>89</v>
      </c>
      <c r="C111" s="129" t="s">
        <v>3184</v>
      </c>
      <c r="D111" s="127" t="s">
        <v>3229</v>
      </c>
      <c r="E111" s="126" t="s">
        <v>3176</v>
      </c>
      <c r="F111" s="74" t="s">
        <v>3353</v>
      </c>
      <c r="G111" s="74" t="s">
        <v>3355</v>
      </c>
      <c r="H111" s="74" t="s">
        <v>3355</v>
      </c>
      <c r="I111" s="133"/>
      <c r="J111" s="131"/>
      <c r="K111" s="131"/>
      <c r="L111" s="233" t="s">
        <v>3530</v>
      </c>
      <c r="M111" s="169"/>
      <c r="N111" s="169"/>
      <c r="O111" s="169"/>
    </row>
    <row r="112" spans="2:15" s="167" customFormat="1" ht="13.5">
      <c r="B112" s="228">
        <v>90</v>
      </c>
      <c r="C112" s="127" t="s">
        <v>3479</v>
      </c>
      <c r="D112" s="127" t="s">
        <v>3350</v>
      </c>
      <c r="E112" s="126" t="s">
        <v>3227</v>
      </c>
      <c r="F112" s="172" t="s">
        <v>3093</v>
      </c>
      <c r="G112" s="172" t="s">
        <v>3093</v>
      </c>
      <c r="H112" s="172" t="s">
        <v>3093</v>
      </c>
      <c r="I112" s="133"/>
      <c r="J112" s="131"/>
      <c r="K112" s="131"/>
      <c r="L112" s="130" t="s">
        <v>3480</v>
      </c>
      <c r="M112" s="170"/>
      <c r="N112" s="170"/>
      <c r="O112" s="170"/>
    </row>
    <row r="113" spans="2:15" s="167" customFormat="1" ht="14.25" thickBot="1">
      <c r="B113" s="229">
        <v>91</v>
      </c>
      <c r="C113" s="137" t="s">
        <v>3311</v>
      </c>
      <c r="D113" s="137" t="s">
        <v>3310</v>
      </c>
      <c r="E113" s="136" t="s">
        <v>3309</v>
      </c>
      <c r="F113" s="231" t="s">
        <v>3355</v>
      </c>
      <c r="G113" s="231" t="s">
        <v>3355</v>
      </c>
      <c r="H113" s="231" t="s">
        <v>3355</v>
      </c>
      <c r="I113" s="165"/>
      <c r="J113" s="166"/>
      <c r="K113" s="166"/>
      <c r="L113" s="236" t="s">
        <v>3481</v>
      </c>
      <c r="M113" s="170"/>
      <c r="N113" s="170"/>
      <c r="O113" s="170"/>
    </row>
    <row r="114" spans="2:15" s="18" customFormat="1" ht="15" customHeight="1" thickBot="1">
      <c r="B114" s="702" t="s">
        <v>3208</v>
      </c>
      <c r="C114" s="703"/>
      <c r="D114" s="703"/>
      <c r="E114" s="703"/>
      <c r="F114" s="703"/>
      <c r="G114" s="703"/>
      <c r="H114" s="703"/>
      <c r="I114" s="703"/>
      <c r="J114" s="703"/>
      <c r="K114" s="704"/>
      <c r="L114" s="146"/>
    </row>
    <row r="115" spans="2:15" ht="15" customHeight="1">
      <c r="B115" s="602" t="s">
        <v>5</v>
      </c>
      <c r="C115" s="603"/>
      <c r="D115" s="603"/>
      <c r="E115" s="603"/>
      <c r="F115" s="603"/>
      <c r="G115" s="603"/>
      <c r="H115" s="603"/>
      <c r="I115" s="603"/>
      <c r="J115" s="603"/>
      <c r="K115" s="604"/>
      <c r="L115" s="146"/>
    </row>
    <row r="116" spans="2:15" ht="15" customHeight="1">
      <c r="B116" s="105" t="s">
        <v>2</v>
      </c>
      <c r="C116" s="178" t="s">
        <v>3</v>
      </c>
      <c r="D116" s="178" t="s">
        <v>6</v>
      </c>
      <c r="E116" s="178" t="s">
        <v>3209</v>
      </c>
      <c r="F116" s="705" t="s">
        <v>3210</v>
      </c>
      <c r="G116" s="706"/>
      <c r="H116" s="705" t="s">
        <v>2532</v>
      </c>
      <c r="I116" s="706"/>
      <c r="J116" s="705" t="s">
        <v>3211</v>
      </c>
      <c r="K116" s="707"/>
      <c r="L116" s="10"/>
    </row>
    <row r="117" spans="2:15" s="69" customFormat="1">
      <c r="B117" s="138">
        <v>1</v>
      </c>
      <c r="C117" s="147" t="s">
        <v>3339</v>
      </c>
      <c r="D117" s="148">
        <f t="shared" ref="D117:D145" si="0">E117+F117+H117+J117</f>
        <v>23</v>
      </c>
      <c r="E117" s="149">
        <v>0</v>
      </c>
      <c r="F117" s="708">
        <v>5</v>
      </c>
      <c r="G117" s="709"/>
      <c r="H117" s="710">
        <v>18</v>
      </c>
      <c r="I117" s="711"/>
      <c r="J117" s="710">
        <v>0</v>
      </c>
      <c r="K117" s="712"/>
      <c r="L117" s="68"/>
    </row>
    <row r="118" spans="2:15" s="69" customFormat="1">
      <c r="B118" s="138">
        <v>2</v>
      </c>
      <c r="C118" s="147" t="s">
        <v>3212</v>
      </c>
      <c r="D118" s="148">
        <f t="shared" si="0"/>
        <v>16</v>
      </c>
      <c r="E118" s="149">
        <v>0</v>
      </c>
      <c r="F118" s="708">
        <v>2</v>
      </c>
      <c r="G118" s="709"/>
      <c r="H118" s="710">
        <v>14</v>
      </c>
      <c r="I118" s="711"/>
      <c r="J118" s="710">
        <v>0</v>
      </c>
      <c r="K118" s="712"/>
      <c r="L118" s="68"/>
    </row>
    <row r="119" spans="2:15" s="69" customFormat="1">
      <c r="B119" s="138">
        <v>3</v>
      </c>
      <c r="C119" s="147" t="s">
        <v>3113</v>
      </c>
      <c r="D119" s="148">
        <f t="shared" si="0"/>
        <v>20</v>
      </c>
      <c r="E119" s="149">
        <v>0</v>
      </c>
      <c r="F119" s="708">
        <v>2</v>
      </c>
      <c r="G119" s="709"/>
      <c r="H119" s="710">
        <v>18</v>
      </c>
      <c r="I119" s="711"/>
      <c r="J119" s="710">
        <v>0</v>
      </c>
      <c r="K119" s="712"/>
      <c r="L119" s="68"/>
    </row>
    <row r="120" spans="2:15" s="69" customFormat="1">
      <c r="B120" s="138">
        <v>4</v>
      </c>
      <c r="C120" s="147" t="s">
        <v>3444</v>
      </c>
      <c r="D120" s="148">
        <f t="shared" si="0"/>
        <v>23</v>
      </c>
      <c r="E120" s="149">
        <v>0</v>
      </c>
      <c r="F120" s="708">
        <v>5</v>
      </c>
      <c r="G120" s="709"/>
      <c r="H120" s="710">
        <v>18</v>
      </c>
      <c r="I120" s="711"/>
      <c r="J120" s="710">
        <v>0</v>
      </c>
      <c r="K120" s="712"/>
      <c r="L120" s="68"/>
    </row>
    <row r="121" spans="2:15" s="69" customFormat="1">
      <c r="B121" s="138">
        <v>5</v>
      </c>
      <c r="C121" s="147" t="s">
        <v>3533</v>
      </c>
      <c r="D121" s="148">
        <f t="shared" si="0"/>
        <v>11</v>
      </c>
      <c r="E121" s="149">
        <v>0</v>
      </c>
      <c r="F121" s="708">
        <v>0</v>
      </c>
      <c r="G121" s="709"/>
      <c r="H121" s="710">
        <v>11</v>
      </c>
      <c r="I121" s="711"/>
      <c r="J121" s="710">
        <v>0</v>
      </c>
      <c r="K121" s="712"/>
      <c r="L121" s="68"/>
    </row>
    <row r="122" spans="2:15" s="69" customFormat="1">
      <c r="B122" s="138">
        <v>6</v>
      </c>
      <c r="C122" s="147" t="s">
        <v>3340</v>
      </c>
      <c r="D122" s="148">
        <f t="shared" si="0"/>
        <v>15</v>
      </c>
      <c r="E122" s="149">
        <v>0</v>
      </c>
      <c r="F122" s="708">
        <v>0</v>
      </c>
      <c r="G122" s="709"/>
      <c r="H122" s="710">
        <v>15</v>
      </c>
      <c r="I122" s="711"/>
      <c r="J122" s="710">
        <v>0</v>
      </c>
      <c r="K122" s="712"/>
      <c r="L122" s="68"/>
    </row>
    <row r="123" spans="2:15" s="69" customFormat="1">
      <c r="B123" s="138">
        <v>7</v>
      </c>
      <c r="C123" s="147" t="s">
        <v>3103</v>
      </c>
      <c r="D123" s="148">
        <f t="shared" si="0"/>
        <v>6</v>
      </c>
      <c r="E123" s="149">
        <v>0</v>
      </c>
      <c r="F123" s="708">
        <v>1</v>
      </c>
      <c r="G123" s="709"/>
      <c r="H123" s="710">
        <v>5</v>
      </c>
      <c r="I123" s="711"/>
      <c r="J123" s="710">
        <v>0</v>
      </c>
      <c r="K123" s="712"/>
      <c r="L123" s="68"/>
    </row>
    <row r="124" spans="2:15" s="69" customFormat="1">
      <c r="B124" s="138">
        <v>8</v>
      </c>
      <c r="C124" s="147" t="s">
        <v>3165</v>
      </c>
      <c r="D124" s="148">
        <f t="shared" si="0"/>
        <v>15</v>
      </c>
      <c r="E124" s="149">
        <v>0</v>
      </c>
      <c r="F124" s="708">
        <v>4</v>
      </c>
      <c r="G124" s="709"/>
      <c r="H124" s="710">
        <v>11</v>
      </c>
      <c r="I124" s="711"/>
      <c r="J124" s="710">
        <v>0</v>
      </c>
      <c r="K124" s="712"/>
      <c r="L124" s="68"/>
    </row>
    <row r="125" spans="2:15" s="69" customFormat="1">
      <c r="B125" s="138">
        <v>9</v>
      </c>
      <c r="C125" s="147" t="s">
        <v>3542</v>
      </c>
      <c r="D125" s="148">
        <f t="shared" si="0"/>
        <v>23</v>
      </c>
      <c r="E125" s="149">
        <v>0</v>
      </c>
      <c r="F125" s="708">
        <v>3</v>
      </c>
      <c r="G125" s="709"/>
      <c r="H125" s="710">
        <v>20</v>
      </c>
      <c r="I125" s="711"/>
      <c r="J125" s="710">
        <v>0</v>
      </c>
      <c r="K125" s="712"/>
      <c r="L125" s="68"/>
    </row>
    <row r="126" spans="2:15" s="69" customFormat="1">
      <c r="B126" s="138">
        <v>10</v>
      </c>
      <c r="C126" s="147" t="s">
        <v>3583</v>
      </c>
      <c r="D126" s="148">
        <f t="shared" si="0"/>
        <v>24</v>
      </c>
      <c r="E126" s="149">
        <v>0</v>
      </c>
      <c r="F126" s="708">
        <v>2</v>
      </c>
      <c r="G126" s="709"/>
      <c r="H126" s="710">
        <v>22</v>
      </c>
      <c r="I126" s="711"/>
      <c r="J126" s="710">
        <v>0</v>
      </c>
      <c r="K126" s="712"/>
      <c r="L126" s="68"/>
    </row>
    <row r="127" spans="2:15" s="69" customFormat="1">
      <c r="B127" s="138">
        <v>11</v>
      </c>
      <c r="C127" s="147" t="s">
        <v>3548</v>
      </c>
      <c r="D127" s="148">
        <f t="shared" si="0"/>
        <v>27</v>
      </c>
      <c r="E127" s="149">
        <v>0</v>
      </c>
      <c r="F127" s="708">
        <v>5</v>
      </c>
      <c r="G127" s="709"/>
      <c r="H127" s="710">
        <v>22</v>
      </c>
      <c r="I127" s="711"/>
      <c r="J127" s="710">
        <v>0</v>
      </c>
      <c r="K127" s="712"/>
      <c r="L127" s="68"/>
    </row>
    <row r="128" spans="2:15" s="69" customFormat="1">
      <c r="B128" s="138">
        <v>12</v>
      </c>
      <c r="C128" s="147" t="s">
        <v>3534</v>
      </c>
      <c r="D128" s="148">
        <f t="shared" si="0"/>
        <v>2</v>
      </c>
      <c r="E128" s="149">
        <v>0</v>
      </c>
      <c r="F128" s="708">
        <v>0</v>
      </c>
      <c r="G128" s="709"/>
      <c r="H128" s="710">
        <v>2</v>
      </c>
      <c r="I128" s="711"/>
      <c r="J128" s="710">
        <v>0</v>
      </c>
      <c r="K128" s="712"/>
      <c r="L128" s="68"/>
    </row>
    <row r="129" spans="2:12" s="69" customFormat="1">
      <c r="B129" s="138">
        <v>13</v>
      </c>
      <c r="C129" s="147" t="s">
        <v>3168</v>
      </c>
      <c r="D129" s="148">
        <f t="shared" si="0"/>
        <v>12</v>
      </c>
      <c r="E129" s="149">
        <v>0</v>
      </c>
      <c r="F129" s="708">
        <v>0</v>
      </c>
      <c r="G129" s="709"/>
      <c r="H129" s="710">
        <v>12</v>
      </c>
      <c r="I129" s="711"/>
      <c r="J129" s="710">
        <v>0</v>
      </c>
      <c r="K129" s="712"/>
      <c r="L129" s="68"/>
    </row>
    <row r="130" spans="2:12" s="69" customFormat="1">
      <c r="B130" s="138">
        <v>14</v>
      </c>
      <c r="C130" s="147" t="s">
        <v>3213</v>
      </c>
      <c r="D130" s="148">
        <f t="shared" si="0"/>
        <v>8</v>
      </c>
      <c r="E130" s="149">
        <v>0</v>
      </c>
      <c r="F130" s="708">
        <v>1</v>
      </c>
      <c r="G130" s="709"/>
      <c r="H130" s="710">
        <v>7</v>
      </c>
      <c r="I130" s="711"/>
      <c r="J130" s="710">
        <v>0</v>
      </c>
      <c r="K130" s="712"/>
      <c r="L130" s="68"/>
    </row>
    <row r="131" spans="2:12" s="69" customFormat="1">
      <c r="B131" s="138">
        <v>15</v>
      </c>
      <c r="C131" s="147" t="s">
        <v>3536</v>
      </c>
      <c r="D131" s="148">
        <f t="shared" si="0"/>
        <v>17</v>
      </c>
      <c r="E131" s="149">
        <v>0</v>
      </c>
      <c r="F131" s="708">
        <v>4</v>
      </c>
      <c r="G131" s="709"/>
      <c r="H131" s="710">
        <v>13</v>
      </c>
      <c r="I131" s="711"/>
      <c r="J131" s="710">
        <v>0</v>
      </c>
      <c r="K131" s="712"/>
      <c r="L131" s="68"/>
    </row>
    <row r="132" spans="2:12" s="69" customFormat="1">
      <c r="B132" s="138">
        <v>16</v>
      </c>
      <c r="C132" s="147" t="s">
        <v>3584</v>
      </c>
      <c r="D132" s="148">
        <f t="shared" si="0"/>
        <v>5</v>
      </c>
      <c r="E132" s="149">
        <v>1</v>
      </c>
      <c r="F132" s="708">
        <v>4</v>
      </c>
      <c r="G132" s="709"/>
      <c r="H132" s="710">
        <v>0</v>
      </c>
      <c r="I132" s="711"/>
      <c r="J132" s="710">
        <v>0</v>
      </c>
      <c r="K132" s="712"/>
      <c r="L132" s="68"/>
    </row>
    <row r="133" spans="2:12" s="69" customFormat="1">
      <c r="B133" s="138">
        <v>17</v>
      </c>
      <c r="C133" s="147" t="s">
        <v>3214</v>
      </c>
      <c r="D133" s="148">
        <f t="shared" si="0"/>
        <v>2</v>
      </c>
      <c r="E133" s="149">
        <v>0</v>
      </c>
      <c r="F133" s="708">
        <v>2</v>
      </c>
      <c r="G133" s="709"/>
      <c r="H133" s="710">
        <v>0</v>
      </c>
      <c r="I133" s="711"/>
      <c r="J133" s="710">
        <v>0</v>
      </c>
      <c r="K133" s="712"/>
      <c r="L133" s="68"/>
    </row>
    <row r="134" spans="2:12" s="69" customFormat="1">
      <c r="B134" s="138">
        <v>18</v>
      </c>
      <c r="C134" s="147" t="s">
        <v>3543</v>
      </c>
      <c r="D134" s="148">
        <f t="shared" si="0"/>
        <v>5</v>
      </c>
      <c r="E134" s="149">
        <v>0</v>
      </c>
      <c r="F134" s="708">
        <v>5</v>
      </c>
      <c r="G134" s="709"/>
      <c r="H134" s="710">
        <v>0</v>
      </c>
      <c r="I134" s="711"/>
      <c r="J134" s="710">
        <v>0</v>
      </c>
      <c r="K134" s="712"/>
      <c r="L134" s="68"/>
    </row>
    <row r="135" spans="2:12" s="69" customFormat="1">
      <c r="B135" s="138">
        <v>19</v>
      </c>
      <c r="C135" s="147" t="s">
        <v>3545</v>
      </c>
      <c r="D135" s="148">
        <f t="shared" si="0"/>
        <v>1</v>
      </c>
      <c r="E135" s="149">
        <v>0</v>
      </c>
      <c r="F135" s="708">
        <v>0</v>
      </c>
      <c r="G135" s="709"/>
      <c r="H135" s="710">
        <v>1</v>
      </c>
      <c r="I135" s="711"/>
      <c r="J135" s="710">
        <v>0</v>
      </c>
      <c r="K135" s="712"/>
      <c r="L135" s="68"/>
    </row>
    <row r="136" spans="2:12" s="69" customFormat="1">
      <c r="B136" s="138">
        <v>20</v>
      </c>
      <c r="C136" s="147" t="s">
        <v>3100</v>
      </c>
      <c r="D136" s="148">
        <f t="shared" si="0"/>
        <v>0</v>
      </c>
      <c r="E136" s="149">
        <v>0</v>
      </c>
      <c r="F136" s="708">
        <v>0</v>
      </c>
      <c r="G136" s="709"/>
      <c r="H136" s="710">
        <v>0</v>
      </c>
      <c r="I136" s="711"/>
      <c r="J136" s="710">
        <v>0</v>
      </c>
      <c r="K136" s="712"/>
      <c r="L136" s="68"/>
    </row>
    <row r="137" spans="2:12" s="69" customFormat="1">
      <c r="B137" s="138">
        <v>21</v>
      </c>
      <c r="C137" s="147" t="s">
        <v>3585</v>
      </c>
      <c r="D137" s="148">
        <f t="shared" si="0"/>
        <v>0</v>
      </c>
      <c r="E137" s="149">
        <v>0</v>
      </c>
      <c r="F137" s="708">
        <v>0</v>
      </c>
      <c r="G137" s="709"/>
      <c r="H137" s="710">
        <v>0</v>
      </c>
      <c r="I137" s="711"/>
      <c r="J137" s="710">
        <v>0</v>
      </c>
      <c r="K137" s="712"/>
      <c r="L137" s="68"/>
    </row>
    <row r="138" spans="2:12" s="69" customFormat="1">
      <c r="B138" s="138">
        <v>22</v>
      </c>
      <c r="C138" s="147" t="s">
        <v>3540</v>
      </c>
      <c r="D138" s="148">
        <f t="shared" si="0"/>
        <v>0</v>
      </c>
      <c r="E138" s="149">
        <v>0</v>
      </c>
      <c r="F138" s="708">
        <v>0</v>
      </c>
      <c r="G138" s="709"/>
      <c r="H138" s="710">
        <v>0</v>
      </c>
      <c r="I138" s="711"/>
      <c r="J138" s="710">
        <v>0</v>
      </c>
      <c r="K138" s="712"/>
      <c r="L138" s="68"/>
    </row>
    <row r="139" spans="2:12" s="69" customFormat="1">
      <c r="B139" s="138">
        <v>23</v>
      </c>
      <c r="C139" s="147" t="s">
        <v>3482</v>
      </c>
      <c r="D139" s="148">
        <f t="shared" si="0"/>
        <v>7</v>
      </c>
      <c r="E139" s="149">
        <v>0</v>
      </c>
      <c r="F139" s="708">
        <v>0</v>
      </c>
      <c r="G139" s="709"/>
      <c r="H139" s="710">
        <v>7</v>
      </c>
      <c r="I139" s="711"/>
      <c r="J139" s="710">
        <v>0</v>
      </c>
      <c r="K139" s="712"/>
      <c r="L139" s="68"/>
    </row>
    <row r="140" spans="2:12" s="69" customFormat="1">
      <c r="B140" s="138">
        <v>24</v>
      </c>
      <c r="C140" s="147" t="s">
        <v>3544</v>
      </c>
      <c r="D140" s="148">
        <f t="shared" si="0"/>
        <v>116</v>
      </c>
      <c r="E140" s="149">
        <v>0</v>
      </c>
      <c r="F140" s="708">
        <v>0</v>
      </c>
      <c r="G140" s="709"/>
      <c r="H140" s="710">
        <v>116</v>
      </c>
      <c r="I140" s="711"/>
      <c r="J140" s="710">
        <v>0</v>
      </c>
      <c r="K140" s="712"/>
      <c r="L140" s="68"/>
    </row>
    <row r="141" spans="2:12" s="69" customFormat="1">
      <c r="B141" s="138">
        <v>25</v>
      </c>
      <c r="C141" s="147" t="s">
        <v>3101</v>
      </c>
      <c r="D141" s="148">
        <f t="shared" si="0"/>
        <v>0</v>
      </c>
      <c r="E141" s="149">
        <v>0</v>
      </c>
      <c r="F141" s="708">
        <v>0</v>
      </c>
      <c r="G141" s="709"/>
      <c r="H141" s="710">
        <v>0</v>
      </c>
      <c r="I141" s="711"/>
      <c r="J141" s="710">
        <v>0</v>
      </c>
      <c r="K141" s="712"/>
      <c r="L141" s="68"/>
    </row>
    <row r="142" spans="2:12" s="69" customFormat="1">
      <c r="B142" s="138">
        <v>26</v>
      </c>
      <c r="C142" s="147" t="s">
        <v>3102</v>
      </c>
      <c r="D142" s="148">
        <f t="shared" si="0"/>
        <v>0</v>
      </c>
      <c r="E142" s="149">
        <v>0</v>
      </c>
      <c r="F142" s="708">
        <v>0</v>
      </c>
      <c r="G142" s="709"/>
      <c r="H142" s="710">
        <v>0</v>
      </c>
      <c r="I142" s="711"/>
      <c r="J142" s="710">
        <v>0</v>
      </c>
      <c r="K142" s="712"/>
      <c r="L142" s="68"/>
    </row>
    <row r="143" spans="2:12" s="69" customFormat="1">
      <c r="B143" s="138">
        <v>27</v>
      </c>
      <c r="C143" s="147" t="s">
        <v>3541</v>
      </c>
      <c r="D143" s="148">
        <f t="shared" si="0"/>
        <v>0</v>
      </c>
      <c r="E143" s="149">
        <v>0</v>
      </c>
      <c r="F143" s="708">
        <v>0</v>
      </c>
      <c r="G143" s="709"/>
      <c r="H143" s="710">
        <v>0</v>
      </c>
      <c r="I143" s="711"/>
      <c r="J143" s="710">
        <v>0</v>
      </c>
      <c r="K143" s="712"/>
      <c r="L143" s="68"/>
    </row>
    <row r="144" spans="2:12" s="69" customFormat="1">
      <c r="B144" s="138">
        <v>28</v>
      </c>
      <c r="C144" s="147" t="s">
        <v>3311</v>
      </c>
      <c r="D144" s="148">
        <f t="shared" ref="D144" si="1">E144+F144+H144+J144</f>
        <v>0</v>
      </c>
      <c r="E144" s="149">
        <v>0</v>
      </c>
      <c r="F144" s="708">
        <v>0</v>
      </c>
      <c r="G144" s="709"/>
      <c r="H144" s="710">
        <v>0</v>
      </c>
      <c r="I144" s="711"/>
      <c r="J144" s="710">
        <v>0</v>
      </c>
      <c r="K144" s="712"/>
      <c r="L144" s="68"/>
    </row>
    <row r="145" spans="2:12" s="69" customFormat="1">
      <c r="B145" s="138">
        <v>29</v>
      </c>
      <c r="C145" s="147" t="s">
        <v>3106</v>
      </c>
      <c r="D145" s="148">
        <f t="shared" si="0"/>
        <v>3</v>
      </c>
      <c r="E145" s="149">
        <v>0</v>
      </c>
      <c r="F145" s="708">
        <v>3</v>
      </c>
      <c r="G145" s="709"/>
      <c r="H145" s="710">
        <v>0</v>
      </c>
      <c r="I145" s="711"/>
      <c r="J145" s="710">
        <v>0</v>
      </c>
      <c r="K145" s="712"/>
      <c r="L145" s="68"/>
    </row>
    <row r="146" spans="2:12" ht="15.75" thickBot="1">
      <c r="B146" s="666" t="s">
        <v>4</v>
      </c>
      <c r="C146" s="668"/>
      <c r="D146" s="168">
        <f>SUM(D117:D145)</f>
        <v>381</v>
      </c>
      <c r="E146" s="150">
        <f>SUM(E117:E145)</f>
        <v>1</v>
      </c>
      <c r="F146" s="721">
        <f>SUM(F117:G145)</f>
        <v>48</v>
      </c>
      <c r="G146" s="721"/>
      <c r="H146" s="722">
        <f>SUM(H117:I145)</f>
        <v>332</v>
      </c>
      <c r="I146" s="722"/>
      <c r="J146" s="722">
        <f>SUM(J117:K145)</f>
        <v>0</v>
      </c>
      <c r="K146" s="723"/>
      <c r="L146" s="10"/>
    </row>
    <row r="147" spans="2:12" ht="15.75" thickBot="1">
      <c r="B147" s="713" t="s">
        <v>3215</v>
      </c>
      <c r="C147" s="714"/>
      <c r="D147" s="715"/>
      <c r="E147" s="151">
        <f>E146/D146</f>
        <v>2.6246719160104987E-3</v>
      </c>
      <c r="F147" s="716">
        <f>F146/D146</f>
        <v>0.12598425196850394</v>
      </c>
      <c r="G147" s="717"/>
      <c r="H147" s="716">
        <f>H146/D146</f>
        <v>0.87139107611548561</v>
      </c>
      <c r="I147" s="717"/>
      <c r="J147" s="716">
        <f>J146/D146</f>
        <v>0</v>
      </c>
      <c r="K147" s="718"/>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719" t="s">
        <v>3216</v>
      </c>
      <c r="C176" s="720"/>
      <c r="D176" s="720"/>
      <c r="E176" s="720"/>
      <c r="F176" s="720"/>
      <c r="G176" s="720"/>
      <c r="H176" s="720"/>
      <c r="I176" s="720"/>
      <c r="J176" s="720"/>
      <c r="K176" s="720"/>
      <c r="L176" s="738"/>
      <c r="M176" s="238" t="s">
        <v>3599</v>
      </c>
    </row>
    <row r="177" spans="2:13" s="18" customFormat="1" ht="14.25" customHeight="1">
      <c r="B177" s="733" t="s">
        <v>2</v>
      </c>
      <c r="C177" s="735" t="s">
        <v>2538</v>
      </c>
      <c r="D177" s="735" t="s">
        <v>3217</v>
      </c>
      <c r="E177" s="735" t="s">
        <v>3218</v>
      </c>
      <c r="F177" s="730" t="s">
        <v>3219</v>
      </c>
      <c r="G177" s="730" t="s">
        <v>74</v>
      </c>
      <c r="H177" s="730" t="s">
        <v>3220</v>
      </c>
      <c r="I177" s="730" t="s">
        <v>3096</v>
      </c>
      <c r="J177" s="730" t="s">
        <v>3221</v>
      </c>
      <c r="K177" s="730" t="s">
        <v>3222</v>
      </c>
      <c r="L177" s="739" t="s">
        <v>3223</v>
      </c>
      <c r="M177" s="737" t="s">
        <v>3337</v>
      </c>
    </row>
    <row r="178" spans="2:13" s="18" customFormat="1" ht="12.75">
      <c r="B178" s="734"/>
      <c r="C178" s="736"/>
      <c r="D178" s="736"/>
      <c r="E178" s="736"/>
      <c r="F178" s="727"/>
      <c r="G178" s="727"/>
      <c r="H178" s="727"/>
      <c r="I178" s="727"/>
      <c r="J178" s="727"/>
      <c r="K178" s="727"/>
      <c r="L178" s="740"/>
      <c r="M178" s="737"/>
    </row>
    <row r="179" spans="2:13" s="18" customFormat="1" ht="19.5" customHeight="1">
      <c r="B179" s="152">
        <v>1</v>
      </c>
      <c r="C179" s="153" t="s">
        <v>3324</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3325</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3326</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3327</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3328</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3329</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3330</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3331</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3332</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3333</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3180</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3334</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3335</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3362</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3336</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728" t="s">
        <v>3338</v>
      </c>
      <c r="C208" s="729"/>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37">
        <v>0.61461794019933558</v>
      </c>
    </row>
  </sheetData>
  <mergeCells count="223">
    <mergeCell ref="F144:G144"/>
    <mergeCell ref="H144:I144"/>
    <mergeCell ref="J144:K144"/>
    <mergeCell ref="J139:K139"/>
    <mergeCell ref="J140:K140"/>
    <mergeCell ref="J141:K141"/>
    <mergeCell ref="J142:K142"/>
    <mergeCell ref="J143:K143"/>
    <mergeCell ref="J145:K145"/>
    <mergeCell ref="H140:I140"/>
    <mergeCell ref="H141:I141"/>
    <mergeCell ref="H142:I142"/>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J137:K137"/>
    <mergeCell ref="J138:K138"/>
    <mergeCell ref="H134:I134"/>
    <mergeCell ref="H135:I135"/>
    <mergeCell ref="H136:I136"/>
    <mergeCell ref="H137:I137"/>
    <mergeCell ref="H138:I138"/>
    <mergeCell ref="H139:I139"/>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F129:G129"/>
    <mergeCell ref="F130:G130"/>
    <mergeCell ref="F131:G131"/>
    <mergeCell ref="F132:G132"/>
    <mergeCell ref="F133:G133"/>
    <mergeCell ref="F134:G134"/>
    <mergeCell ref="F135:G135"/>
    <mergeCell ref="F136:G136"/>
    <mergeCell ref="F137:G137"/>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M56:O56"/>
    <mergeCell ref="M57:O57"/>
    <mergeCell ref="M58:O58"/>
    <mergeCell ref="M40:O40"/>
    <mergeCell ref="M41:O41"/>
    <mergeCell ref="M42:O42"/>
    <mergeCell ref="M32:O32"/>
    <mergeCell ref="M33:O33"/>
    <mergeCell ref="M34:O34"/>
    <mergeCell ref="M36:O36"/>
    <mergeCell ref="M37:O37"/>
    <mergeCell ref="M49:O49"/>
    <mergeCell ref="M50:O5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177:M178"/>
    <mergeCell ref="B177:B178"/>
    <mergeCell ref="C177:C178"/>
    <mergeCell ref="D177:D178"/>
    <mergeCell ref="E177:E178"/>
    <mergeCell ref="F177:F178"/>
    <mergeCell ref="G177:G178"/>
    <mergeCell ref="B147:D147"/>
    <mergeCell ref="F147:G147"/>
    <mergeCell ref="H147:I147"/>
    <mergeCell ref="J147:K147"/>
    <mergeCell ref="B176:L176"/>
  </mergeCells>
  <phoneticPr fontId="10" type="noConversion"/>
  <conditionalFormatting sqref="M180:M195 K180:K202">
    <cfRule type="cellIs" dxfId="89" priority="90" operator="lessThan">
      <formula>0.6</formula>
    </cfRule>
  </conditionalFormatting>
  <conditionalFormatting sqref="M179 K179">
    <cfRule type="cellIs" dxfId="88" priority="28" operator="lessThan">
      <formula>0.6</formula>
    </cfRule>
  </conditionalFormatting>
  <conditionalFormatting sqref="K203:K206">
    <cfRule type="cellIs" dxfId="87" priority="26" operator="lessThan">
      <formula>0.6</formula>
    </cfRule>
  </conditionalFormatting>
  <conditionalFormatting sqref="K207">
    <cfRule type="cellIs" dxfId="86" priority="24" operator="lessThan">
      <formula>0.6</formula>
    </cfRule>
  </conditionalFormatting>
  <conditionalFormatting sqref="M196:M207">
    <cfRule type="cellIs" dxfId="85" priority="23" operator="lessThan">
      <formula>0.6</formula>
    </cfRule>
  </conditionalFormatting>
  <conditionalFormatting sqref="K208">
    <cfRule type="cellIs" dxfId="84" priority="22" operator="lessThan">
      <formula>0.6</formula>
    </cfRule>
  </conditionalFormatting>
  <conditionalFormatting sqref="M208">
    <cfRule type="cellIs" dxfId="83" priority="20" operator="lessThan">
      <formula>0.6</formula>
    </cfRule>
  </conditionalFormatting>
  <conditionalFormatting sqref="E117">
    <cfRule type="cellIs" dxfId="82" priority="19" operator="greaterThan">
      <formula>0</formula>
    </cfRule>
  </conditionalFormatting>
  <conditionalFormatting sqref="F117">
    <cfRule type="cellIs" dxfId="81" priority="18" operator="greaterThan">
      <formula>0</formula>
    </cfRule>
  </conditionalFormatting>
  <conditionalFormatting sqref="J117">
    <cfRule type="cellIs" dxfId="80" priority="17" operator="greaterThan">
      <formula>0</formula>
    </cfRule>
  </conditionalFormatting>
  <conditionalFormatting sqref="H117">
    <cfRule type="cellIs" dxfId="79" priority="16" operator="greaterThan">
      <formula>0</formula>
    </cfRule>
  </conditionalFormatting>
  <conditionalFormatting sqref="E118:E145">
    <cfRule type="cellIs" dxfId="78" priority="15" operator="greaterThan">
      <formula>0</formula>
    </cfRule>
  </conditionalFormatting>
  <conditionalFormatting sqref="D146:E146">
    <cfRule type="cellIs" dxfId="77" priority="10" operator="greaterThan">
      <formula>0</formula>
    </cfRule>
  </conditionalFormatting>
  <conditionalFormatting sqref="D146:E146">
    <cfRule type="cellIs" dxfId="76" priority="11" operator="greaterThan">
      <formula>0</formula>
    </cfRule>
  </conditionalFormatting>
  <conditionalFormatting sqref="E146">
    <cfRule type="cellIs" dxfId="75" priority="9" operator="greaterThan">
      <formula>0</formula>
    </cfRule>
  </conditionalFormatting>
  <conditionalFormatting sqref="H146">
    <cfRule type="cellIs" dxfId="74" priority="8" operator="greaterThan">
      <formula>0</formula>
    </cfRule>
  </conditionalFormatting>
  <conditionalFormatting sqref="F146">
    <cfRule type="cellIs" dxfId="73" priority="7" operator="greaterThan">
      <formula>0</formula>
    </cfRule>
  </conditionalFormatting>
  <conditionalFormatting sqref="J146">
    <cfRule type="cellIs" dxfId="72" priority="6" operator="greaterThan">
      <formula>0</formula>
    </cfRule>
  </conditionalFormatting>
  <conditionalFormatting sqref="F118:F145">
    <cfRule type="cellIs" dxfId="71" priority="4" operator="greaterThan">
      <formula>0</formula>
    </cfRule>
  </conditionalFormatting>
  <conditionalFormatting sqref="H118:H145">
    <cfRule type="cellIs" dxfId="70" priority="3" operator="greaterThan">
      <formula>0</formula>
    </cfRule>
  </conditionalFormatting>
  <conditionalFormatting sqref="J118:J123">
    <cfRule type="cellIs" dxfId="69" priority="2" operator="greaterThan">
      <formula>0</formula>
    </cfRule>
  </conditionalFormatting>
  <conditionalFormatting sqref="J124:J145">
    <cfRule type="cellIs" dxfId="68" priority="1" operator="greaterThan">
      <formula>0</formula>
    </cfRule>
  </conditionalFormatting>
  <dataValidations disablePrompts="1" count="1">
    <dataValidation type="list" allowBlank="1" showInputMessage="1" showErrorMessage="1" sqref="F13" xr:uid="{00000000-0002-0000-0C00-000000000000}">
      <formula1>"Full,Focus,Regression"</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66"/>
  <sheetViews>
    <sheetView topLeftCell="A346" workbookViewId="0">
      <selection activeCell="E2" sqref="E2:E366"/>
    </sheetView>
  </sheetViews>
  <sheetFormatPr defaultColWidth="9" defaultRowHeight="12.75"/>
  <cols>
    <col min="1" max="1" width="17.75" style="243" bestFit="1" customWidth="1"/>
    <col min="2" max="4" width="9" style="243"/>
    <col min="5" max="5" width="90.375" style="134" customWidth="1"/>
    <col min="6" max="6" width="19.25" style="243" bestFit="1" customWidth="1"/>
    <col min="7" max="8" width="9" style="243"/>
    <col min="9" max="9" width="32.875" style="243" customWidth="1"/>
    <col min="10" max="16384" width="9" style="243"/>
  </cols>
  <sheetData>
    <row r="1" spans="1:12" ht="16.5">
      <c r="A1" s="248" t="s">
        <v>4506</v>
      </c>
      <c r="B1" s="248" t="s">
        <v>4507</v>
      </c>
      <c r="C1" s="248" t="s">
        <v>4508</v>
      </c>
      <c r="D1" s="248" t="s">
        <v>4509</v>
      </c>
      <c r="E1" s="249" t="s">
        <v>4510</v>
      </c>
      <c r="F1" s="248" t="s">
        <v>4511</v>
      </c>
      <c r="G1" s="248" t="s">
        <v>4512</v>
      </c>
      <c r="H1" s="248" t="s">
        <v>4513</v>
      </c>
      <c r="I1" s="248" t="s">
        <v>4514</v>
      </c>
    </row>
    <row r="2" spans="1:12" ht="16.5">
      <c r="A2" s="239" t="s">
        <v>2675</v>
      </c>
      <c r="B2" s="240" t="s">
        <v>60</v>
      </c>
      <c r="C2" s="241" t="s">
        <v>3600</v>
      </c>
      <c r="D2" s="241" t="s">
        <v>3600</v>
      </c>
      <c r="E2" s="232" t="s">
        <v>3601</v>
      </c>
      <c r="F2" s="241" t="s">
        <v>2676</v>
      </c>
      <c r="G2" s="241" t="s">
        <v>65</v>
      </c>
      <c r="H2" s="241" t="s">
        <v>126</v>
      </c>
      <c r="I2" s="242" t="s">
        <v>2677</v>
      </c>
    </row>
    <row r="3" spans="1:12" ht="16.5">
      <c r="A3" s="239" t="s">
        <v>2678</v>
      </c>
      <c r="B3" s="240" t="s">
        <v>60</v>
      </c>
      <c r="C3" s="241" t="s">
        <v>3602</v>
      </c>
      <c r="D3" s="241" t="s">
        <v>3602</v>
      </c>
      <c r="E3" s="232" t="s">
        <v>3603</v>
      </c>
      <c r="F3" s="241" t="s">
        <v>2676</v>
      </c>
      <c r="G3" s="241" t="s">
        <v>65</v>
      </c>
      <c r="H3" s="241" t="s">
        <v>14</v>
      </c>
      <c r="I3" s="242" t="s">
        <v>2677</v>
      </c>
    </row>
    <row r="4" spans="1:12" ht="16.5">
      <c r="A4" s="239" t="s">
        <v>2679</v>
      </c>
      <c r="B4" s="240" t="s">
        <v>60</v>
      </c>
      <c r="C4" s="241" t="s">
        <v>3604</v>
      </c>
      <c r="D4" s="241" t="s">
        <v>3605</v>
      </c>
      <c r="E4" s="232" t="s">
        <v>3606</v>
      </c>
      <c r="F4" s="241" t="s">
        <v>2676</v>
      </c>
      <c r="G4" s="241" t="s">
        <v>65</v>
      </c>
      <c r="H4" s="241" t="s">
        <v>14</v>
      </c>
      <c r="I4" s="242" t="s">
        <v>2677</v>
      </c>
    </row>
    <row r="5" spans="1:12" s="134" customFormat="1" ht="16.5">
      <c r="A5" s="244" t="s">
        <v>2680</v>
      </c>
      <c r="B5" s="245" t="s">
        <v>60</v>
      </c>
      <c r="C5" s="246" t="s">
        <v>3607</v>
      </c>
      <c r="D5" s="246" t="s">
        <v>3607</v>
      </c>
      <c r="E5" s="232" t="s">
        <v>3608</v>
      </c>
      <c r="F5" s="246" t="s">
        <v>2681</v>
      </c>
      <c r="G5" s="246" t="s">
        <v>3609</v>
      </c>
      <c r="H5" s="246" t="s">
        <v>126</v>
      </c>
      <c r="I5" s="232" t="s">
        <v>2677</v>
      </c>
    </row>
    <row r="6" spans="1:12" s="134" customFormat="1" ht="16.5">
      <c r="A6" s="244" t="s">
        <v>2683</v>
      </c>
      <c r="B6" s="245" t="s">
        <v>60</v>
      </c>
      <c r="C6" s="246" t="s">
        <v>3610</v>
      </c>
      <c r="D6" s="246" t="s">
        <v>3610</v>
      </c>
      <c r="E6" s="232" t="s">
        <v>3611</v>
      </c>
      <c r="F6" s="246" t="s">
        <v>2681</v>
      </c>
      <c r="G6" s="246" t="s">
        <v>3609</v>
      </c>
      <c r="H6" s="246" t="s">
        <v>126</v>
      </c>
      <c r="I6" s="232" t="s">
        <v>2677</v>
      </c>
    </row>
    <row r="7" spans="1:12" s="134" customFormat="1" ht="16.5">
      <c r="A7" s="244" t="s">
        <v>2684</v>
      </c>
      <c r="B7" s="245" t="s">
        <v>60</v>
      </c>
      <c r="C7" s="246" t="s">
        <v>3612</v>
      </c>
      <c r="D7" s="246" t="s">
        <v>3613</v>
      </c>
      <c r="E7" s="232" t="s">
        <v>3614</v>
      </c>
      <c r="F7" s="246" t="s">
        <v>1722</v>
      </c>
      <c r="G7" s="246" t="s">
        <v>2685</v>
      </c>
      <c r="H7" s="246" t="s">
        <v>14</v>
      </c>
      <c r="I7" s="232" t="s">
        <v>2677</v>
      </c>
    </row>
    <row r="8" spans="1:12" ht="16.5">
      <c r="A8" s="239" t="s">
        <v>2686</v>
      </c>
      <c r="B8" s="240" t="s">
        <v>60</v>
      </c>
      <c r="C8" s="241" t="s">
        <v>3615</v>
      </c>
      <c r="D8" s="241" t="s">
        <v>3616</v>
      </c>
      <c r="E8" s="232" t="s">
        <v>3617</v>
      </c>
      <c r="F8" s="241" t="s">
        <v>1722</v>
      </c>
      <c r="G8" s="241" t="s">
        <v>2685</v>
      </c>
      <c r="H8" s="241" t="s">
        <v>14</v>
      </c>
      <c r="I8" s="242" t="s">
        <v>2677</v>
      </c>
    </row>
    <row r="9" spans="1:12" ht="16.5">
      <c r="A9" s="239" t="s">
        <v>2687</v>
      </c>
      <c r="B9" s="240" t="s">
        <v>60</v>
      </c>
      <c r="C9" s="241" t="s">
        <v>3618</v>
      </c>
      <c r="D9" s="241" t="s">
        <v>3619</v>
      </c>
      <c r="E9" s="232" t="s">
        <v>3620</v>
      </c>
      <c r="F9" s="241" t="s">
        <v>1722</v>
      </c>
      <c r="G9" s="241" t="s">
        <v>2685</v>
      </c>
      <c r="H9" s="241" t="s">
        <v>14</v>
      </c>
      <c r="I9" s="242" t="s">
        <v>2677</v>
      </c>
    </row>
    <row r="10" spans="1:12" ht="16.5">
      <c r="A10" s="239" t="s">
        <v>2688</v>
      </c>
      <c r="B10" s="240" t="s">
        <v>60</v>
      </c>
      <c r="C10" s="241" t="s">
        <v>3621</v>
      </c>
      <c r="D10" s="241" t="s">
        <v>3622</v>
      </c>
      <c r="E10" s="232" t="s">
        <v>3623</v>
      </c>
      <c r="F10" s="241" t="s">
        <v>1722</v>
      </c>
      <c r="G10" s="241" t="s">
        <v>2685</v>
      </c>
      <c r="H10" s="241" t="s">
        <v>14</v>
      </c>
      <c r="I10" s="242" t="s">
        <v>2677</v>
      </c>
    </row>
    <row r="11" spans="1:12" ht="16.5">
      <c r="A11" s="239" t="s">
        <v>2689</v>
      </c>
      <c r="B11" s="240" t="s">
        <v>60</v>
      </c>
      <c r="C11" s="241" t="s">
        <v>3624</v>
      </c>
      <c r="D11" s="241" t="s">
        <v>3624</v>
      </c>
      <c r="E11" s="232" t="s">
        <v>3625</v>
      </c>
      <c r="F11" s="241" t="s">
        <v>2690</v>
      </c>
      <c r="G11" s="241" t="s">
        <v>2691</v>
      </c>
      <c r="H11" s="241" t="s">
        <v>14</v>
      </c>
      <c r="I11" s="242" t="s">
        <v>2677</v>
      </c>
    </row>
    <row r="12" spans="1:12" ht="16.5">
      <c r="A12" s="239" t="s">
        <v>2692</v>
      </c>
      <c r="B12" s="240" t="s">
        <v>60</v>
      </c>
      <c r="C12" s="241" t="s">
        <v>3626</v>
      </c>
      <c r="D12" s="241" t="s">
        <v>3626</v>
      </c>
      <c r="E12" s="232" t="s">
        <v>3627</v>
      </c>
      <c r="F12" s="241" t="s">
        <v>2693</v>
      </c>
      <c r="G12" s="241" t="s">
        <v>2641</v>
      </c>
      <c r="H12" s="241" t="s">
        <v>14</v>
      </c>
      <c r="I12" s="242" t="s">
        <v>2593</v>
      </c>
    </row>
    <row r="13" spans="1:12" s="134" customFormat="1" ht="16.5">
      <c r="A13" s="244" t="s">
        <v>3348</v>
      </c>
      <c r="B13" s="245" t="s">
        <v>60</v>
      </c>
      <c r="C13" s="246" t="s">
        <v>3628</v>
      </c>
      <c r="D13" s="246" t="s">
        <v>3628</v>
      </c>
      <c r="E13" s="232" t="s">
        <v>4515</v>
      </c>
      <c r="F13" s="246" t="s">
        <v>2690</v>
      </c>
      <c r="G13" s="246" t="s">
        <v>2691</v>
      </c>
      <c r="H13" s="246" t="s">
        <v>14</v>
      </c>
      <c r="I13" s="232" t="s">
        <v>2677</v>
      </c>
    </row>
    <row r="14" spans="1:12" ht="16.5">
      <c r="A14" s="239" t="s">
        <v>2694</v>
      </c>
      <c r="B14" s="240" t="s">
        <v>60</v>
      </c>
      <c r="C14" s="241" t="s">
        <v>3629</v>
      </c>
      <c r="D14" s="241" t="s">
        <v>3629</v>
      </c>
      <c r="E14" s="232" t="s">
        <v>4516</v>
      </c>
      <c r="F14" s="241" t="s">
        <v>2690</v>
      </c>
      <c r="G14" s="241" t="s">
        <v>2691</v>
      </c>
      <c r="H14" s="241" t="s">
        <v>126</v>
      </c>
      <c r="I14" s="242" t="s">
        <v>2677</v>
      </c>
    </row>
    <row r="15" spans="1:12" ht="16.5">
      <c r="A15" s="239" t="s">
        <v>2695</v>
      </c>
      <c r="B15" s="240" t="s">
        <v>60</v>
      </c>
      <c r="C15" s="241" t="s">
        <v>3630</v>
      </c>
      <c r="D15" s="241" t="s">
        <v>3631</v>
      </c>
      <c r="E15" s="232" t="s">
        <v>3632</v>
      </c>
      <c r="F15" s="241" t="s">
        <v>2690</v>
      </c>
      <c r="G15" s="241" t="s">
        <v>2691</v>
      </c>
      <c r="H15" s="241" t="s">
        <v>126</v>
      </c>
      <c r="I15" s="242" t="s">
        <v>2677</v>
      </c>
      <c r="L15" s="243" t="s">
        <v>2908</v>
      </c>
    </row>
    <row r="16" spans="1:12" ht="16.5">
      <c r="A16" s="239" t="s">
        <v>2696</v>
      </c>
      <c r="B16" s="240" t="s">
        <v>60</v>
      </c>
      <c r="C16" s="241" t="s">
        <v>3633</v>
      </c>
      <c r="D16" s="241" t="s">
        <v>3628</v>
      </c>
      <c r="E16" s="232" t="s">
        <v>3634</v>
      </c>
      <c r="F16" s="241" t="s">
        <v>1722</v>
      </c>
      <c r="G16" s="241" t="s">
        <v>2685</v>
      </c>
      <c r="H16" s="241" t="s">
        <v>14</v>
      </c>
      <c r="I16" s="242" t="s">
        <v>2677</v>
      </c>
    </row>
    <row r="17" spans="1:9" ht="16.5">
      <c r="A17" s="239" t="s">
        <v>2697</v>
      </c>
      <c r="B17" s="240" t="s">
        <v>1724</v>
      </c>
      <c r="C17" s="241" t="s">
        <v>3635</v>
      </c>
      <c r="D17" s="241" t="s">
        <v>3636</v>
      </c>
      <c r="E17" s="232" t="s">
        <v>3637</v>
      </c>
      <c r="F17" s="241" t="s">
        <v>1722</v>
      </c>
      <c r="G17" s="241" t="s">
        <v>2685</v>
      </c>
      <c r="H17" s="241" t="s">
        <v>14</v>
      </c>
      <c r="I17" s="242" t="s">
        <v>2677</v>
      </c>
    </row>
    <row r="18" spans="1:9" ht="16.5">
      <c r="A18" s="239" t="s">
        <v>2698</v>
      </c>
      <c r="B18" s="240" t="s">
        <v>60</v>
      </c>
      <c r="C18" s="241" t="s">
        <v>3635</v>
      </c>
      <c r="D18" s="241" t="s">
        <v>3635</v>
      </c>
      <c r="E18" s="232" t="s">
        <v>3638</v>
      </c>
      <c r="F18" s="241" t="s">
        <v>1739</v>
      </c>
      <c r="G18" s="241" t="s">
        <v>63</v>
      </c>
      <c r="H18" s="241" t="s">
        <v>14</v>
      </c>
      <c r="I18" s="242" t="s">
        <v>2677</v>
      </c>
    </row>
    <row r="19" spans="1:9" ht="16.5">
      <c r="A19" s="239" t="s">
        <v>2699</v>
      </c>
      <c r="B19" s="240" t="s">
        <v>60</v>
      </c>
      <c r="C19" s="241" t="s">
        <v>3639</v>
      </c>
      <c r="D19" s="241" t="s">
        <v>3640</v>
      </c>
      <c r="E19" s="232" t="s">
        <v>3641</v>
      </c>
      <c r="F19" s="241" t="s">
        <v>1722</v>
      </c>
      <c r="G19" s="241" t="s">
        <v>2700</v>
      </c>
      <c r="H19" s="241" t="s">
        <v>14</v>
      </c>
      <c r="I19" s="242" t="s">
        <v>2677</v>
      </c>
    </row>
    <row r="20" spans="1:9" ht="16.5">
      <c r="A20" s="239" t="s">
        <v>3349</v>
      </c>
      <c r="B20" s="240" t="s">
        <v>60</v>
      </c>
      <c r="C20" s="241" t="s">
        <v>3642</v>
      </c>
      <c r="D20" s="241" t="s">
        <v>3640</v>
      </c>
      <c r="E20" s="232" t="s">
        <v>4517</v>
      </c>
      <c r="F20" s="241" t="s">
        <v>1722</v>
      </c>
      <c r="G20" s="241" t="s">
        <v>2700</v>
      </c>
      <c r="H20" s="241" t="s">
        <v>14</v>
      </c>
      <c r="I20" s="242" t="s">
        <v>2677</v>
      </c>
    </row>
    <row r="21" spans="1:9" ht="16.5">
      <c r="A21" s="239" t="s">
        <v>2701</v>
      </c>
      <c r="B21" s="240" t="s">
        <v>60</v>
      </c>
      <c r="C21" s="241" t="s">
        <v>3643</v>
      </c>
      <c r="D21" s="241" t="s">
        <v>3644</v>
      </c>
      <c r="E21" s="232" t="s">
        <v>3645</v>
      </c>
      <c r="F21" s="241" t="s">
        <v>1722</v>
      </c>
      <c r="G21" s="241" t="s">
        <v>2700</v>
      </c>
      <c r="H21" s="241" t="s">
        <v>14</v>
      </c>
      <c r="I21" s="242" t="s">
        <v>2677</v>
      </c>
    </row>
    <row r="22" spans="1:9" ht="16.5">
      <c r="A22" s="239" t="s">
        <v>2702</v>
      </c>
      <c r="B22" s="240" t="s">
        <v>60</v>
      </c>
      <c r="C22" s="241" t="s">
        <v>3646</v>
      </c>
      <c r="D22" s="241" t="s">
        <v>3646</v>
      </c>
      <c r="E22" s="232" t="s">
        <v>3647</v>
      </c>
      <c r="F22" s="241" t="s">
        <v>2690</v>
      </c>
      <c r="G22" s="241" t="s">
        <v>2691</v>
      </c>
      <c r="H22" s="241" t="s">
        <v>14</v>
      </c>
      <c r="I22" s="242" t="s">
        <v>2677</v>
      </c>
    </row>
    <row r="23" spans="1:9" ht="16.5">
      <c r="A23" s="239" t="s">
        <v>2703</v>
      </c>
      <c r="B23" s="240" t="s">
        <v>60</v>
      </c>
      <c r="C23" s="241" t="s">
        <v>3648</v>
      </c>
      <c r="D23" s="241" t="s">
        <v>3643</v>
      </c>
      <c r="E23" s="232" t="s">
        <v>3649</v>
      </c>
      <c r="F23" s="241" t="s">
        <v>2676</v>
      </c>
      <c r="G23" s="241" t="s">
        <v>3650</v>
      </c>
      <c r="H23" s="241" t="s">
        <v>14</v>
      </c>
      <c r="I23" s="242" t="s">
        <v>2677</v>
      </c>
    </row>
    <row r="24" spans="1:9" ht="16.5">
      <c r="A24" s="239" t="s">
        <v>2704</v>
      </c>
      <c r="B24" s="240" t="s">
        <v>60</v>
      </c>
      <c r="C24" s="241" t="s">
        <v>3651</v>
      </c>
      <c r="D24" s="241" t="s">
        <v>3651</v>
      </c>
      <c r="E24" s="232" t="s">
        <v>3652</v>
      </c>
      <c r="F24" s="241" t="s">
        <v>1739</v>
      </c>
      <c r="G24" s="241" t="s">
        <v>2705</v>
      </c>
      <c r="H24" s="241" t="s">
        <v>14</v>
      </c>
      <c r="I24" s="242" t="s">
        <v>2677</v>
      </c>
    </row>
    <row r="25" spans="1:9" ht="16.5">
      <c r="A25" s="239" t="s">
        <v>2706</v>
      </c>
      <c r="B25" s="240" t="s">
        <v>60</v>
      </c>
      <c r="C25" s="241" t="s">
        <v>3653</v>
      </c>
      <c r="D25" s="241" t="s">
        <v>3654</v>
      </c>
      <c r="E25" s="232" t="s">
        <v>3655</v>
      </c>
      <c r="F25" s="241" t="s">
        <v>2676</v>
      </c>
      <c r="G25" s="241" t="s">
        <v>3650</v>
      </c>
      <c r="H25" s="241" t="s">
        <v>14</v>
      </c>
      <c r="I25" s="242" t="s">
        <v>2677</v>
      </c>
    </row>
    <row r="26" spans="1:9" ht="16.5">
      <c r="A26" s="239" t="s">
        <v>2707</v>
      </c>
      <c r="B26" s="240" t="s">
        <v>60</v>
      </c>
      <c r="C26" s="241" t="s">
        <v>3656</v>
      </c>
      <c r="D26" s="241" t="s">
        <v>3656</v>
      </c>
      <c r="E26" s="232" t="s">
        <v>4518</v>
      </c>
      <c r="F26" s="241" t="s">
        <v>2690</v>
      </c>
      <c r="G26" s="241" t="s">
        <v>2691</v>
      </c>
      <c r="H26" s="241" t="s">
        <v>126</v>
      </c>
      <c r="I26" s="242" t="s">
        <v>2677</v>
      </c>
    </row>
    <row r="27" spans="1:9" ht="16.5">
      <c r="A27" s="239" t="s">
        <v>2708</v>
      </c>
      <c r="B27" s="240" t="s">
        <v>60</v>
      </c>
      <c r="C27" s="241" t="s">
        <v>3657</v>
      </c>
      <c r="D27" s="241" t="s">
        <v>3657</v>
      </c>
      <c r="E27" s="232" t="s">
        <v>3658</v>
      </c>
      <c r="F27" s="241" t="s">
        <v>2690</v>
      </c>
      <c r="G27" s="241" t="s">
        <v>2691</v>
      </c>
      <c r="H27" s="241" t="s">
        <v>14</v>
      </c>
      <c r="I27" s="242" t="s">
        <v>2677</v>
      </c>
    </row>
    <row r="28" spans="1:9" ht="16.5">
      <c r="A28" s="239" t="s">
        <v>2709</v>
      </c>
      <c r="B28" s="240" t="s">
        <v>60</v>
      </c>
      <c r="C28" s="241" t="s">
        <v>3659</v>
      </c>
      <c r="D28" s="241" t="s">
        <v>3659</v>
      </c>
      <c r="E28" s="232" t="s">
        <v>3660</v>
      </c>
      <c r="F28" s="241" t="s">
        <v>2690</v>
      </c>
      <c r="G28" s="241" t="s">
        <v>2691</v>
      </c>
      <c r="H28" s="241" t="s">
        <v>14</v>
      </c>
      <c r="I28" s="242" t="s">
        <v>2677</v>
      </c>
    </row>
    <row r="29" spans="1:9" ht="16.5">
      <c r="A29" s="239" t="s">
        <v>2710</v>
      </c>
      <c r="B29" s="240" t="s">
        <v>60</v>
      </c>
      <c r="C29" s="241" t="s">
        <v>3661</v>
      </c>
      <c r="D29" s="241" t="s">
        <v>3654</v>
      </c>
      <c r="E29" s="232" t="s">
        <v>3662</v>
      </c>
      <c r="F29" s="241" t="s">
        <v>2676</v>
      </c>
      <c r="G29" s="241" t="s">
        <v>3650</v>
      </c>
      <c r="H29" s="241" t="s">
        <v>14</v>
      </c>
      <c r="I29" s="242" t="s">
        <v>2677</v>
      </c>
    </row>
    <row r="30" spans="1:9" ht="16.5">
      <c r="A30" s="239" t="s">
        <v>2711</v>
      </c>
      <c r="B30" s="240" t="s">
        <v>60</v>
      </c>
      <c r="C30" s="241" t="s">
        <v>3663</v>
      </c>
      <c r="D30" s="241" t="s">
        <v>3664</v>
      </c>
      <c r="E30" s="232" t="s">
        <v>3665</v>
      </c>
      <c r="F30" s="241" t="s">
        <v>2676</v>
      </c>
      <c r="G30" s="241" t="s">
        <v>3650</v>
      </c>
      <c r="H30" s="241" t="s">
        <v>14</v>
      </c>
      <c r="I30" s="242" t="s">
        <v>2677</v>
      </c>
    </row>
    <row r="31" spans="1:9" ht="16.5">
      <c r="A31" s="239" t="s">
        <v>2712</v>
      </c>
      <c r="B31" s="240" t="s">
        <v>46</v>
      </c>
      <c r="C31" s="241" t="s">
        <v>3666</v>
      </c>
      <c r="D31" s="241" t="s">
        <v>3667</v>
      </c>
      <c r="E31" s="232" t="s">
        <v>3668</v>
      </c>
      <c r="F31" s="241" t="s">
        <v>1731</v>
      </c>
      <c r="G31" s="241" t="s">
        <v>2640</v>
      </c>
      <c r="H31" s="241" t="s">
        <v>14</v>
      </c>
      <c r="I31" s="242" t="s">
        <v>2677</v>
      </c>
    </row>
    <row r="32" spans="1:9" ht="16.5">
      <c r="A32" s="239" t="s">
        <v>2713</v>
      </c>
      <c r="B32" s="240" t="s">
        <v>60</v>
      </c>
      <c r="C32" s="241" t="s">
        <v>3669</v>
      </c>
      <c r="D32" s="241" t="s">
        <v>3669</v>
      </c>
      <c r="E32" s="232" t="s">
        <v>3670</v>
      </c>
      <c r="F32" s="241" t="s">
        <v>2693</v>
      </c>
      <c r="G32" s="241" t="s">
        <v>2714</v>
      </c>
      <c r="H32" s="241" t="s">
        <v>14</v>
      </c>
      <c r="I32" s="242" t="s">
        <v>2593</v>
      </c>
    </row>
    <row r="33" spans="1:9" ht="16.5">
      <c r="A33" s="239" t="s">
        <v>2715</v>
      </c>
      <c r="B33" s="240" t="s">
        <v>60</v>
      </c>
      <c r="C33" s="241" t="s">
        <v>3671</v>
      </c>
      <c r="D33" s="241" t="s">
        <v>3671</v>
      </c>
      <c r="E33" s="232" t="s">
        <v>3672</v>
      </c>
      <c r="F33" s="241" t="s">
        <v>2690</v>
      </c>
      <c r="G33" s="241" t="s">
        <v>2691</v>
      </c>
      <c r="H33" s="241" t="s">
        <v>14</v>
      </c>
      <c r="I33" s="242" t="s">
        <v>2677</v>
      </c>
    </row>
    <row r="34" spans="1:9" ht="16.5">
      <c r="A34" s="239" t="s">
        <v>2716</v>
      </c>
      <c r="B34" s="240" t="s">
        <v>60</v>
      </c>
      <c r="C34" s="241" t="s">
        <v>3673</v>
      </c>
      <c r="D34" s="241" t="s">
        <v>3673</v>
      </c>
      <c r="E34" s="232" t="s">
        <v>3674</v>
      </c>
      <c r="F34" s="241" t="s">
        <v>2690</v>
      </c>
      <c r="G34" s="241" t="s">
        <v>2691</v>
      </c>
      <c r="H34" s="241" t="s">
        <v>14</v>
      </c>
      <c r="I34" s="242" t="s">
        <v>2677</v>
      </c>
    </row>
    <row r="35" spans="1:9" ht="16.5">
      <c r="A35" s="239" t="s">
        <v>2717</v>
      </c>
      <c r="B35" s="240" t="s">
        <v>60</v>
      </c>
      <c r="C35" s="241" t="s">
        <v>3675</v>
      </c>
      <c r="D35" s="241" t="s">
        <v>3676</v>
      </c>
      <c r="E35" s="232" t="s">
        <v>3677</v>
      </c>
      <c r="F35" s="241" t="s">
        <v>1722</v>
      </c>
      <c r="G35" s="241" t="s">
        <v>2700</v>
      </c>
      <c r="H35" s="241" t="s">
        <v>14</v>
      </c>
      <c r="I35" s="242" t="s">
        <v>2677</v>
      </c>
    </row>
    <row r="36" spans="1:9" ht="16.5">
      <c r="A36" s="239" t="s">
        <v>2718</v>
      </c>
      <c r="B36" s="240" t="s">
        <v>46</v>
      </c>
      <c r="C36" s="241" t="s">
        <v>3678</v>
      </c>
      <c r="D36" s="241" t="s">
        <v>3679</v>
      </c>
      <c r="E36" s="232" t="s">
        <v>3680</v>
      </c>
      <c r="F36" s="241" t="s">
        <v>1731</v>
      </c>
      <c r="G36" s="241" t="s">
        <v>2640</v>
      </c>
      <c r="H36" s="241" t="s">
        <v>14</v>
      </c>
      <c r="I36" s="242" t="s">
        <v>2677</v>
      </c>
    </row>
    <row r="37" spans="1:9" ht="16.5">
      <c r="A37" s="239" t="s">
        <v>2719</v>
      </c>
      <c r="B37" s="240" t="s">
        <v>60</v>
      </c>
      <c r="C37" s="241" t="s">
        <v>3678</v>
      </c>
      <c r="D37" s="241" t="s">
        <v>3681</v>
      </c>
      <c r="E37" s="232" t="s">
        <v>3682</v>
      </c>
      <c r="F37" s="241" t="s">
        <v>1722</v>
      </c>
      <c r="G37" s="241" t="s">
        <v>2700</v>
      </c>
      <c r="H37" s="241" t="s">
        <v>14</v>
      </c>
      <c r="I37" s="242" t="s">
        <v>2677</v>
      </c>
    </row>
    <row r="38" spans="1:9" ht="16.5">
      <c r="A38" s="239" t="s">
        <v>2720</v>
      </c>
      <c r="B38" s="240" t="s">
        <v>60</v>
      </c>
      <c r="C38" s="241" t="s">
        <v>3678</v>
      </c>
      <c r="D38" s="241" t="s">
        <v>3683</v>
      </c>
      <c r="E38" s="232" t="s">
        <v>3684</v>
      </c>
      <c r="F38" s="241" t="s">
        <v>2693</v>
      </c>
      <c r="G38" s="241" t="s">
        <v>2714</v>
      </c>
      <c r="H38" s="241" t="s">
        <v>14</v>
      </c>
      <c r="I38" s="242" t="s">
        <v>2593</v>
      </c>
    </row>
    <row r="39" spans="1:9" ht="16.5">
      <c r="A39" s="239" t="s">
        <v>2721</v>
      </c>
      <c r="B39" s="240" t="s">
        <v>60</v>
      </c>
      <c r="C39" s="241" t="s">
        <v>3685</v>
      </c>
      <c r="D39" s="241" t="s">
        <v>3686</v>
      </c>
      <c r="E39" s="232" t="s">
        <v>4519</v>
      </c>
      <c r="F39" s="241" t="s">
        <v>1792</v>
      </c>
      <c r="G39" s="241" t="s">
        <v>2722</v>
      </c>
      <c r="H39" s="241" t="s">
        <v>126</v>
      </c>
      <c r="I39" s="242" t="s">
        <v>2677</v>
      </c>
    </row>
    <row r="40" spans="1:9" ht="16.5">
      <c r="A40" s="239" t="s">
        <v>2723</v>
      </c>
      <c r="B40" s="240" t="s">
        <v>60</v>
      </c>
      <c r="C40" s="241" t="s">
        <v>3687</v>
      </c>
      <c r="D40" s="241" t="s">
        <v>3687</v>
      </c>
      <c r="E40" s="232" t="s">
        <v>3688</v>
      </c>
      <c r="F40" s="241" t="s">
        <v>2690</v>
      </c>
      <c r="G40" s="241" t="s">
        <v>2691</v>
      </c>
      <c r="H40" s="241" t="s">
        <v>126</v>
      </c>
      <c r="I40" s="242" t="s">
        <v>2677</v>
      </c>
    </row>
    <row r="41" spans="1:9" ht="16.5">
      <c r="A41" s="239" t="s">
        <v>2724</v>
      </c>
      <c r="B41" s="240" t="s">
        <v>60</v>
      </c>
      <c r="C41" s="241" t="s">
        <v>3689</v>
      </c>
      <c r="D41" s="241" t="s">
        <v>3690</v>
      </c>
      <c r="E41" s="232" t="s">
        <v>3691</v>
      </c>
      <c r="F41" s="241" t="s">
        <v>1731</v>
      </c>
      <c r="G41" s="241" t="s">
        <v>2641</v>
      </c>
      <c r="H41" s="241" t="s">
        <v>14</v>
      </c>
      <c r="I41" s="242" t="s">
        <v>2677</v>
      </c>
    </row>
    <row r="42" spans="1:9" ht="16.5">
      <c r="A42" s="239" t="s">
        <v>2725</v>
      </c>
      <c r="B42" s="240" t="s">
        <v>60</v>
      </c>
      <c r="C42" s="241" t="s">
        <v>3692</v>
      </c>
      <c r="D42" s="241" t="s">
        <v>3639</v>
      </c>
      <c r="E42" s="232" t="s">
        <v>3693</v>
      </c>
      <c r="F42" s="241" t="s">
        <v>1722</v>
      </c>
      <c r="G42" s="241" t="s">
        <v>2700</v>
      </c>
      <c r="H42" s="241" t="s">
        <v>14</v>
      </c>
      <c r="I42" s="242" t="s">
        <v>2677</v>
      </c>
    </row>
    <row r="43" spans="1:9" ht="16.5">
      <c r="A43" s="239" t="s">
        <v>2726</v>
      </c>
      <c r="B43" s="240" t="s">
        <v>60</v>
      </c>
      <c r="C43" s="241" t="s">
        <v>3694</v>
      </c>
      <c r="D43" s="241" t="s">
        <v>3694</v>
      </c>
      <c r="E43" s="232" t="s">
        <v>3695</v>
      </c>
      <c r="F43" s="241" t="s">
        <v>2690</v>
      </c>
      <c r="G43" s="241" t="s">
        <v>2691</v>
      </c>
      <c r="H43" s="241" t="s">
        <v>14</v>
      </c>
      <c r="I43" s="242" t="s">
        <v>2677</v>
      </c>
    </row>
    <row r="44" spans="1:9" ht="16.5">
      <c r="A44" s="239" t="s">
        <v>2727</v>
      </c>
      <c r="B44" s="240" t="s">
        <v>1724</v>
      </c>
      <c r="C44" s="241" t="s">
        <v>3696</v>
      </c>
      <c r="D44" s="241" t="s">
        <v>3697</v>
      </c>
      <c r="E44" s="232" t="s">
        <v>3698</v>
      </c>
      <c r="F44" s="241" t="s">
        <v>1792</v>
      </c>
      <c r="G44" s="241" t="s">
        <v>2722</v>
      </c>
      <c r="H44" s="241" t="s">
        <v>126</v>
      </c>
      <c r="I44" s="242" t="s">
        <v>2677</v>
      </c>
    </row>
    <row r="45" spans="1:9" ht="16.5">
      <c r="A45" s="239" t="s">
        <v>2728</v>
      </c>
      <c r="B45" s="240" t="s">
        <v>60</v>
      </c>
      <c r="C45" s="241" t="s">
        <v>3699</v>
      </c>
      <c r="D45" s="241" t="s">
        <v>3699</v>
      </c>
      <c r="E45" s="232" t="s">
        <v>3700</v>
      </c>
      <c r="F45" s="241" t="s">
        <v>1731</v>
      </c>
      <c r="G45" s="241" t="s">
        <v>2640</v>
      </c>
      <c r="H45" s="241" t="s">
        <v>14</v>
      </c>
      <c r="I45" s="242" t="s">
        <v>2677</v>
      </c>
    </row>
    <row r="46" spans="1:9" ht="16.5">
      <c r="A46" s="239" t="s">
        <v>2729</v>
      </c>
      <c r="B46" s="240" t="s">
        <v>46</v>
      </c>
      <c r="C46" s="241" t="s">
        <v>3701</v>
      </c>
      <c r="D46" s="241" t="s">
        <v>3702</v>
      </c>
      <c r="E46" s="232" t="s">
        <v>3703</v>
      </c>
      <c r="F46" s="241" t="s">
        <v>1722</v>
      </c>
      <c r="G46" s="241" t="s">
        <v>2700</v>
      </c>
      <c r="H46" s="241" t="s">
        <v>14</v>
      </c>
      <c r="I46" s="242" t="s">
        <v>2677</v>
      </c>
    </row>
    <row r="47" spans="1:9" ht="16.5">
      <c r="A47" s="239" t="s">
        <v>2730</v>
      </c>
      <c r="B47" s="240" t="s">
        <v>46</v>
      </c>
      <c r="C47" s="241" t="s">
        <v>3704</v>
      </c>
      <c r="D47" s="241" t="s">
        <v>3705</v>
      </c>
      <c r="E47" s="232" t="s">
        <v>3706</v>
      </c>
      <c r="F47" s="241" t="s">
        <v>1722</v>
      </c>
      <c r="G47" s="241" t="s">
        <v>2700</v>
      </c>
      <c r="H47" s="241" t="s">
        <v>14</v>
      </c>
      <c r="I47" s="242" t="s">
        <v>2677</v>
      </c>
    </row>
    <row r="48" spans="1:9" ht="16.5">
      <c r="A48" s="239" t="s">
        <v>2731</v>
      </c>
      <c r="B48" s="240" t="s">
        <v>60</v>
      </c>
      <c r="C48" s="241" t="s">
        <v>3707</v>
      </c>
      <c r="D48" s="241" t="s">
        <v>3707</v>
      </c>
      <c r="E48" s="232" t="s">
        <v>3708</v>
      </c>
      <c r="F48" s="241" t="s">
        <v>2690</v>
      </c>
      <c r="G48" s="241" t="s">
        <v>2691</v>
      </c>
      <c r="H48" s="241" t="s">
        <v>14</v>
      </c>
      <c r="I48" s="242" t="s">
        <v>2677</v>
      </c>
    </row>
    <row r="49" spans="1:9" ht="16.5">
      <c r="A49" s="239" t="s">
        <v>2732</v>
      </c>
      <c r="B49" s="240" t="s">
        <v>60</v>
      </c>
      <c r="C49" s="241" t="s">
        <v>3709</v>
      </c>
      <c r="D49" s="241" t="s">
        <v>3710</v>
      </c>
      <c r="E49" s="232" t="s">
        <v>3711</v>
      </c>
      <c r="F49" s="241" t="s">
        <v>1731</v>
      </c>
      <c r="G49" s="241" t="s">
        <v>2640</v>
      </c>
      <c r="H49" s="241" t="s">
        <v>14</v>
      </c>
      <c r="I49" s="242" t="s">
        <v>2677</v>
      </c>
    </row>
    <row r="50" spans="1:9" ht="16.5">
      <c r="A50" s="239" t="s">
        <v>2733</v>
      </c>
      <c r="B50" s="240" t="s">
        <v>1724</v>
      </c>
      <c r="C50" s="241" t="s">
        <v>3712</v>
      </c>
      <c r="D50" s="241" t="s">
        <v>3713</v>
      </c>
      <c r="E50" s="232" t="s">
        <v>3714</v>
      </c>
      <c r="F50" s="241" t="s">
        <v>1722</v>
      </c>
      <c r="G50" s="241" t="s">
        <v>2700</v>
      </c>
      <c r="H50" s="241" t="s">
        <v>14</v>
      </c>
      <c r="I50" s="242" t="s">
        <v>2677</v>
      </c>
    </row>
    <row r="51" spans="1:9" ht="16.5">
      <c r="A51" s="239" t="s">
        <v>2734</v>
      </c>
      <c r="B51" s="240" t="s">
        <v>46</v>
      </c>
      <c r="C51" s="241" t="s">
        <v>3715</v>
      </c>
      <c r="D51" s="241" t="s">
        <v>3716</v>
      </c>
      <c r="E51" s="232" t="s">
        <v>3717</v>
      </c>
      <c r="F51" s="241" t="s">
        <v>1722</v>
      </c>
      <c r="G51" s="241" t="s">
        <v>2700</v>
      </c>
      <c r="H51" s="241" t="s">
        <v>14</v>
      </c>
      <c r="I51" s="242" t="s">
        <v>2677</v>
      </c>
    </row>
    <row r="52" spans="1:9" ht="16.5">
      <c r="A52" s="239" t="s">
        <v>2735</v>
      </c>
      <c r="B52" s="240" t="s">
        <v>60</v>
      </c>
      <c r="C52" s="241" t="s">
        <v>3718</v>
      </c>
      <c r="D52" s="241" t="s">
        <v>3697</v>
      </c>
      <c r="E52" s="232" t="s">
        <v>4520</v>
      </c>
      <c r="F52" s="241" t="s">
        <v>1792</v>
      </c>
      <c r="G52" s="241" t="s">
        <v>2722</v>
      </c>
      <c r="H52" s="241" t="s">
        <v>126</v>
      </c>
      <c r="I52" s="242" t="s">
        <v>2677</v>
      </c>
    </row>
    <row r="53" spans="1:9" ht="16.5">
      <c r="A53" s="239" t="s">
        <v>2736</v>
      </c>
      <c r="B53" s="240" t="s">
        <v>46</v>
      </c>
      <c r="C53" s="241" t="s">
        <v>3719</v>
      </c>
      <c r="D53" s="241" t="s">
        <v>3720</v>
      </c>
      <c r="E53" s="232" t="s">
        <v>4521</v>
      </c>
      <c r="F53" s="241" t="s">
        <v>2676</v>
      </c>
      <c r="G53" s="241" t="s">
        <v>2737</v>
      </c>
      <c r="H53" s="241" t="s">
        <v>126</v>
      </c>
      <c r="I53" s="242" t="s">
        <v>2677</v>
      </c>
    </row>
    <row r="54" spans="1:9" ht="16.5">
      <c r="A54" s="239" t="s">
        <v>2738</v>
      </c>
      <c r="B54" s="240" t="s">
        <v>1724</v>
      </c>
      <c r="C54" s="241" t="s">
        <v>3721</v>
      </c>
      <c r="D54" s="241" t="s">
        <v>3722</v>
      </c>
      <c r="E54" s="232" t="s">
        <v>3723</v>
      </c>
      <c r="F54" s="241" t="s">
        <v>1722</v>
      </c>
      <c r="G54" s="241" t="s">
        <v>2685</v>
      </c>
      <c r="H54" s="241" t="s">
        <v>14</v>
      </c>
      <c r="I54" s="242" t="s">
        <v>2677</v>
      </c>
    </row>
    <row r="55" spans="1:9" ht="16.5">
      <c r="A55" s="239" t="s">
        <v>2739</v>
      </c>
      <c r="B55" s="240" t="s">
        <v>60</v>
      </c>
      <c r="C55" s="241" t="s">
        <v>3724</v>
      </c>
      <c r="D55" s="241" t="s">
        <v>3725</v>
      </c>
      <c r="E55" s="232" t="s">
        <v>3726</v>
      </c>
      <c r="F55" s="241" t="s">
        <v>1722</v>
      </c>
      <c r="G55" s="241" t="s">
        <v>2685</v>
      </c>
      <c r="H55" s="241" t="s">
        <v>14</v>
      </c>
      <c r="I55" s="242" t="s">
        <v>2677</v>
      </c>
    </row>
    <row r="56" spans="1:9" ht="16.5">
      <c r="A56" s="239" t="s">
        <v>2740</v>
      </c>
      <c r="B56" s="240" t="s">
        <v>60</v>
      </c>
      <c r="C56" s="241" t="s">
        <v>3727</v>
      </c>
      <c r="D56" s="241" t="s">
        <v>3728</v>
      </c>
      <c r="E56" s="232" t="s">
        <v>3729</v>
      </c>
      <c r="F56" s="241" t="s">
        <v>1722</v>
      </c>
      <c r="G56" s="241" t="s">
        <v>2685</v>
      </c>
      <c r="H56" s="241" t="s">
        <v>14</v>
      </c>
      <c r="I56" s="242" t="s">
        <v>2677</v>
      </c>
    </row>
    <row r="57" spans="1:9" ht="16.5">
      <c r="A57" s="239" t="s">
        <v>2741</v>
      </c>
      <c r="B57" s="240" t="s">
        <v>60</v>
      </c>
      <c r="C57" s="241" t="s">
        <v>3730</v>
      </c>
      <c r="D57" s="241" t="s">
        <v>3730</v>
      </c>
      <c r="E57" s="232" t="s">
        <v>3731</v>
      </c>
      <c r="F57" s="241" t="s">
        <v>2690</v>
      </c>
      <c r="G57" s="241" t="s">
        <v>3104</v>
      </c>
      <c r="H57" s="241" t="s">
        <v>14</v>
      </c>
      <c r="I57" s="242" t="s">
        <v>2677</v>
      </c>
    </row>
    <row r="58" spans="1:9" ht="16.5">
      <c r="A58" s="239" t="s">
        <v>2742</v>
      </c>
      <c r="B58" s="240" t="s">
        <v>60</v>
      </c>
      <c r="C58" s="241" t="s">
        <v>3732</v>
      </c>
      <c r="D58" s="241" t="s">
        <v>3733</v>
      </c>
      <c r="E58" s="232" t="s">
        <v>3734</v>
      </c>
      <c r="F58" s="241" t="s">
        <v>1722</v>
      </c>
      <c r="G58" s="241" t="s">
        <v>2685</v>
      </c>
      <c r="H58" s="241" t="s">
        <v>14</v>
      </c>
      <c r="I58" s="242" t="s">
        <v>2677</v>
      </c>
    </row>
    <row r="59" spans="1:9" ht="16.5">
      <c r="A59" s="239" t="s">
        <v>2743</v>
      </c>
      <c r="B59" s="240" t="s">
        <v>60</v>
      </c>
      <c r="C59" s="241" t="s">
        <v>3735</v>
      </c>
      <c r="D59" s="241" t="s">
        <v>3733</v>
      </c>
      <c r="E59" s="232" t="s">
        <v>3736</v>
      </c>
      <c r="F59" s="241" t="s">
        <v>1722</v>
      </c>
      <c r="G59" s="241" t="s">
        <v>2685</v>
      </c>
      <c r="H59" s="241" t="s">
        <v>14</v>
      </c>
      <c r="I59" s="242" t="s">
        <v>2677</v>
      </c>
    </row>
    <row r="60" spans="1:9" ht="16.5">
      <c r="A60" s="239" t="s">
        <v>2744</v>
      </c>
      <c r="B60" s="240" t="s">
        <v>60</v>
      </c>
      <c r="C60" s="241" t="s">
        <v>3737</v>
      </c>
      <c r="D60" s="241" t="s">
        <v>3735</v>
      </c>
      <c r="E60" s="232" t="s">
        <v>3738</v>
      </c>
      <c r="F60" s="241" t="s">
        <v>1722</v>
      </c>
      <c r="G60" s="241" t="s">
        <v>2685</v>
      </c>
      <c r="H60" s="241" t="s">
        <v>14</v>
      </c>
      <c r="I60" s="242" t="s">
        <v>2677</v>
      </c>
    </row>
    <row r="61" spans="1:9" ht="16.5">
      <c r="A61" s="239" t="s">
        <v>2745</v>
      </c>
      <c r="B61" s="240" t="s">
        <v>60</v>
      </c>
      <c r="C61" s="241" t="s">
        <v>3739</v>
      </c>
      <c r="D61" s="241" t="s">
        <v>3739</v>
      </c>
      <c r="E61" s="232" t="s">
        <v>3740</v>
      </c>
      <c r="F61" s="241" t="s">
        <v>2690</v>
      </c>
      <c r="G61" s="241" t="s">
        <v>3104</v>
      </c>
      <c r="H61" s="241" t="s">
        <v>14</v>
      </c>
      <c r="I61" s="242" t="s">
        <v>2677</v>
      </c>
    </row>
    <row r="62" spans="1:9" ht="16.5">
      <c r="A62" s="239" t="s">
        <v>2746</v>
      </c>
      <c r="B62" s="240" t="s">
        <v>1834</v>
      </c>
      <c r="C62" s="241" t="s">
        <v>3741</v>
      </c>
      <c r="D62" s="241" t="s">
        <v>3742</v>
      </c>
      <c r="E62" s="232" t="s">
        <v>3743</v>
      </c>
      <c r="F62" s="241" t="s">
        <v>1739</v>
      </c>
      <c r="G62" s="241" t="s">
        <v>2705</v>
      </c>
      <c r="H62" s="241" t="s">
        <v>14</v>
      </c>
      <c r="I62" s="242" t="s">
        <v>2677</v>
      </c>
    </row>
    <row r="63" spans="1:9" ht="16.5">
      <c r="A63" s="239" t="s">
        <v>2747</v>
      </c>
      <c r="B63" s="240" t="s">
        <v>2748</v>
      </c>
      <c r="C63" s="241" t="s">
        <v>3744</v>
      </c>
      <c r="D63" s="241" t="s">
        <v>3661</v>
      </c>
      <c r="E63" s="232" t="s">
        <v>3745</v>
      </c>
      <c r="F63" s="241" t="s">
        <v>1739</v>
      </c>
      <c r="G63" s="241" t="s">
        <v>2705</v>
      </c>
      <c r="H63" s="241" t="s">
        <v>14</v>
      </c>
      <c r="I63" s="242" t="s">
        <v>2677</v>
      </c>
    </row>
    <row r="64" spans="1:9" ht="16.5">
      <c r="A64" s="239" t="s">
        <v>2749</v>
      </c>
      <c r="B64" s="240" t="s">
        <v>1724</v>
      </c>
      <c r="C64" s="241" t="s">
        <v>3746</v>
      </c>
      <c r="D64" s="241" t="s">
        <v>3722</v>
      </c>
      <c r="E64" s="232" t="s">
        <v>3747</v>
      </c>
      <c r="F64" s="241" t="s">
        <v>1722</v>
      </c>
      <c r="G64" s="241" t="s">
        <v>2685</v>
      </c>
      <c r="H64" s="241" t="s">
        <v>14</v>
      </c>
      <c r="I64" s="242" t="s">
        <v>2677</v>
      </c>
    </row>
    <row r="65" spans="1:9" ht="16.5">
      <c r="A65" s="239" t="s">
        <v>2750</v>
      </c>
      <c r="B65" s="240" t="s">
        <v>1724</v>
      </c>
      <c r="C65" s="241" t="s">
        <v>3748</v>
      </c>
      <c r="D65" s="241" t="s">
        <v>3749</v>
      </c>
      <c r="E65" s="232" t="s">
        <v>3750</v>
      </c>
      <c r="F65" s="241" t="s">
        <v>1722</v>
      </c>
      <c r="G65" s="241" t="s">
        <v>2685</v>
      </c>
      <c r="H65" s="241" t="s">
        <v>14</v>
      </c>
      <c r="I65" s="242" t="s">
        <v>2677</v>
      </c>
    </row>
    <row r="66" spans="1:9" ht="16.5">
      <c r="A66" s="239" t="s">
        <v>2751</v>
      </c>
      <c r="B66" s="240" t="s">
        <v>60</v>
      </c>
      <c r="C66" s="241" t="s">
        <v>3751</v>
      </c>
      <c r="D66" s="241" t="s">
        <v>3752</v>
      </c>
      <c r="E66" s="232" t="s">
        <v>3753</v>
      </c>
      <c r="F66" s="241" t="s">
        <v>2690</v>
      </c>
      <c r="G66" s="241" t="s">
        <v>3104</v>
      </c>
      <c r="H66" s="241" t="s">
        <v>14</v>
      </c>
      <c r="I66" s="242" t="s">
        <v>2677</v>
      </c>
    </row>
    <row r="67" spans="1:9" ht="16.5">
      <c r="A67" s="239" t="s">
        <v>2752</v>
      </c>
      <c r="B67" s="240" t="s">
        <v>2748</v>
      </c>
      <c r="C67" s="241" t="s">
        <v>3754</v>
      </c>
      <c r="D67" s="241" t="s">
        <v>3755</v>
      </c>
      <c r="E67" s="232" t="s">
        <v>3756</v>
      </c>
      <c r="F67" s="241" t="s">
        <v>1739</v>
      </c>
      <c r="G67" s="241" t="s">
        <v>2705</v>
      </c>
      <c r="H67" s="241" t="s">
        <v>14</v>
      </c>
      <c r="I67" s="242" t="s">
        <v>2677</v>
      </c>
    </row>
    <row r="68" spans="1:9" ht="16.5">
      <c r="A68" s="239" t="s">
        <v>2753</v>
      </c>
      <c r="B68" s="240" t="s">
        <v>60</v>
      </c>
      <c r="C68" s="241" t="s">
        <v>3757</v>
      </c>
      <c r="D68" s="241" t="s">
        <v>3758</v>
      </c>
      <c r="E68" s="232" t="s">
        <v>3759</v>
      </c>
      <c r="F68" s="241" t="s">
        <v>1792</v>
      </c>
      <c r="G68" s="241" t="s">
        <v>2722</v>
      </c>
      <c r="H68" s="241" t="s">
        <v>126</v>
      </c>
      <c r="I68" s="242" t="s">
        <v>2677</v>
      </c>
    </row>
    <row r="69" spans="1:9" ht="16.5">
      <c r="A69" s="239" t="s">
        <v>2754</v>
      </c>
      <c r="B69" s="240" t="s">
        <v>60</v>
      </c>
      <c r="C69" s="241" t="s">
        <v>3760</v>
      </c>
      <c r="D69" s="241" t="s">
        <v>3761</v>
      </c>
      <c r="E69" s="232" t="s">
        <v>3762</v>
      </c>
      <c r="F69" s="241" t="s">
        <v>1722</v>
      </c>
      <c r="G69" s="241" t="s">
        <v>2700</v>
      </c>
      <c r="H69" s="241" t="s">
        <v>14</v>
      </c>
      <c r="I69" s="242" t="s">
        <v>2677</v>
      </c>
    </row>
    <row r="70" spans="1:9" ht="16.5">
      <c r="A70" s="239" t="s">
        <v>2755</v>
      </c>
      <c r="B70" s="240" t="s">
        <v>2748</v>
      </c>
      <c r="C70" s="241" t="s">
        <v>3763</v>
      </c>
      <c r="D70" s="241" t="s">
        <v>3764</v>
      </c>
      <c r="E70" s="232" t="s">
        <v>3765</v>
      </c>
      <c r="F70" s="241" t="s">
        <v>1739</v>
      </c>
      <c r="G70" s="241" t="s">
        <v>2705</v>
      </c>
      <c r="H70" s="241" t="s">
        <v>14</v>
      </c>
      <c r="I70" s="242" t="s">
        <v>2677</v>
      </c>
    </row>
    <row r="71" spans="1:9" ht="16.5">
      <c r="A71" s="239" t="s">
        <v>2756</v>
      </c>
      <c r="B71" s="240" t="s">
        <v>60</v>
      </c>
      <c r="C71" s="241" t="s">
        <v>3766</v>
      </c>
      <c r="D71" s="241" t="s">
        <v>3767</v>
      </c>
      <c r="E71" s="232" t="s">
        <v>3768</v>
      </c>
      <c r="F71" s="241" t="s">
        <v>2676</v>
      </c>
      <c r="G71" s="241" t="s">
        <v>2737</v>
      </c>
      <c r="H71" s="241" t="s">
        <v>14</v>
      </c>
      <c r="I71" s="242" t="s">
        <v>2677</v>
      </c>
    </row>
    <row r="72" spans="1:9" ht="16.5">
      <c r="A72" s="239" t="s">
        <v>2757</v>
      </c>
      <c r="B72" s="240" t="s">
        <v>46</v>
      </c>
      <c r="C72" s="241" t="s">
        <v>3769</v>
      </c>
      <c r="D72" s="241" t="s">
        <v>3683</v>
      </c>
      <c r="E72" s="232" t="s">
        <v>3770</v>
      </c>
      <c r="F72" s="241" t="s">
        <v>1731</v>
      </c>
      <c r="G72" s="241" t="s">
        <v>3323</v>
      </c>
      <c r="H72" s="241" t="s">
        <v>14</v>
      </c>
      <c r="I72" s="242" t="s">
        <v>2677</v>
      </c>
    </row>
    <row r="73" spans="1:9" ht="16.5">
      <c r="A73" s="239" t="s">
        <v>2758</v>
      </c>
      <c r="B73" s="240" t="s">
        <v>46</v>
      </c>
      <c r="C73" s="241" t="s">
        <v>3771</v>
      </c>
      <c r="D73" s="241" t="s">
        <v>3772</v>
      </c>
      <c r="E73" s="232" t="s">
        <v>3773</v>
      </c>
      <c r="F73" s="241" t="s">
        <v>1731</v>
      </c>
      <c r="G73" s="241" t="s">
        <v>3323</v>
      </c>
      <c r="H73" s="241" t="s">
        <v>14</v>
      </c>
      <c r="I73" s="242" t="s">
        <v>2677</v>
      </c>
    </row>
    <row r="74" spans="1:9" ht="16.5">
      <c r="A74" s="239" t="s">
        <v>2759</v>
      </c>
      <c r="B74" s="240" t="s">
        <v>60</v>
      </c>
      <c r="C74" s="241" t="s">
        <v>3774</v>
      </c>
      <c r="D74" s="241" t="s">
        <v>3767</v>
      </c>
      <c r="E74" s="232" t="s">
        <v>3775</v>
      </c>
      <c r="F74" s="241" t="s">
        <v>2693</v>
      </c>
      <c r="G74" s="241" t="s">
        <v>3109</v>
      </c>
      <c r="H74" s="241" t="s">
        <v>14</v>
      </c>
      <c r="I74" s="242" t="s">
        <v>2593</v>
      </c>
    </row>
    <row r="75" spans="1:9" s="134" customFormat="1" ht="16.5">
      <c r="A75" s="244" t="s">
        <v>2760</v>
      </c>
      <c r="B75" s="245" t="s">
        <v>60</v>
      </c>
      <c r="C75" s="246" t="s">
        <v>3776</v>
      </c>
      <c r="D75" s="246" t="s">
        <v>3777</v>
      </c>
      <c r="E75" s="232" t="s">
        <v>4522</v>
      </c>
      <c r="F75" s="246" t="s">
        <v>2681</v>
      </c>
      <c r="G75" s="246" t="s">
        <v>3609</v>
      </c>
      <c r="H75" s="246" t="s">
        <v>126</v>
      </c>
      <c r="I75" s="232" t="s">
        <v>2677</v>
      </c>
    </row>
    <row r="76" spans="1:9" ht="16.5">
      <c r="A76" s="239" t="s">
        <v>2761</v>
      </c>
      <c r="B76" s="240" t="s">
        <v>46</v>
      </c>
      <c r="C76" s="241" t="s">
        <v>3778</v>
      </c>
      <c r="D76" s="241" t="s">
        <v>3779</v>
      </c>
      <c r="E76" s="232" t="s">
        <v>3780</v>
      </c>
      <c r="F76" s="241" t="s">
        <v>2693</v>
      </c>
      <c r="G76" s="241" t="s">
        <v>3109</v>
      </c>
      <c r="H76" s="241" t="s">
        <v>14</v>
      </c>
      <c r="I76" s="242" t="s">
        <v>2593</v>
      </c>
    </row>
    <row r="77" spans="1:9" ht="16.5">
      <c r="A77" s="239" t="s">
        <v>2762</v>
      </c>
      <c r="B77" s="240" t="s">
        <v>60</v>
      </c>
      <c r="C77" s="241" t="s">
        <v>3781</v>
      </c>
      <c r="D77" s="241" t="s">
        <v>3782</v>
      </c>
      <c r="E77" s="232" t="s">
        <v>3783</v>
      </c>
      <c r="F77" s="241" t="s">
        <v>2693</v>
      </c>
      <c r="G77" s="241" t="s">
        <v>3109</v>
      </c>
      <c r="H77" s="241" t="s">
        <v>14</v>
      </c>
      <c r="I77" s="242" t="s">
        <v>2593</v>
      </c>
    </row>
    <row r="78" spans="1:9" ht="16.5">
      <c r="A78" s="239" t="s">
        <v>2763</v>
      </c>
      <c r="B78" s="240" t="s">
        <v>60</v>
      </c>
      <c r="C78" s="241" t="s">
        <v>3784</v>
      </c>
      <c r="D78" s="241" t="s">
        <v>3784</v>
      </c>
      <c r="E78" s="232" t="s">
        <v>3785</v>
      </c>
      <c r="F78" s="241" t="s">
        <v>1739</v>
      </c>
      <c r="G78" s="241" t="s">
        <v>63</v>
      </c>
      <c r="H78" s="241" t="s">
        <v>14</v>
      </c>
      <c r="I78" s="242" t="s">
        <v>2677</v>
      </c>
    </row>
    <row r="79" spans="1:9" ht="16.5">
      <c r="A79" s="239" t="s">
        <v>2764</v>
      </c>
      <c r="B79" s="240" t="s">
        <v>60</v>
      </c>
      <c r="C79" s="241" t="s">
        <v>3786</v>
      </c>
      <c r="D79" s="241" t="s">
        <v>3786</v>
      </c>
      <c r="E79" s="232" t="s">
        <v>3787</v>
      </c>
      <c r="F79" s="241" t="s">
        <v>1739</v>
      </c>
      <c r="G79" s="241" t="s">
        <v>2765</v>
      </c>
      <c r="H79" s="241" t="s">
        <v>14</v>
      </c>
      <c r="I79" s="242" t="s">
        <v>2677</v>
      </c>
    </row>
    <row r="80" spans="1:9" ht="16.5">
      <c r="A80" s="239" t="s">
        <v>2766</v>
      </c>
      <c r="B80" s="240" t="s">
        <v>60</v>
      </c>
      <c r="C80" s="241" t="s">
        <v>3788</v>
      </c>
      <c r="D80" s="241" t="s">
        <v>3789</v>
      </c>
      <c r="E80" s="232" t="s">
        <v>3790</v>
      </c>
      <c r="F80" s="241" t="s">
        <v>1739</v>
      </c>
      <c r="G80" s="241" t="s">
        <v>63</v>
      </c>
      <c r="H80" s="241" t="s">
        <v>14</v>
      </c>
      <c r="I80" s="242" t="s">
        <v>2677</v>
      </c>
    </row>
    <row r="81" spans="1:9" ht="16.5">
      <c r="A81" s="239" t="s">
        <v>2767</v>
      </c>
      <c r="B81" s="240" t="s">
        <v>60</v>
      </c>
      <c r="C81" s="241" t="s">
        <v>3791</v>
      </c>
      <c r="D81" s="241" t="s">
        <v>3792</v>
      </c>
      <c r="E81" s="232" t="s">
        <v>3793</v>
      </c>
      <c r="F81" s="241" t="s">
        <v>2693</v>
      </c>
      <c r="G81" s="241" t="s">
        <v>3109</v>
      </c>
      <c r="H81" s="241" t="s">
        <v>14</v>
      </c>
      <c r="I81" s="242" t="s">
        <v>2593</v>
      </c>
    </row>
    <row r="82" spans="1:9" ht="16.5">
      <c r="A82" s="239" t="s">
        <v>2768</v>
      </c>
      <c r="B82" s="240" t="s">
        <v>60</v>
      </c>
      <c r="C82" s="241" t="s">
        <v>3794</v>
      </c>
      <c r="D82" s="241" t="s">
        <v>3795</v>
      </c>
      <c r="E82" s="232" t="s">
        <v>3796</v>
      </c>
      <c r="F82" s="241" t="s">
        <v>1722</v>
      </c>
      <c r="G82" s="241" t="s">
        <v>2700</v>
      </c>
      <c r="H82" s="241" t="s">
        <v>14</v>
      </c>
      <c r="I82" s="242" t="s">
        <v>2677</v>
      </c>
    </row>
    <row r="83" spans="1:9" ht="16.5">
      <c r="A83" s="239" t="s">
        <v>2769</v>
      </c>
      <c r="B83" s="240" t="s">
        <v>46</v>
      </c>
      <c r="C83" s="241" t="s">
        <v>3797</v>
      </c>
      <c r="D83" s="241" t="s">
        <v>3798</v>
      </c>
      <c r="E83" s="232" t="s">
        <v>3799</v>
      </c>
      <c r="F83" s="241" t="s">
        <v>2693</v>
      </c>
      <c r="G83" s="241" t="s">
        <v>3109</v>
      </c>
      <c r="H83" s="241" t="s">
        <v>126</v>
      </c>
      <c r="I83" s="242" t="s">
        <v>2593</v>
      </c>
    </row>
    <row r="84" spans="1:9" ht="16.5">
      <c r="A84" s="239" t="s">
        <v>2770</v>
      </c>
      <c r="B84" s="240" t="s">
        <v>60</v>
      </c>
      <c r="C84" s="241" t="s">
        <v>3800</v>
      </c>
      <c r="D84" s="241" t="s">
        <v>3800</v>
      </c>
      <c r="E84" s="232" t="s">
        <v>3801</v>
      </c>
      <c r="F84" s="241" t="s">
        <v>1739</v>
      </c>
      <c r="G84" s="241" t="s">
        <v>63</v>
      </c>
      <c r="H84" s="241" t="s">
        <v>14</v>
      </c>
      <c r="I84" s="242" t="s">
        <v>2677</v>
      </c>
    </row>
    <row r="85" spans="1:9" s="134" customFormat="1" ht="16.5">
      <c r="A85" s="244" t="s">
        <v>2771</v>
      </c>
      <c r="B85" s="245" t="s">
        <v>1724</v>
      </c>
      <c r="C85" s="246" t="s">
        <v>3802</v>
      </c>
      <c r="D85" s="246" t="s">
        <v>3803</v>
      </c>
      <c r="E85" s="232" t="s">
        <v>3804</v>
      </c>
      <c r="F85" s="246" t="s">
        <v>2681</v>
      </c>
      <c r="G85" s="246" t="s">
        <v>3609</v>
      </c>
      <c r="H85" s="246" t="s">
        <v>126</v>
      </c>
      <c r="I85" s="232" t="s">
        <v>2677</v>
      </c>
    </row>
    <row r="86" spans="1:9" s="134" customFormat="1" ht="16.5">
      <c r="A86" s="244" t="s">
        <v>2772</v>
      </c>
      <c r="B86" s="245" t="s">
        <v>46</v>
      </c>
      <c r="C86" s="246" t="s">
        <v>3805</v>
      </c>
      <c r="D86" s="246" t="s">
        <v>3806</v>
      </c>
      <c r="E86" s="232" t="s">
        <v>3807</v>
      </c>
      <c r="F86" s="246" t="s">
        <v>1722</v>
      </c>
      <c r="G86" s="246" t="s">
        <v>2700</v>
      </c>
      <c r="H86" s="246" t="s">
        <v>14</v>
      </c>
      <c r="I86" s="232" t="s">
        <v>2677</v>
      </c>
    </row>
    <row r="87" spans="1:9" s="134" customFormat="1" ht="16.5">
      <c r="A87" s="244" t="s">
        <v>2773</v>
      </c>
      <c r="B87" s="245" t="s">
        <v>60</v>
      </c>
      <c r="C87" s="246" t="s">
        <v>3808</v>
      </c>
      <c r="D87" s="246" t="s">
        <v>3809</v>
      </c>
      <c r="E87" s="232" t="s">
        <v>3810</v>
      </c>
      <c r="F87" s="246" t="s">
        <v>2681</v>
      </c>
      <c r="G87" s="246" t="s">
        <v>3609</v>
      </c>
      <c r="H87" s="246" t="s">
        <v>126</v>
      </c>
      <c r="I87" s="232" t="s">
        <v>2677</v>
      </c>
    </row>
    <row r="88" spans="1:9" s="134" customFormat="1" ht="16.5">
      <c r="A88" s="244" t="s">
        <v>2774</v>
      </c>
      <c r="B88" s="245" t="s">
        <v>46</v>
      </c>
      <c r="C88" s="246" t="s">
        <v>3811</v>
      </c>
      <c r="D88" s="246" t="s">
        <v>3812</v>
      </c>
      <c r="E88" s="232" t="s">
        <v>3813</v>
      </c>
      <c r="F88" s="246" t="s">
        <v>2693</v>
      </c>
      <c r="G88" s="246" t="s">
        <v>3109</v>
      </c>
      <c r="H88" s="246" t="s">
        <v>14</v>
      </c>
      <c r="I88" s="232" t="s">
        <v>2593</v>
      </c>
    </row>
    <row r="89" spans="1:9" s="134" customFormat="1" ht="16.5">
      <c r="A89" s="244" t="s">
        <v>2775</v>
      </c>
      <c r="B89" s="245" t="s">
        <v>60</v>
      </c>
      <c r="C89" s="246" t="s">
        <v>3814</v>
      </c>
      <c r="D89" s="246" t="s">
        <v>3815</v>
      </c>
      <c r="E89" s="232" t="s">
        <v>3816</v>
      </c>
      <c r="F89" s="246" t="s">
        <v>2681</v>
      </c>
      <c r="G89" s="246" t="s">
        <v>3609</v>
      </c>
      <c r="H89" s="246" t="s">
        <v>126</v>
      </c>
      <c r="I89" s="232" t="s">
        <v>2677</v>
      </c>
    </row>
    <row r="90" spans="1:9" s="134" customFormat="1" ht="16.5">
      <c r="A90" s="244" t="s">
        <v>2776</v>
      </c>
      <c r="B90" s="245" t="s">
        <v>60</v>
      </c>
      <c r="C90" s="246" t="s">
        <v>3817</v>
      </c>
      <c r="D90" s="246" t="s">
        <v>3815</v>
      </c>
      <c r="E90" s="232" t="s">
        <v>3818</v>
      </c>
      <c r="F90" s="246" t="s">
        <v>2681</v>
      </c>
      <c r="G90" s="246" t="s">
        <v>3609</v>
      </c>
      <c r="H90" s="246" t="s">
        <v>126</v>
      </c>
      <c r="I90" s="232" t="s">
        <v>2677</v>
      </c>
    </row>
    <row r="91" spans="1:9" s="134" customFormat="1" ht="16.5">
      <c r="A91" s="244" t="s">
        <v>2777</v>
      </c>
      <c r="B91" s="245" t="s">
        <v>60</v>
      </c>
      <c r="C91" s="246" t="s">
        <v>3819</v>
      </c>
      <c r="D91" s="246" t="s">
        <v>3820</v>
      </c>
      <c r="E91" s="232" t="s">
        <v>3821</v>
      </c>
      <c r="F91" s="246" t="s">
        <v>2693</v>
      </c>
      <c r="G91" s="246" t="s">
        <v>3109</v>
      </c>
      <c r="H91" s="246" t="s">
        <v>14</v>
      </c>
      <c r="I91" s="232" t="s">
        <v>2593</v>
      </c>
    </row>
    <row r="92" spans="1:9" s="134" customFormat="1" ht="16.5">
      <c r="A92" s="244" t="s">
        <v>2778</v>
      </c>
      <c r="B92" s="245" t="s">
        <v>60</v>
      </c>
      <c r="C92" s="246" t="s">
        <v>3822</v>
      </c>
      <c r="D92" s="246" t="s">
        <v>3823</v>
      </c>
      <c r="E92" s="232" t="s">
        <v>3824</v>
      </c>
      <c r="F92" s="246" t="s">
        <v>1731</v>
      </c>
      <c r="G92" s="246" t="s">
        <v>2779</v>
      </c>
      <c r="H92" s="246" t="s">
        <v>126</v>
      </c>
      <c r="I92" s="232" t="s">
        <v>2677</v>
      </c>
    </row>
    <row r="93" spans="1:9" ht="16.5">
      <c r="A93" s="239" t="s">
        <v>2780</v>
      </c>
      <c r="B93" s="240" t="s">
        <v>60</v>
      </c>
      <c r="C93" s="241" t="s">
        <v>3825</v>
      </c>
      <c r="D93" s="241" t="s">
        <v>3826</v>
      </c>
      <c r="E93" s="232" t="s">
        <v>3827</v>
      </c>
      <c r="F93" s="241" t="s">
        <v>2693</v>
      </c>
      <c r="G93" s="241" t="s">
        <v>3109</v>
      </c>
      <c r="H93" s="241" t="s">
        <v>14</v>
      </c>
      <c r="I93" s="242" t="s">
        <v>2593</v>
      </c>
    </row>
    <row r="94" spans="1:9" ht="16.5">
      <c r="A94" s="239" t="s">
        <v>2781</v>
      </c>
      <c r="B94" s="240" t="s">
        <v>60</v>
      </c>
      <c r="C94" s="241" t="s">
        <v>3828</v>
      </c>
      <c r="D94" s="241" t="s">
        <v>3829</v>
      </c>
      <c r="E94" s="232" t="s">
        <v>3830</v>
      </c>
      <c r="F94" s="241" t="s">
        <v>2693</v>
      </c>
      <c r="G94" s="241" t="s">
        <v>3109</v>
      </c>
      <c r="H94" s="241" t="s">
        <v>14</v>
      </c>
      <c r="I94" s="242" t="s">
        <v>2593</v>
      </c>
    </row>
    <row r="95" spans="1:9" ht="16.5">
      <c r="A95" s="239" t="s">
        <v>2782</v>
      </c>
      <c r="B95" s="240" t="s">
        <v>60</v>
      </c>
      <c r="C95" s="241" t="s">
        <v>3831</v>
      </c>
      <c r="D95" s="241" t="s">
        <v>3832</v>
      </c>
      <c r="E95" s="232" t="s">
        <v>3833</v>
      </c>
      <c r="F95" s="241" t="s">
        <v>1739</v>
      </c>
      <c r="G95" s="241" t="s">
        <v>63</v>
      </c>
      <c r="H95" s="241" t="s">
        <v>14</v>
      </c>
      <c r="I95" s="242" t="s">
        <v>2677</v>
      </c>
    </row>
    <row r="96" spans="1:9" ht="16.5">
      <c r="A96" s="239" t="s">
        <v>2783</v>
      </c>
      <c r="B96" s="240" t="s">
        <v>46</v>
      </c>
      <c r="C96" s="241" t="s">
        <v>3834</v>
      </c>
      <c r="D96" s="241" t="s">
        <v>3835</v>
      </c>
      <c r="E96" s="232" t="s">
        <v>3836</v>
      </c>
      <c r="F96" s="241" t="s">
        <v>2693</v>
      </c>
      <c r="G96" s="241" t="s">
        <v>3109</v>
      </c>
      <c r="H96" s="241" t="s">
        <v>126</v>
      </c>
      <c r="I96" s="242" t="s">
        <v>2593</v>
      </c>
    </row>
    <row r="97" spans="1:9" ht="16.5">
      <c r="A97" s="239" t="s">
        <v>2784</v>
      </c>
      <c r="B97" s="240" t="s">
        <v>1834</v>
      </c>
      <c r="C97" s="241" t="s">
        <v>3837</v>
      </c>
      <c r="D97" s="241" t="s">
        <v>3838</v>
      </c>
      <c r="E97" s="232" t="s">
        <v>3839</v>
      </c>
      <c r="F97" s="241" t="s">
        <v>1739</v>
      </c>
      <c r="G97" s="241" t="s">
        <v>63</v>
      </c>
      <c r="H97" s="241" t="s">
        <v>14</v>
      </c>
      <c r="I97" s="242" t="s">
        <v>2677</v>
      </c>
    </row>
    <row r="98" spans="1:9" ht="16.5">
      <c r="A98" s="239" t="s">
        <v>2785</v>
      </c>
      <c r="B98" s="240" t="s">
        <v>60</v>
      </c>
      <c r="C98" s="241" t="s">
        <v>3840</v>
      </c>
      <c r="D98" s="241" t="s">
        <v>3841</v>
      </c>
      <c r="E98" s="232" t="s">
        <v>3842</v>
      </c>
      <c r="F98" s="241" t="s">
        <v>1739</v>
      </c>
      <c r="G98" s="241" t="s">
        <v>63</v>
      </c>
      <c r="H98" s="241" t="s">
        <v>14</v>
      </c>
      <c r="I98" s="242" t="s">
        <v>2677</v>
      </c>
    </row>
    <row r="99" spans="1:9" ht="16.5">
      <c r="A99" s="239" t="s">
        <v>2786</v>
      </c>
      <c r="B99" s="240" t="s">
        <v>1834</v>
      </c>
      <c r="C99" s="241" t="s">
        <v>3843</v>
      </c>
      <c r="D99" s="241" t="s">
        <v>3844</v>
      </c>
      <c r="E99" s="232" t="s">
        <v>3845</v>
      </c>
      <c r="F99" s="241" t="s">
        <v>1739</v>
      </c>
      <c r="G99" s="241" t="s">
        <v>63</v>
      </c>
      <c r="H99" s="241" t="s">
        <v>14</v>
      </c>
      <c r="I99" s="242" t="s">
        <v>2677</v>
      </c>
    </row>
    <row r="100" spans="1:9" ht="16.5">
      <c r="A100" s="239" t="s">
        <v>2787</v>
      </c>
      <c r="B100" s="240" t="s">
        <v>60</v>
      </c>
      <c r="C100" s="241" t="s">
        <v>3846</v>
      </c>
      <c r="D100" s="241" t="s">
        <v>3847</v>
      </c>
      <c r="E100" s="232" t="s">
        <v>3848</v>
      </c>
      <c r="F100" s="241" t="s">
        <v>2681</v>
      </c>
      <c r="G100" s="241" t="s">
        <v>63</v>
      </c>
      <c r="H100" s="241" t="s">
        <v>14</v>
      </c>
      <c r="I100" s="242" t="s">
        <v>2677</v>
      </c>
    </row>
    <row r="101" spans="1:9" ht="16.5">
      <c r="A101" s="239" t="s">
        <v>2788</v>
      </c>
      <c r="B101" s="240" t="s">
        <v>60</v>
      </c>
      <c r="C101" s="241" t="s">
        <v>3849</v>
      </c>
      <c r="D101" s="241" t="s">
        <v>3847</v>
      </c>
      <c r="E101" s="232" t="s">
        <v>3850</v>
      </c>
      <c r="F101" s="241" t="s">
        <v>2681</v>
      </c>
      <c r="G101" s="241" t="s">
        <v>63</v>
      </c>
      <c r="H101" s="241" t="s">
        <v>14</v>
      </c>
      <c r="I101" s="242" t="s">
        <v>2677</v>
      </c>
    </row>
    <row r="102" spans="1:9" ht="16.5">
      <c r="A102" s="239" t="s">
        <v>2789</v>
      </c>
      <c r="B102" s="240" t="s">
        <v>60</v>
      </c>
      <c r="C102" s="241" t="s">
        <v>3851</v>
      </c>
      <c r="D102" s="241" t="s">
        <v>3852</v>
      </c>
      <c r="E102" s="232" t="s">
        <v>3853</v>
      </c>
      <c r="F102" s="241" t="s">
        <v>1722</v>
      </c>
      <c r="G102" s="241" t="s">
        <v>2765</v>
      </c>
      <c r="H102" s="241" t="s">
        <v>14</v>
      </c>
      <c r="I102" s="242" t="s">
        <v>2677</v>
      </c>
    </row>
    <row r="103" spans="1:9" ht="16.5">
      <c r="A103" s="239" t="s">
        <v>2790</v>
      </c>
      <c r="B103" s="240" t="s">
        <v>1724</v>
      </c>
      <c r="C103" s="241" t="s">
        <v>3854</v>
      </c>
      <c r="D103" s="241" t="s">
        <v>3855</v>
      </c>
      <c r="E103" s="232" t="s">
        <v>3856</v>
      </c>
      <c r="F103" s="241" t="s">
        <v>1739</v>
      </c>
      <c r="G103" s="241" t="s">
        <v>63</v>
      </c>
      <c r="H103" s="241" t="s">
        <v>14</v>
      </c>
      <c r="I103" s="242" t="s">
        <v>2677</v>
      </c>
    </row>
    <row r="104" spans="1:9" ht="16.5">
      <c r="A104" s="239" t="s">
        <v>2791</v>
      </c>
      <c r="B104" s="240" t="s">
        <v>1724</v>
      </c>
      <c r="C104" s="241" t="s">
        <v>3857</v>
      </c>
      <c r="D104" s="241" t="s">
        <v>3858</v>
      </c>
      <c r="E104" s="232" t="s">
        <v>3859</v>
      </c>
      <c r="F104" s="241" t="s">
        <v>1722</v>
      </c>
      <c r="G104" s="241" t="s">
        <v>2641</v>
      </c>
      <c r="H104" s="241" t="s">
        <v>14</v>
      </c>
      <c r="I104" s="242" t="s">
        <v>2677</v>
      </c>
    </row>
    <row r="105" spans="1:9" ht="16.5">
      <c r="A105" s="239" t="s">
        <v>2792</v>
      </c>
      <c r="B105" s="240" t="s">
        <v>1724</v>
      </c>
      <c r="C105" s="241" t="s">
        <v>3860</v>
      </c>
      <c r="D105" s="241" t="s">
        <v>3861</v>
      </c>
      <c r="E105" s="232" t="s">
        <v>3862</v>
      </c>
      <c r="F105" s="241" t="s">
        <v>1722</v>
      </c>
      <c r="G105" s="241" t="s">
        <v>2765</v>
      </c>
      <c r="H105" s="241" t="s">
        <v>14</v>
      </c>
      <c r="I105" s="242" t="s">
        <v>2677</v>
      </c>
    </row>
    <row r="106" spans="1:9" ht="16.5">
      <c r="A106" s="239" t="s">
        <v>2793</v>
      </c>
      <c r="B106" s="240" t="s">
        <v>1724</v>
      </c>
      <c r="C106" s="241" t="s">
        <v>3863</v>
      </c>
      <c r="D106" s="241" t="s">
        <v>3864</v>
      </c>
      <c r="E106" s="232" t="s">
        <v>3865</v>
      </c>
      <c r="F106" s="241" t="s">
        <v>1739</v>
      </c>
      <c r="G106" s="241" t="s">
        <v>63</v>
      </c>
      <c r="H106" s="241" t="s">
        <v>14</v>
      </c>
      <c r="I106" s="242" t="s">
        <v>2677</v>
      </c>
    </row>
    <row r="107" spans="1:9" ht="16.5">
      <c r="A107" s="239" t="s">
        <v>2794</v>
      </c>
      <c r="B107" s="240" t="s">
        <v>60</v>
      </c>
      <c r="C107" s="241" t="s">
        <v>3866</v>
      </c>
      <c r="D107" s="241" t="s">
        <v>3867</v>
      </c>
      <c r="E107" s="232" t="s">
        <v>3868</v>
      </c>
      <c r="F107" s="241" t="s">
        <v>1722</v>
      </c>
      <c r="G107" s="241" t="s">
        <v>2765</v>
      </c>
      <c r="H107" s="241" t="s">
        <v>14</v>
      </c>
      <c r="I107" s="242" t="s">
        <v>2677</v>
      </c>
    </row>
    <row r="108" spans="1:9" ht="16.5">
      <c r="A108" s="239" t="s">
        <v>2795</v>
      </c>
      <c r="B108" s="240" t="s">
        <v>539</v>
      </c>
      <c r="C108" s="241" t="s">
        <v>3869</v>
      </c>
      <c r="D108" s="241" t="s">
        <v>3870</v>
      </c>
      <c r="E108" s="232" t="s">
        <v>3871</v>
      </c>
      <c r="F108" s="241" t="s">
        <v>1722</v>
      </c>
      <c r="G108" s="241" t="s">
        <v>2765</v>
      </c>
      <c r="H108" s="241" t="s">
        <v>14</v>
      </c>
      <c r="I108" s="242" t="s">
        <v>2677</v>
      </c>
    </row>
    <row r="109" spans="1:9" ht="16.5">
      <c r="A109" s="239" t="s">
        <v>2796</v>
      </c>
      <c r="B109" s="240" t="s">
        <v>60</v>
      </c>
      <c r="C109" s="241" t="s">
        <v>3872</v>
      </c>
      <c r="D109" s="241" t="s">
        <v>3872</v>
      </c>
      <c r="E109" s="232" t="s">
        <v>3873</v>
      </c>
      <c r="F109" s="241" t="s">
        <v>1739</v>
      </c>
      <c r="G109" s="241" t="s">
        <v>2765</v>
      </c>
      <c r="H109" s="241" t="s">
        <v>14</v>
      </c>
      <c r="I109" s="242" t="s">
        <v>2677</v>
      </c>
    </row>
    <row r="110" spans="1:9" ht="16.5">
      <c r="A110" s="239" t="s">
        <v>2797</v>
      </c>
      <c r="B110" s="240" t="s">
        <v>60</v>
      </c>
      <c r="C110" s="241" t="s">
        <v>3874</v>
      </c>
      <c r="D110" s="241" t="s">
        <v>3875</v>
      </c>
      <c r="E110" s="232" t="s">
        <v>3876</v>
      </c>
      <c r="F110" s="241" t="s">
        <v>1722</v>
      </c>
      <c r="G110" s="241" t="s">
        <v>2765</v>
      </c>
      <c r="H110" s="241" t="s">
        <v>14</v>
      </c>
      <c r="I110" s="242" t="s">
        <v>2677</v>
      </c>
    </row>
    <row r="111" spans="1:9" ht="16.5">
      <c r="A111" s="239" t="s">
        <v>2798</v>
      </c>
      <c r="B111" s="240" t="s">
        <v>46</v>
      </c>
      <c r="C111" s="241" t="s">
        <v>3877</v>
      </c>
      <c r="D111" s="241" t="s">
        <v>3878</v>
      </c>
      <c r="E111" s="232" t="s">
        <v>3879</v>
      </c>
      <c r="F111" s="241" t="s">
        <v>1731</v>
      </c>
      <c r="G111" s="241" t="s">
        <v>2639</v>
      </c>
      <c r="H111" s="241" t="s">
        <v>126</v>
      </c>
      <c r="I111" s="242" t="s">
        <v>2677</v>
      </c>
    </row>
    <row r="112" spans="1:9" ht="16.5">
      <c r="A112" s="239" t="s">
        <v>2799</v>
      </c>
      <c r="B112" s="240" t="s">
        <v>60</v>
      </c>
      <c r="C112" s="241" t="s">
        <v>3877</v>
      </c>
      <c r="D112" s="241" t="s">
        <v>3880</v>
      </c>
      <c r="E112" s="232" t="s">
        <v>3881</v>
      </c>
      <c r="F112" s="241" t="s">
        <v>1722</v>
      </c>
      <c r="G112" s="241" t="s">
        <v>2765</v>
      </c>
      <c r="H112" s="241" t="s">
        <v>14</v>
      </c>
      <c r="I112" s="242" t="s">
        <v>2677</v>
      </c>
    </row>
    <row r="113" spans="1:9" ht="16.5">
      <c r="A113" s="239" t="s">
        <v>2800</v>
      </c>
      <c r="B113" s="240" t="s">
        <v>60</v>
      </c>
      <c r="C113" s="241" t="s">
        <v>3882</v>
      </c>
      <c r="D113" s="241" t="s">
        <v>3883</v>
      </c>
      <c r="E113" s="232" t="s">
        <v>3884</v>
      </c>
      <c r="F113" s="241" t="s">
        <v>1722</v>
      </c>
      <c r="G113" s="241" t="s">
        <v>2765</v>
      </c>
      <c r="H113" s="241" t="s">
        <v>14</v>
      </c>
      <c r="I113" s="242" t="s">
        <v>2677</v>
      </c>
    </row>
    <row r="114" spans="1:9" ht="16.5">
      <c r="A114" s="239" t="s">
        <v>2801</v>
      </c>
      <c r="B114" s="240" t="s">
        <v>1724</v>
      </c>
      <c r="C114" s="241" t="s">
        <v>3885</v>
      </c>
      <c r="D114" s="241" t="s">
        <v>3886</v>
      </c>
      <c r="E114" s="232" t="s">
        <v>3887</v>
      </c>
      <c r="F114" s="241" t="s">
        <v>1722</v>
      </c>
      <c r="G114" s="241" t="s">
        <v>2700</v>
      </c>
      <c r="H114" s="241" t="s">
        <v>14</v>
      </c>
      <c r="I114" s="242" t="s">
        <v>2677</v>
      </c>
    </row>
    <row r="115" spans="1:9" ht="16.5">
      <c r="A115" s="239" t="s">
        <v>2802</v>
      </c>
      <c r="B115" s="240" t="s">
        <v>60</v>
      </c>
      <c r="C115" s="241" t="s">
        <v>3888</v>
      </c>
      <c r="D115" s="241" t="s">
        <v>3888</v>
      </c>
      <c r="E115" s="232" t="s">
        <v>3889</v>
      </c>
      <c r="F115" s="241" t="s">
        <v>2681</v>
      </c>
      <c r="G115" s="241" t="s">
        <v>63</v>
      </c>
      <c r="H115" s="241" t="s">
        <v>14</v>
      </c>
      <c r="I115" s="242" t="s">
        <v>2677</v>
      </c>
    </row>
    <row r="116" spans="1:9" ht="16.5">
      <c r="A116" s="239" t="s">
        <v>2803</v>
      </c>
      <c r="B116" s="240" t="s">
        <v>46</v>
      </c>
      <c r="C116" s="241" t="s">
        <v>3890</v>
      </c>
      <c r="D116" s="241" t="s">
        <v>3891</v>
      </c>
      <c r="E116" s="232" t="s">
        <v>3892</v>
      </c>
      <c r="F116" s="241" t="s">
        <v>1731</v>
      </c>
      <c r="G116" s="241" t="s">
        <v>2640</v>
      </c>
      <c r="H116" s="241" t="s">
        <v>14</v>
      </c>
      <c r="I116" s="242" t="s">
        <v>2677</v>
      </c>
    </row>
    <row r="117" spans="1:9" ht="16.5">
      <c r="A117" s="239" t="s">
        <v>2804</v>
      </c>
      <c r="B117" s="240" t="s">
        <v>60</v>
      </c>
      <c r="C117" s="241" t="s">
        <v>3893</v>
      </c>
      <c r="D117" s="241" t="s">
        <v>3894</v>
      </c>
      <c r="E117" s="232" t="s">
        <v>3895</v>
      </c>
      <c r="F117" s="241" t="s">
        <v>1722</v>
      </c>
      <c r="G117" s="241" t="s">
        <v>2765</v>
      </c>
      <c r="H117" s="241" t="s">
        <v>14</v>
      </c>
      <c r="I117" s="242" t="s">
        <v>2677</v>
      </c>
    </row>
    <row r="118" spans="1:9" ht="16.5">
      <c r="A118" s="239" t="s">
        <v>2805</v>
      </c>
      <c r="B118" s="240" t="s">
        <v>60</v>
      </c>
      <c r="C118" s="241" t="s">
        <v>3896</v>
      </c>
      <c r="D118" s="241" t="s">
        <v>3897</v>
      </c>
      <c r="E118" s="232" t="s">
        <v>3898</v>
      </c>
      <c r="F118" s="241" t="s">
        <v>1722</v>
      </c>
      <c r="G118" s="241" t="s">
        <v>2765</v>
      </c>
      <c r="H118" s="241" t="s">
        <v>14</v>
      </c>
      <c r="I118" s="242" t="s">
        <v>2677</v>
      </c>
    </row>
    <row r="119" spans="1:9" ht="16.5">
      <c r="A119" s="239" t="s">
        <v>2806</v>
      </c>
      <c r="B119" s="240" t="s">
        <v>60</v>
      </c>
      <c r="C119" s="241" t="s">
        <v>3899</v>
      </c>
      <c r="D119" s="241" t="s">
        <v>3900</v>
      </c>
      <c r="E119" s="232" t="s">
        <v>3901</v>
      </c>
      <c r="F119" s="241" t="s">
        <v>1722</v>
      </c>
      <c r="G119" s="241" t="s">
        <v>2765</v>
      </c>
      <c r="H119" s="241" t="s">
        <v>14</v>
      </c>
      <c r="I119" s="242" t="s">
        <v>2677</v>
      </c>
    </row>
    <row r="120" spans="1:9" ht="16.5">
      <c r="A120" s="239" t="s">
        <v>2807</v>
      </c>
      <c r="B120" s="240" t="s">
        <v>60</v>
      </c>
      <c r="C120" s="241" t="s">
        <v>3902</v>
      </c>
      <c r="D120" s="241" t="s">
        <v>3903</v>
      </c>
      <c r="E120" s="232" t="s">
        <v>3904</v>
      </c>
      <c r="F120" s="241" t="s">
        <v>1722</v>
      </c>
      <c r="G120" s="241" t="s">
        <v>2765</v>
      </c>
      <c r="H120" s="241" t="s">
        <v>14</v>
      </c>
      <c r="I120" s="242" t="s">
        <v>2677</v>
      </c>
    </row>
    <row r="121" spans="1:9" ht="16.5">
      <c r="A121" s="239" t="s">
        <v>2808</v>
      </c>
      <c r="B121" s="240" t="s">
        <v>46</v>
      </c>
      <c r="C121" s="241" t="s">
        <v>3905</v>
      </c>
      <c r="D121" s="241" t="s">
        <v>3906</v>
      </c>
      <c r="E121" s="232" t="s">
        <v>3907</v>
      </c>
      <c r="F121" s="241" t="s">
        <v>1731</v>
      </c>
      <c r="G121" s="241" t="s">
        <v>2641</v>
      </c>
      <c r="H121" s="241" t="s">
        <v>14</v>
      </c>
      <c r="I121" s="242" t="s">
        <v>2677</v>
      </c>
    </row>
    <row r="122" spans="1:9" ht="16.5">
      <c r="A122" s="239" t="s">
        <v>2809</v>
      </c>
      <c r="B122" s="240" t="s">
        <v>60</v>
      </c>
      <c r="C122" s="241" t="s">
        <v>3908</v>
      </c>
      <c r="D122" s="241" t="s">
        <v>3909</v>
      </c>
      <c r="E122" s="232" t="s">
        <v>3910</v>
      </c>
      <c r="F122" s="241" t="s">
        <v>1722</v>
      </c>
      <c r="G122" s="241" t="s">
        <v>2765</v>
      </c>
      <c r="H122" s="241" t="s">
        <v>14</v>
      </c>
      <c r="I122" s="242" t="s">
        <v>2677</v>
      </c>
    </row>
    <row r="123" spans="1:9" ht="16.5">
      <c r="A123" s="239" t="s">
        <v>2810</v>
      </c>
      <c r="B123" s="240" t="s">
        <v>46</v>
      </c>
      <c r="C123" s="241" t="s">
        <v>3911</v>
      </c>
      <c r="D123" s="241" t="s">
        <v>3912</v>
      </c>
      <c r="E123" s="232" t="s">
        <v>3913</v>
      </c>
      <c r="F123" s="241" t="s">
        <v>1722</v>
      </c>
      <c r="G123" s="241" t="s">
        <v>2700</v>
      </c>
      <c r="H123" s="241" t="s">
        <v>14</v>
      </c>
      <c r="I123" s="242" t="s">
        <v>2677</v>
      </c>
    </row>
    <row r="124" spans="1:9" ht="16.5">
      <c r="A124" s="239" t="s">
        <v>2811</v>
      </c>
      <c r="B124" s="240" t="s">
        <v>46</v>
      </c>
      <c r="C124" s="241" t="s">
        <v>3914</v>
      </c>
      <c r="D124" s="241" t="s">
        <v>3915</v>
      </c>
      <c r="E124" s="232" t="s">
        <v>3916</v>
      </c>
      <c r="F124" s="241" t="s">
        <v>1722</v>
      </c>
      <c r="G124" s="241" t="s">
        <v>2700</v>
      </c>
      <c r="H124" s="241" t="s">
        <v>126</v>
      </c>
      <c r="I124" s="242" t="s">
        <v>2677</v>
      </c>
    </row>
    <row r="125" spans="1:9" ht="16.5">
      <c r="A125" s="239" t="s">
        <v>2812</v>
      </c>
      <c r="B125" s="240" t="s">
        <v>60</v>
      </c>
      <c r="C125" s="241" t="s">
        <v>3917</v>
      </c>
      <c r="D125" s="241" t="s">
        <v>3918</v>
      </c>
      <c r="E125" s="232" t="s">
        <v>3919</v>
      </c>
      <c r="F125" s="241" t="s">
        <v>1739</v>
      </c>
      <c r="G125" s="241" t="s">
        <v>63</v>
      </c>
      <c r="H125" s="241" t="s">
        <v>14</v>
      </c>
      <c r="I125" s="242" t="s">
        <v>2677</v>
      </c>
    </row>
    <row r="126" spans="1:9" ht="16.5">
      <c r="A126" s="239" t="s">
        <v>2813</v>
      </c>
      <c r="B126" s="240" t="s">
        <v>60</v>
      </c>
      <c r="C126" s="241" t="s">
        <v>3920</v>
      </c>
      <c r="D126" s="241" t="s">
        <v>3921</v>
      </c>
      <c r="E126" s="232" t="s">
        <v>3922</v>
      </c>
      <c r="F126" s="241" t="s">
        <v>1731</v>
      </c>
      <c r="G126" s="241" t="s">
        <v>3323</v>
      </c>
      <c r="H126" s="241" t="s">
        <v>14</v>
      </c>
      <c r="I126" s="242" t="s">
        <v>2677</v>
      </c>
    </row>
    <row r="127" spans="1:9" ht="16.5">
      <c r="A127" s="239" t="s">
        <v>2814</v>
      </c>
      <c r="B127" s="240" t="s">
        <v>60</v>
      </c>
      <c r="C127" s="241" t="s">
        <v>3923</v>
      </c>
      <c r="D127" s="241" t="s">
        <v>3923</v>
      </c>
      <c r="E127" s="232" t="s">
        <v>3924</v>
      </c>
      <c r="F127" s="241" t="s">
        <v>1765</v>
      </c>
      <c r="G127" s="241" t="s">
        <v>2691</v>
      </c>
      <c r="H127" s="241" t="s">
        <v>14</v>
      </c>
      <c r="I127" s="242" t="s">
        <v>2677</v>
      </c>
    </row>
    <row r="128" spans="1:9" ht="16.5">
      <c r="A128" s="239" t="s">
        <v>2815</v>
      </c>
      <c r="B128" s="240" t="s">
        <v>60</v>
      </c>
      <c r="C128" s="241" t="s">
        <v>3925</v>
      </c>
      <c r="D128" s="241" t="s">
        <v>3925</v>
      </c>
      <c r="E128" s="232" t="s">
        <v>3926</v>
      </c>
      <c r="F128" s="241" t="s">
        <v>1765</v>
      </c>
      <c r="G128" s="241" t="s">
        <v>2691</v>
      </c>
      <c r="H128" s="241" t="s">
        <v>14</v>
      </c>
      <c r="I128" s="242" t="s">
        <v>2677</v>
      </c>
    </row>
    <row r="129" spans="1:9" ht="16.5">
      <c r="A129" s="239" t="s">
        <v>2816</v>
      </c>
      <c r="B129" s="240" t="s">
        <v>60</v>
      </c>
      <c r="C129" s="241" t="s">
        <v>3927</v>
      </c>
      <c r="D129" s="241" t="s">
        <v>3927</v>
      </c>
      <c r="E129" s="232" t="s">
        <v>3928</v>
      </c>
      <c r="F129" s="241" t="s">
        <v>1765</v>
      </c>
      <c r="G129" s="241" t="s">
        <v>2691</v>
      </c>
      <c r="H129" s="241" t="s">
        <v>14</v>
      </c>
      <c r="I129" s="242" t="s">
        <v>2677</v>
      </c>
    </row>
    <row r="130" spans="1:9" ht="16.5">
      <c r="A130" s="239" t="s">
        <v>2817</v>
      </c>
      <c r="B130" s="240" t="s">
        <v>60</v>
      </c>
      <c r="C130" s="241" t="s">
        <v>3929</v>
      </c>
      <c r="D130" s="241" t="s">
        <v>3929</v>
      </c>
      <c r="E130" s="232" t="s">
        <v>3930</v>
      </c>
      <c r="F130" s="241" t="s">
        <v>1765</v>
      </c>
      <c r="G130" s="241" t="s">
        <v>2691</v>
      </c>
      <c r="H130" s="241" t="s">
        <v>14</v>
      </c>
      <c r="I130" s="242" t="s">
        <v>2677</v>
      </c>
    </row>
    <row r="131" spans="1:9" ht="16.5">
      <c r="A131" s="239" t="s">
        <v>2818</v>
      </c>
      <c r="B131" s="240" t="s">
        <v>60</v>
      </c>
      <c r="C131" s="241" t="s">
        <v>3931</v>
      </c>
      <c r="D131" s="241" t="s">
        <v>3931</v>
      </c>
      <c r="E131" s="232" t="s">
        <v>3932</v>
      </c>
      <c r="F131" s="241" t="s">
        <v>1765</v>
      </c>
      <c r="G131" s="241" t="s">
        <v>2691</v>
      </c>
      <c r="H131" s="241" t="s">
        <v>14</v>
      </c>
      <c r="I131" s="242" t="s">
        <v>2677</v>
      </c>
    </row>
    <row r="132" spans="1:9" ht="16.5">
      <c r="A132" s="239" t="s">
        <v>2819</v>
      </c>
      <c r="B132" s="240" t="s">
        <v>60</v>
      </c>
      <c r="C132" s="241" t="s">
        <v>3933</v>
      </c>
      <c r="D132" s="241" t="s">
        <v>3933</v>
      </c>
      <c r="E132" s="232" t="s">
        <v>3934</v>
      </c>
      <c r="F132" s="241" t="s">
        <v>1765</v>
      </c>
      <c r="G132" s="241" t="s">
        <v>2691</v>
      </c>
      <c r="H132" s="241" t="s">
        <v>14</v>
      </c>
      <c r="I132" s="242" t="s">
        <v>2677</v>
      </c>
    </row>
    <row r="133" spans="1:9" ht="16.5">
      <c r="A133" s="239" t="s">
        <v>2820</v>
      </c>
      <c r="B133" s="240" t="s">
        <v>60</v>
      </c>
      <c r="C133" s="241" t="s">
        <v>3935</v>
      </c>
      <c r="D133" s="241" t="s">
        <v>3935</v>
      </c>
      <c r="E133" s="232" t="s">
        <v>3936</v>
      </c>
      <c r="F133" s="241" t="s">
        <v>1765</v>
      </c>
      <c r="G133" s="241" t="s">
        <v>2691</v>
      </c>
      <c r="H133" s="241" t="s">
        <v>14</v>
      </c>
      <c r="I133" s="242" t="s">
        <v>2677</v>
      </c>
    </row>
    <row r="134" spans="1:9" ht="16.5">
      <c r="A134" s="239" t="s">
        <v>2821</v>
      </c>
      <c r="B134" s="240" t="s">
        <v>60</v>
      </c>
      <c r="C134" s="241" t="s">
        <v>3937</v>
      </c>
      <c r="D134" s="241" t="s">
        <v>3938</v>
      </c>
      <c r="E134" s="232" t="s">
        <v>3939</v>
      </c>
      <c r="F134" s="241" t="s">
        <v>1731</v>
      </c>
      <c r="G134" s="241" t="s">
        <v>2640</v>
      </c>
      <c r="H134" s="241" t="s">
        <v>14</v>
      </c>
      <c r="I134" s="242" t="s">
        <v>2677</v>
      </c>
    </row>
    <row r="135" spans="1:9" ht="16.5">
      <c r="A135" s="239" t="s">
        <v>2822</v>
      </c>
      <c r="B135" s="240" t="s">
        <v>60</v>
      </c>
      <c r="C135" s="241" t="s">
        <v>3937</v>
      </c>
      <c r="D135" s="241" t="s">
        <v>3937</v>
      </c>
      <c r="E135" s="232" t="s">
        <v>3940</v>
      </c>
      <c r="F135" s="241" t="s">
        <v>1765</v>
      </c>
      <c r="G135" s="241" t="s">
        <v>2691</v>
      </c>
      <c r="H135" s="241" t="s">
        <v>14</v>
      </c>
      <c r="I135" s="242" t="s">
        <v>2677</v>
      </c>
    </row>
    <row r="136" spans="1:9" ht="16.5">
      <c r="A136" s="239" t="s">
        <v>2823</v>
      </c>
      <c r="B136" s="240" t="s">
        <v>46</v>
      </c>
      <c r="C136" s="241" t="s">
        <v>3941</v>
      </c>
      <c r="D136" s="241" t="s">
        <v>3942</v>
      </c>
      <c r="E136" s="232" t="s">
        <v>3943</v>
      </c>
      <c r="F136" s="241" t="s">
        <v>1731</v>
      </c>
      <c r="G136" s="241" t="s">
        <v>2641</v>
      </c>
      <c r="H136" s="241" t="s">
        <v>126</v>
      </c>
      <c r="I136" s="242" t="s">
        <v>2677</v>
      </c>
    </row>
    <row r="137" spans="1:9" ht="16.5">
      <c r="A137" s="239" t="s">
        <v>2824</v>
      </c>
      <c r="B137" s="240" t="s">
        <v>46</v>
      </c>
      <c r="C137" s="241" t="s">
        <v>3944</v>
      </c>
      <c r="D137" s="241" t="s">
        <v>3945</v>
      </c>
      <c r="E137" s="232" t="s">
        <v>3946</v>
      </c>
      <c r="F137" s="241" t="s">
        <v>1722</v>
      </c>
      <c r="G137" s="241" t="s">
        <v>2685</v>
      </c>
      <c r="H137" s="241" t="s">
        <v>14</v>
      </c>
      <c r="I137" s="242" t="s">
        <v>2677</v>
      </c>
    </row>
    <row r="138" spans="1:9" ht="16.5">
      <c r="A138" s="239" t="s">
        <v>2825</v>
      </c>
      <c r="B138" s="240" t="s">
        <v>1724</v>
      </c>
      <c r="C138" s="241" t="s">
        <v>3947</v>
      </c>
      <c r="D138" s="241" t="s">
        <v>3948</v>
      </c>
      <c r="E138" s="232" t="s">
        <v>3949</v>
      </c>
      <c r="F138" s="241" t="s">
        <v>1722</v>
      </c>
      <c r="G138" s="241" t="s">
        <v>2685</v>
      </c>
      <c r="H138" s="241" t="s">
        <v>14</v>
      </c>
      <c r="I138" s="242" t="s">
        <v>2677</v>
      </c>
    </row>
    <row r="139" spans="1:9" ht="16.5">
      <c r="A139" s="239" t="s">
        <v>2826</v>
      </c>
      <c r="B139" s="240" t="s">
        <v>1724</v>
      </c>
      <c r="C139" s="241" t="s">
        <v>3950</v>
      </c>
      <c r="D139" s="241" t="s">
        <v>3951</v>
      </c>
      <c r="E139" s="232" t="s">
        <v>3952</v>
      </c>
      <c r="F139" s="241" t="s">
        <v>1722</v>
      </c>
      <c r="G139" s="241" t="s">
        <v>2685</v>
      </c>
      <c r="H139" s="241" t="s">
        <v>14</v>
      </c>
      <c r="I139" s="242" t="s">
        <v>2677</v>
      </c>
    </row>
    <row r="140" spans="1:9" ht="16.5">
      <c r="A140" s="239" t="s">
        <v>2827</v>
      </c>
      <c r="B140" s="240" t="s">
        <v>1724</v>
      </c>
      <c r="C140" s="241" t="s">
        <v>3953</v>
      </c>
      <c r="D140" s="241" t="s">
        <v>3948</v>
      </c>
      <c r="E140" s="232" t="s">
        <v>3954</v>
      </c>
      <c r="F140" s="241" t="s">
        <v>1722</v>
      </c>
      <c r="G140" s="241" t="s">
        <v>2685</v>
      </c>
      <c r="H140" s="241" t="s">
        <v>14</v>
      </c>
      <c r="I140" s="242" t="s">
        <v>2677</v>
      </c>
    </row>
    <row r="141" spans="1:9" ht="16.5">
      <c r="A141" s="239" t="s">
        <v>2828</v>
      </c>
      <c r="B141" s="240" t="s">
        <v>1834</v>
      </c>
      <c r="C141" s="241" t="s">
        <v>3955</v>
      </c>
      <c r="D141" s="241" t="s">
        <v>3948</v>
      </c>
      <c r="E141" s="232" t="s">
        <v>3956</v>
      </c>
      <c r="F141" s="241" t="s">
        <v>1722</v>
      </c>
      <c r="G141" s="241" t="s">
        <v>2685</v>
      </c>
      <c r="H141" s="241" t="s">
        <v>14</v>
      </c>
      <c r="I141" s="242" t="s">
        <v>2677</v>
      </c>
    </row>
    <row r="142" spans="1:9" ht="16.5">
      <c r="A142" s="239" t="s">
        <v>2829</v>
      </c>
      <c r="B142" s="240" t="s">
        <v>60</v>
      </c>
      <c r="C142" s="241" t="s">
        <v>3957</v>
      </c>
      <c r="D142" s="241" t="s">
        <v>3957</v>
      </c>
      <c r="E142" s="232" t="s">
        <v>3958</v>
      </c>
      <c r="F142" s="241" t="s">
        <v>1765</v>
      </c>
      <c r="G142" s="241" t="s">
        <v>2691</v>
      </c>
      <c r="H142" s="241" t="s">
        <v>14</v>
      </c>
      <c r="I142" s="242" t="s">
        <v>2677</v>
      </c>
    </row>
    <row r="143" spans="1:9" ht="16.5">
      <c r="A143" s="239" t="s">
        <v>2830</v>
      </c>
      <c r="B143" s="240" t="s">
        <v>60</v>
      </c>
      <c r="C143" s="241" t="s">
        <v>3959</v>
      </c>
      <c r="D143" s="241" t="s">
        <v>3959</v>
      </c>
      <c r="E143" s="232" t="s">
        <v>3960</v>
      </c>
      <c r="F143" s="241" t="s">
        <v>1765</v>
      </c>
      <c r="G143" s="241" t="s">
        <v>2691</v>
      </c>
      <c r="H143" s="241" t="s">
        <v>14</v>
      </c>
      <c r="I143" s="242" t="s">
        <v>2677</v>
      </c>
    </row>
    <row r="144" spans="1:9" ht="16.5">
      <c r="A144" s="239" t="s">
        <v>2831</v>
      </c>
      <c r="B144" s="240" t="s">
        <v>60</v>
      </c>
      <c r="C144" s="241" t="s">
        <v>3961</v>
      </c>
      <c r="D144" s="241" t="s">
        <v>3961</v>
      </c>
      <c r="E144" s="232" t="s">
        <v>3962</v>
      </c>
      <c r="F144" s="241" t="s">
        <v>1765</v>
      </c>
      <c r="G144" s="241" t="s">
        <v>2691</v>
      </c>
      <c r="H144" s="241" t="s">
        <v>14</v>
      </c>
      <c r="I144" s="242" t="s">
        <v>2677</v>
      </c>
    </row>
    <row r="145" spans="1:9" ht="16.5">
      <c r="A145" s="239" t="s">
        <v>2832</v>
      </c>
      <c r="B145" s="240" t="s">
        <v>46</v>
      </c>
      <c r="C145" s="241" t="s">
        <v>3963</v>
      </c>
      <c r="D145" s="241" t="s">
        <v>3964</v>
      </c>
      <c r="E145" s="232" t="s">
        <v>3965</v>
      </c>
      <c r="F145" s="241" t="s">
        <v>1765</v>
      </c>
      <c r="G145" s="241" t="s">
        <v>2691</v>
      </c>
      <c r="H145" s="241" t="s">
        <v>14</v>
      </c>
      <c r="I145" s="242" t="s">
        <v>2677</v>
      </c>
    </row>
    <row r="146" spans="1:9" ht="16.5">
      <c r="A146" s="239" t="s">
        <v>2833</v>
      </c>
      <c r="B146" s="240" t="s">
        <v>60</v>
      </c>
      <c r="C146" s="241" t="s">
        <v>3966</v>
      </c>
      <c r="D146" s="241" t="s">
        <v>3967</v>
      </c>
      <c r="E146" s="232" t="s">
        <v>3968</v>
      </c>
      <c r="F146" s="241" t="s">
        <v>1739</v>
      </c>
      <c r="G146" s="241" t="s">
        <v>3108</v>
      </c>
      <c r="H146" s="241" t="s">
        <v>14</v>
      </c>
      <c r="I146" s="242" t="s">
        <v>2593</v>
      </c>
    </row>
    <row r="147" spans="1:9" ht="16.5">
      <c r="A147" s="239" t="s">
        <v>2834</v>
      </c>
      <c r="B147" s="240" t="s">
        <v>60</v>
      </c>
      <c r="C147" s="241" t="s">
        <v>3969</v>
      </c>
      <c r="D147" s="241" t="s">
        <v>3970</v>
      </c>
      <c r="E147" s="232" t="s">
        <v>3971</v>
      </c>
      <c r="F147" s="241" t="s">
        <v>1739</v>
      </c>
      <c r="G147" s="241" t="s">
        <v>63</v>
      </c>
      <c r="H147" s="241" t="s">
        <v>14</v>
      </c>
      <c r="I147" s="242" t="s">
        <v>2593</v>
      </c>
    </row>
    <row r="148" spans="1:9" s="134" customFormat="1" ht="16.5">
      <c r="A148" s="244" t="s">
        <v>3344</v>
      </c>
      <c r="B148" s="245" t="s">
        <v>60</v>
      </c>
      <c r="C148" s="246" t="s">
        <v>3972</v>
      </c>
      <c r="D148" s="246" t="s">
        <v>3973</v>
      </c>
      <c r="E148" s="232" t="s">
        <v>4523</v>
      </c>
      <c r="F148" s="246" t="s">
        <v>1739</v>
      </c>
      <c r="G148" s="246" t="s">
        <v>63</v>
      </c>
      <c r="H148" s="246" t="s">
        <v>126</v>
      </c>
      <c r="I148" s="232" t="s">
        <v>2593</v>
      </c>
    </row>
    <row r="149" spans="1:9" s="134" customFormat="1" ht="16.5">
      <c r="A149" s="244" t="s">
        <v>3345</v>
      </c>
      <c r="B149" s="245" t="s">
        <v>213</v>
      </c>
      <c r="C149" s="246" t="s">
        <v>3974</v>
      </c>
      <c r="D149" s="246" t="s">
        <v>3975</v>
      </c>
      <c r="E149" s="232" t="s">
        <v>3976</v>
      </c>
      <c r="F149" s="246" t="s">
        <v>1722</v>
      </c>
      <c r="G149" s="246" t="s">
        <v>2700</v>
      </c>
      <c r="H149" s="246" t="s">
        <v>126</v>
      </c>
      <c r="I149" s="232" t="s">
        <v>2593</v>
      </c>
    </row>
    <row r="150" spans="1:9" s="134" customFormat="1" ht="16.5">
      <c r="A150" s="244" t="s">
        <v>2835</v>
      </c>
      <c r="B150" s="245" t="s">
        <v>46</v>
      </c>
      <c r="C150" s="246" t="s">
        <v>3977</v>
      </c>
      <c r="D150" s="246" t="s">
        <v>3978</v>
      </c>
      <c r="E150" s="232" t="s">
        <v>3979</v>
      </c>
      <c r="F150" s="246" t="s">
        <v>1722</v>
      </c>
      <c r="G150" s="246" t="s">
        <v>2700</v>
      </c>
      <c r="H150" s="246" t="s">
        <v>14</v>
      </c>
      <c r="I150" s="232" t="s">
        <v>2593</v>
      </c>
    </row>
    <row r="151" spans="1:9" s="134" customFormat="1" ht="16.5">
      <c r="A151" s="244" t="s">
        <v>2836</v>
      </c>
      <c r="B151" s="245" t="s">
        <v>213</v>
      </c>
      <c r="C151" s="246" t="s">
        <v>3980</v>
      </c>
      <c r="D151" s="246" t="s">
        <v>3981</v>
      </c>
      <c r="E151" s="232" t="s">
        <v>3982</v>
      </c>
      <c r="F151" s="246" t="s">
        <v>1731</v>
      </c>
      <c r="G151" s="246" t="s">
        <v>2641</v>
      </c>
      <c r="H151" s="246" t="s">
        <v>14</v>
      </c>
      <c r="I151" s="232" t="s">
        <v>2593</v>
      </c>
    </row>
    <row r="152" spans="1:9" s="134" customFormat="1" ht="16.5">
      <c r="A152" s="244" t="s">
        <v>3346</v>
      </c>
      <c r="B152" s="245" t="s">
        <v>60</v>
      </c>
      <c r="C152" s="246" t="s">
        <v>3983</v>
      </c>
      <c r="D152" s="246" t="s">
        <v>3984</v>
      </c>
      <c r="E152" s="232" t="s">
        <v>4524</v>
      </c>
      <c r="F152" s="246" t="s">
        <v>1765</v>
      </c>
      <c r="G152" s="246" t="s">
        <v>2691</v>
      </c>
      <c r="H152" s="246" t="s">
        <v>126</v>
      </c>
      <c r="I152" s="232" t="s">
        <v>2593</v>
      </c>
    </row>
    <row r="153" spans="1:9" s="134" customFormat="1" ht="16.5">
      <c r="A153" s="244" t="s">
        <v>2837</v>
      </c>
      <c r="B153" s="245" t="s">
        <v>60</v>
      </c>
      <c r="C153" s="246" t="s">
        <v>3985</v>
      </c>
      <c r="D153" s="246" t="s">
        <v>3985</v>
      </c>
      <c r="E153" s="232" t="s">
        <v>3986</v>
      </c>
      <c r="F153" s="246" t="s">
        <v>1765</v>
      </c>
      <c r="G153" s="246" t="s">
        <v>2691</v>
      </c>
      <c r="H153" s="246" t="s">
        <v>14</v>
      </c>
      <c r="I153" s="232" t="s">
        <v>2593</v>
      </c>
    </row>
    <row r="154" spans="1:9" ht="16.5">
      <c r="A154" s="239" t="s">
        <v>2838</v>
      </c>
      <c r="B154" s="240" t="s">
        <v>213</v>
      </c>
      <c r="C154" s="241" t="s">
        <v>3987</v>
      </c>
      <c r="D154" s="241" t="s">
        <v>3988</v>
      </c>
      <c r="E154" s="232" t="s">
        <v>3989</v>
      </c>
      <c r="F154" s="241" t="s">
        <v>1739</v>
      </c>
      <c r="G154" s="241" t="s">
        <v>2765</v>
      </c>
      <c r="H154" s="241" t="s">
        <v>14</v>
      </c>
      <c r="I154" s="242" t="s">
        <v>2593</v>
      </c>
    </row>
    <row r="155" spans="1:9" ht="16.5">
      <c r="A155" s="239" t="s">
        <v>2839</v>
      </c>
      <c r="B155" s="240" t="s">
        <v>60</v>
      </c>
      <c r="C155" s="241" t="s">
        <v>3990</v>
      </c>
      <c r="D155" s="241" t="s">
        <v>3991</v>
      </c>
      <c r="E155" s="232" t="s">
        <v>3992</v>
      </c>
      <c r="F155" s="241" t="s">
        <v>1739</v>
      </c>
      <c r="G155" s="241" t="s">
        <v>63</v>
      </c>
      <c r="H155" s="241" t="s">
        <v>14</v>
      </c>
      <c r="I155" s="242" t="s">
        <v>2593</v>
      </c>
    </row>
    <row r="156" spans="1:9" ht="16.5">
      <c r="A156" s="239" t="s">
        <v>2840</v>
      </c>
      <c r="B156" s="240" t="s">
        <v>7</v>
      </c>
      <c r="C156" s="241" t="s">
        <v>3993</v>
      </c>
      <c r="D156" s="241" t="s">
        <v>3994</v>
      </c>
      <c r="E156" s="232" t="s">
        <v>3995</v>
      </c>
      <c r="F156" s="241" t="s">
        <v>1739</v>
      </c>
      <c r="G156" s="241" t="s">
        <v>63</v>
      </c>
      <c r="H156" s="241" t="s">
        <v>14</v>
      </c>
      <c r="I156" s="242" t="s">
        <v>2593</v>
      </c>
    </row>
    <row r="157" spans="1:9" ht="16.5">
      <c r="A157" s="239" t="s">
        <v>2841</v>
      </c>
      <c r="B157" s="240" t="s">
        <v>1724</v>
      </c>
      <c r="C157" s="241" t="s">
        <v>3996</v>
      </c>
      <c r="D157" s="241" t="s">
        <v>3997</v>
      </c>
      <c r="E157" s="232" t="s">
        <v>3998</v>
      </c>
      <c r="F157" s="241" t="s">
        <v>1731</v>
      </c>
      <c r="G157" s="241" t="s">
        <v>2640</v>
      </c>
      <c r="H157" s="241" t="s">
        <v>14</v>
      </c>
      <c r="I157" s="242" t="s">
        <v>2593</v>
      </c>
    </row>
    <row r="158" spans="1:9" ht="16.5">
      <c r="A158" s="239" t="s">
        <v>2842</v>
      </c>
      <c r="B158" s="240" t="s">
        <v>60</v>
      </c>
      <c r="C158" s="241" t="s">
        <v>3999</v>
      </c>
      <c r="D158" s="241" t="s">
        <v>4000</v>
      </c>
      <c r="E158" s="232" t="s">
        <v>4001</v>
      </c>
      <c r="F158" s="241" t="s">
        <v>1731</v>
      </c>
      <c r="G158" s="241" t="s">
        <v>2639</v>
      </c>
      <c r="H158" s="241" t="s">
        <v>14</v>
      </c>
      <c r="I158" s="242" t="s">
        <v>2593</v>
      </c>
    </row>
    <row r="159" spans="1:9" ht="16.5">
      <c r="A159" s="239" t="s">
        <v>2843</v>
      </c>
      <c r="B159" s="240" t="s">
        <v>46</v>
      </c>
      <c r="C159" s="241" t="s">
        <v>4002</v>
      </c>
      <c r="D159" s="241" t="s">
        <v>4003</v>
      </c>
      <c r="E159" s="232" t="s">
        <v>4004</v>
      </c>
      <c r="F159" s="241" t="s">
        <v>1731</v>
      </c>
      <c r="G159" s="241" t="s">
        <v>3323</v>
      </c>
      <c r="H159" s="241" t="s">
        <v>14</v>
      </c>
      <c r="I159" s="242" t="s">
        <v>2593</v>
      </c>
    </row>
    <row r="160" spans="1:9" ht="16.5">
      <c r="A160" s="239" t="s">
        <v>2844</v>
      </c>
      <c r="B160" s="240" t="s">
        <v>46</v>
      </c>
      <c r="C160" s="241" t="s">
        <v>4005</v>
      </c>
      <c r="D160" s="241" t="s">
        <v>3966</v>
      </c>
      <c r="E160" s="232" t="s">
        <v>4006</v>
      </c>
      <c r="F160" s="241" t="s">
        <v>1731</v>
      </c>
      <c r="G160" s="241" t="s">
        <v>2640</v>
      </c>
      <c r="H160" s="241" t="s">
        <v>14</v>
      </c>
      <c r="I160" s="242" t="s">
        <v>2593</v>
      </c>
    </row>
    <row r="161" spans="1:9" ht="16.5">
      <c r="A161" s="239" t="s">
        <v>2845</v>
      </c>
      <c r="B161" s="240" t="s">
        <v>46</v>
      </c>
      <c r="C161" s="241" t="s">
        <v>4007</v>
      </c>
      <c r="D161" s="241" t="s">
        <v>4008</v>
      </c>
      <c r="E161" s="232" t="s">
        <v>4009</v>
      </c>
      <c r="F161" s="241" t="s">
        <v>1731</v>
      </c>
      <c r="G161" s="241" t="s">
        <v>2640</v>
      </c>
      <c r="H161" s="241" t="s">
        <v>14</v>
      </c>
      <c r="I161" s="242" t="s">
        <v>2593</v>
      </c>
    </row>
    <row r="162" spans="1:9" ht="16.5">
      <c r="A162" s="239" t="s">
        <v>2846</v>
      </c>
      <c r="B162" s="240" t="s">
        <v>46</v>
      </c>
      <c r="C162" s="241" t="s">
        <v>4010</v>
      </c>
      <c r="D162" s="241" t="s">
        <v>4011</v>
      </c>
      <c r="E162" s="232" t="s">
        <v>4012</v>
      </c>
      <c r="F162" s="241" t="s">
        <v>1731</v>
      </c>
      <c r="G162" s="241" t="s">
        <v>2641</v>
      </c>
      <c r="H162" s="241" t="s">
        <v>14</v>
      </c>
      <c r="I162" s="242" t="s">
        <v>2593</v>
      </c>
    </row>
    <row r="163" spans="1:9" ht="16.5">
      <c r="A163" s="239" t="s">
        <v>2847</v>
      </c>
      <c r="B163" s="240" t="s">
        <v>60</v>
      </c>
      <c r="C163" s="241" t="s">
        <v>4013</v>
      </c>
      <c r="D163" s="241" t="s">
        <v>4014</v>
      </c>
      <c r="E163" s="232" t="s">
        <v>4015</v>
      </c>
      <c r="F163" s="241" t="s">
        <v>1722</v>
      </c>
      <c r="G163" s="241" t="s">
        <v>2700</v>
      </c>
      <c r="H163" s="241" t="s">
        <v>14</v>
      </c>
      <c r="I163" s="242" t="s">
        <v>2593</v>
      </c>
    </row>
    <row r="164" spans="1:9" ht="16.5">
      <c r="A164" s="239" t="s">
        <v>2848</v>
      </c>
      <c r="B164" s="240" t="s">
        <v>1724</v>
      </c>
      <c r="C164" s="241" t="s">
        <v>4016</v>
      </c>
      <c r="D164" s="241" t="s">
        <v>3838</v>
      </c>
      <c r="E164" s="232" t="s">
        <v>4017</v>
      </c>
      <c r="F164" s="241" t="s">
        <v>1722</v>
      </c>
      <c r="G164" s="241" t="s">
        <v>2700</v>
      </c>
      <c r="H164" s="241" t="s">
        <v>14</v>
      </c>
      <c r="I164" s="242" t="s">
        <v>2593</v>
      </c>
    </row>
    <row r="165" spans="1:9" ht="16.5">
      <c r="A165" s="239" t="s">
        <v>2849</v>
      </c>
      <c r="B165" s="240" t="s">
        <v>1724</v>
      </c>
      <c r="C165" s="241" t="s">
        <v>4018</v>
      </c>
      <c r="D165" s="241" t="s">
        <v>3938</v>
      </c>
      <c r="E165" s="232" t="s">
        <v>4019</v>
      </c>
      <c r="F165" s="241" t="s">
        <v>1731</v>
      </c>
      <c r="G165" s="241" t="s">
        <v>2639</v>
      </c>
      <c r="H165" s="241" t="s">
        <v>14</v>
      </c>
      <c r="I165" s="242" t="s">
        <v>2593</v>
      </c>
    </row>
    <row r="166" spans="1:9" ht="16.5">
      <c r="A166" s="239" t="s">
        <v>2850</v>
      </c>
      <c r="B166" s="240" t="s">
        <v>60</v>
      </c>
      <c r="C166" s="241" t="s">
        <v>4018</v>
      </c>
      <c r="D166" s="241" t="s">
        <v>4020</v>
      </c>
      <c r="E166" s="232" t="s">
        <v>4021</v>
      </c>
      <c r="F166" s="241" t="s">
        <v>1722</v>
      </c>
      <c r="G166" s="241" t="s">
        <v>2765</v>
      </c>
      <c r="H166" s="241" t="s">
        <v>14</v>
      </c>
      <c r="I166" s="242" t="s">
        <v>2593</v>
      </c>
    </row>
    <row r="167" spans="1:9" ht="16.5">
      <c r="A167" s="239" t="s">
        <v>2851</v>
      </c>
      <c r="B167" s="240" t="s">
        <v>46</v>
      </c>
      <c r="C167" s="241" t="s">
        <v>4022</v>
      </c>
      <c r="D167" s="241" t="s">
        <v>4023</v>
      </c>
      <c r="E167" s="232" t="s">
        <v>4024</v>
      </c>
      <c r="F167" s="241" t="s">
        <v>1722</v>
      </c>
      <c r="G167" s="241" t="s">
        <v>2765</v>
      </c>
      <c r="H167" s="241" t="s">
        <v>14</v>
      </c>
      <c r="I167" s="242" t="s">
        <v>2593</v>
      </c>
    </row>
    <row r="168" spans="1:9" ht="16.5">
      <c r="A168" s="239" t="s">
        <v>2852</v>
      </c>
      <c r="B168" s="240" t="s">
        <v>46</v>
      </c>
      <c r="C168" s="241" t="s">
        <v>4025</v>
      </c>
      <c r="D168" s="241" t="s">
        <v>4026</v>
      </c>
      <c r="E168" s="232" t="s">
        <v>4027</v>
      </c>
      <c r="F168" s="241" t="s">
        <v>1722</v>
      </c>
      <c r="G168" s="241" t="s">
        <v>2765</v>
      </c>
      <c r="H168" s="241" t="s">
        <v>14</v>
      </c>
      <c r="I168" s="242" t="s">
        <v>2593</v>
      </c>
    </row>
    <row r="169" spans="1:9" ht="16.5">
      <c r="A169" s="239" t="s">
        <v>2853</v>
      </c>
      <c r="B169" s="240" t="s">
        <v>1724</v>
      </c>
      <c r="C169" s="241" t="s">
        <v>4028</v>
      </c>
      <c r="D169" s="241" t="s">
        <v>4000</v>
      </c>
      <c r="E169" s="232" t="s">
        <v>4029</v>
      </c>
      <c r="F169" s="241" t="s">
        <v>1731</v>
      </c>
      <c r="G169" s="241" t="s">
        <v>2639</v>
      </c>
      <c r="H169" s="241" t="s">
        <v>14</v>
      </c>
      <c r="I169" s="242" t="s">
        <v>2593</v>
      </c>
    </row>
    <row r="170" spans="1:9" ht="16.5">
      <c r="A170" s="239" t="s">
        <v>2854</v>
      </c>
      <c r="B170" s="240" t="s">
        <v>1724</v>
      </c>
      <c r="C170" s="241" t="s">
        <v>4030</v>
      </c>
      <c r="D170" s="241" t="s">
        <v>3722</v>
      </c>
      <c r="E170" s="232" t="s">
        <v>4031</v>
      </c>
      <c r="F170" s="241" t="s">
        <v>1722</v>
      </c>
      <c r="G170" s="241" t="s">
        <v>2700</v>
      </c>
      <c r="H170" s="241" t="s">
        <v>14</v>
      </c>
      <c r="I170" s="242" t="s">
        <v>2593</v>
      </c>
    </row>
    <row r="171" spans="1:9" ht="16.5">
      <c r="A171" s="239" t="s">
        <v>2855</v>
      </c>
      <c r="B171" s="240" t="s">
        <v>60</v>
      </c>
      <c r="C171" s="241" t="s">
        <v>4032</v>
      </c>
      <c r="D171" s="241" t="s">
        <v>4033</v>
      </c>
      <c r="E171" s="232" t="s">
        <v>4034</v>
      </c>
      <c r="F171" s="241" t="s">
        <v>1722</v>
      </c>
      <c r="G171" s="241" t="s">
        <v>2700</v>
      </c>
      <c r="H171" s="241" t="s">
        <v>14</v>
      </c>
      <c r="I171" s="242" t="s">
        <v>2593</v>
      </c>
    </row>
    <row r="172" spans="1:9" ht="16.5">
      <c r="A172" s="239" t="s">
        <v>2856</v>
      </c>
      <c r="B172" s="240" t="s">
        <v>46</v>
      </c>
      <c r="C172" s="241" t="s">
        <v>4035</v>
      </c>
      <c r="D172" s="241" t="s">
        <v>4036</v>
      </c>
      <c r="E172" s="232" t="s">
        <v>4037</v>
      </c>
      <c r="F172" s="241" t="s">
        <v>1731</v>
      </c>
      <c r="G172" s="241" t="s">
        <v>2641</v>
      </c>
      <c r="H172" s="241" t="s">
        <v>14</v>
      </c>
      <c r="I172" s="242" t="s">
        <v>2593</v>
      </c>
    </row>
    <row r="173" spans="1:9" ht="16.5">
      <c r="A173" s="239" t="s">
        <v>2857</v>
      </c>
      <c r="B173" s="240" t="s">
        <v>46</v>
      </c>
      <c r="C173" s="241" t="s">
        <v>4038</v>
      </c>
      <c r="D173" s="241" t="s">
        <v>4039</v>
      </c>
      <c r="E173" s="232" t="s">
        <v>4040</v>
      </c>
      <c r="F173" s="241" t="s">
        <v>1731</v>
      </c>
      <c r="G173" s="241" t="s">
        <v>2641</v>
      </c>
      <c r="H173" s="241" t="s">
        <v>14</v>
      </c>
      <c r="I173" s="242" t="s">
        <v>2593</v>
      </c>
    </row>
    <row r="174" spans="1:9" ht="16.5">
      <c r="A174" s="239" t="s">
        <v>2858</v>
      </c>
      <c r="B174" s="240" t="s">
        <v>46</v>
      </c>
      <c r="C174" s="241" t="s">
        <v>4041</v>
      </c>
      <c r="D174" s="241" t="s">
        <v>4008</v>
      </c>
      <c r="E174" s="232" t="s">
        <v>4042</v>
      </c>
      <c r="F174" s="241" t="s">
        <v>1731</v>
      </c>
      <c r="G174" s="241" t="s">
        <v>2640</v>
      </c>
      <c r="H174" s="241" t="s">
        <v>14</v>
      </c>
      <c r="I174" s="242" t="s">
        <v>2593</v>
      </c>
    </row>
    <row r="175" spans="1:9" ht="16.5">
      <c r="A175" s="239" t="s">
        <v>2859</v>
      </c>
      <c r="B175" s="240" t="s">
        <v>60</v>
      </c>
      <c r="C175" s="241" t="s">
        <v>4043</v>
      </c>
      <c r="D175" s="241" t="s">
        <v>4044</v>
      </c>
      <c r="E175" s="232" t="s">
        <v>4045</v>
      </c>
      <c r="F175" s="241" t="s">
        <v>1731</v>
      </c>
      <c r="G175" s="241" t="s">
        <v>2639</v>
      </c>
      <c r="H175" s="241" t="s">
        <v>14</v>
      </c>
      <c r="I175" s="242" t="s">
        <v>2593</v>
      </c>
    </row>
    <row r="176" spans="1:9" ht="16.5">
      <c r="A176" s="239" t="s">
        <v>2860</v>
      </c>
      <c r="B176" s="240" t="s">
        <v>60</v>
      </c>
      <c r="C176" s="241" t="s">
        <v>4046</v>
      </c>
      <c r="D176" s="241" t="s">
        <v>4044</v>
      </c>
      <c r="E176" s="232" t="s">
        <v>4047</v>
      </c>
      <c r="F176" s="241" t="s">
        <v>1731</v>
      </c>
      <c r="G176" s="241" t="s">
        <v>2639</v>
      </c>
      <c r="H176" s="241" t="s">
        <v>14</v>
      </c>
      <c r="I176" s="242" t="s">
        <v>2593</v>
      </c>
    </row>
    <row r="177" spans="1:9" s="134" customFormat="1" ht="16.5">
      <c r="A177" s="244" t="s">
        <v>2861</v>
      </c>
      <c r="B177" s="245" t="s">
        <v>46</v>
      </c>
      <c r="C177" s="246" t="s">
        <v>4048</v>
      </c>
      <c r="D177" s="246" t="s">
        <v>3938</v>
      </c>
      <c r="E177" s="232" t="s">
        <v>4049</v>
      </c>
      <c r="F177" s="246" t="s">
        <v>1731</v>
      </c>
      <c r="G177" s="246" t="s">
        <v>2737</v>
      </c>
      <c r="H177" s="246" t="s">
        <v>126</v>
      </c>
      <c r="I177" s="232" t="s">
        <v>2593</v>
      </c>
    </row>
    <row r="178" spans="1:9" s="134" customFormat="1" ht="16.5">
      <c r="A178" s="244" t="s">
        <v>3347</v>
      </c>
      <c r="B178" s="245" t="s">
        <v>60</v>
      </c>
      <c r="C178" s="246" t="s">
        <v>4050</v>
      </c>
      <c r="D178" s="246" t="s">
        <v>4051</v>
      </c>
      <c r="E178" s="232" t="s">
        <v>4525</v>
      </c>
      <c r="F178" s="246" t="s">
        <v>1722</v>
      </c>
      <c r="G178" s="246" t="s">
        <v>2765</v>
      </c>
      <c r="H178" s="246" t="s">
        <v>126</v>
      </c>
      <c r="I178" s="232" t="s">
        <v>2593</v>
      </c>
    </row>
    <row r="179" spans="1:9" s="134" customFormat="1" ht="16.5">
      <c r="A179" s="244" t="s">
        <v>2862</v>
      </c>
      <c r="B179" s="245" t="s">
        <v>60</v>
      </c>
      <c r="C179" s="246" t="s">
        <v>4052</v>
      </c>
      <c r="D179" s="246" t="s">
        <v>4053</v>
      </c>
      <c r="E179" s="232" t="s">
        <v>4054</v>
      </c>
      <c r="F179" s="246" t="s">
        <v>1739</v>
      </c>
      <c r="G179" s="246" t="s">
        <v>2705</v>
      </c>
      <c r="H179" s="246" t="s">
        <v>14</v>
      </c>
      <c r="I179" s="232" t="s">
        <v>2593</v>
      </c>
    </row>
    <row r="180" spans="1:9" ht="16.5">
      <c r="A180" s="239" t="s">
        <v>2863</v>
      </c>
      <c r="B180" s="240" t="s">
        <v>1724</v>
      </c>
      <c r="C180" s="241" t="s">
        <v>4055</v>
      </c>
      <c r="D180" s="241" t="s">
        <v>4056</v>
      </c>
      <c r="E180" s="232" t="s">
        <v>4057</v>
      </c>
      <c r="F180" s="241" t="s">
        <v>1739</v>
      </c>
      <c r="G180" s="241" t="s">
        <v>2705</v>
      </c>
      <c r="H180" s="241" t="s">
        <v>14</v>
      </c>
      <c r="I180" s="242" t="s">
        <v>2593</v>
      </c>
    </row>
    <row r="181" spans="1:9" ht="16.5">
      <c r="A181" s="239" t="s">
        <v>2864</v>
      </c>
      <c r="B181" s="240" t="s">
        <v>1834</v>
      </c>
      <c r="C181" s="241" t="s">
        <v>4058</v>
      </c>
      <c r="D181" s="241" t="s">
        <v>4059</v>
      </c>
      <c r="E181" s="232" t="s">
        <v>4060</v>
      </c>
      <c r="F181" s="241" t="s">
        <v>1739</v>
      </c>
      <c r="G181" s="241" t="s">
        <v>2705</v>
      </c>
      <c r="H181" s="241" t="s">
        <v>14</v>
      </c>
      <c r="I181" s="242" t="s">
        <v>2593</v>
      </c>
    </row>
    <row r="182" spans="1:9" ht="16.5">
      <c r="A182" s="239" t="s">
        <v>2865</v>
      </c>
      <c r="B182" s="240" t="s">
        <v>60</v>
      </c>
      <c r="C182" s="241" t="s">
        <v>4061</v>
      </c>
      <c r="D182" s="241" t="s">
        <v>4062</v>
      </c>
      <c r="E182" s="232" t="s">
        <v>4063</v>
      </c>
      <c r="F182" s="241" t="s">
        <v>2676</v>
      </c>
      <c r="G182" s="241" t="s">
        <v>2737</v>
      </c>
      <c r="H182" s="241" t="s">
        <v>14</v>
      </c>
      <c r="I182" s="242" t="s">
        <v>2593</v>
      </c>
    </row>
    <row r="183" spans="1:9" ht="16.5">
      <c r="A183" s="239" t="s">
        <v>2866</v>
      </c>
      <c r="B183" s="240" t="s">
        <v>46</v>
      </c>
      <c r="C183" s="241" t="s">
        <v>4064</v>
      </c>
      <c r="D183" s="241" t="s">
        <v>4065</v>
      </c>
      <c r="E183" s="232" t="s">
        <v>4066</v>
      </c>
      <c r="F183" s="241" t="s">
        <v>2676</v>
      </c>
      <c r="G183" s="241" t="s">
        <v>2737</v>
      </c>
      <c r="H183" s="241" t="s">
        <v>126</v>
      </c>
      <c r="I183" s="242" t="s">
        <v>2593</v>
      </c>
    </row>
    <row r="184" spans="1:9" ht="16.5">
      <c r="A184" s="239" t="s">
        <v>2867</v>
      </c>
      <c r="B184" s="240" t="s">
        <v>60</v>
      </c>
      <c r="C184" s="241" t="s">
        <v>4067</v>
      </c>
      <c r="D184" s="241" t="s">
        <v>4053</v>
      </c>
      <c r="E184" s="232" t="s">
        <v>4068</v>
      </c>
      <c r="F184" s="241" t="s">
        <v>1731</v>
      </c>
      <c r="G184" s="241" t="s">
        <v>2640</v>
      </c>
      <c r="H184" s="241" t="s">
        <v>14</v>
      </c>
      <c r="I184" s="242" t="s">
        <v>2593</v>
      </c>
    </row>
    <row r="185" spans="1:9" ht="16.5">
      <c r="A185" s="239" t="s">
        <v>2868</v>
      </c>
      <c r="B185" s="240" t="s">
        <v>1724</v>
      </c>
      <c r="C185" s="241" t="s">
        <v>4069</v>
      </c>
      <c r="D185" s="241" t="s">
        <v>4053</v>
      </c>
      <c r="E185" s="232" t="s">
        <v>4070</v>
      </c>
      <c r="F185" s="241" t="s">
        <v>2676</v>
      </c>
      <c r="G185" s="241" t="s">
        <v>3650</v>
      </c>
      <c r="H185" s="241" t="s">
        <v>14</v>
      </c>
      <c r="I185" s="242" t="s">
        <v>2593</v>
      </c>
    </row>
    <row r="186" spans="1:9" ht="16.5">
      <c r="A186" s="239" t="s">
        <v>2869</v>
      </c>
      <c r="B186" s="240" t="s">
        <v>1724</v>
      </c>
      <c r="C186" s="241" t="s">
        <v>4071</v>
      </c>
      <c r="D186" s="241" t="s">
        <v>4072</v>
      </c>
      <c r="E186" s="232" t="s">
        <v>4073</v>
      </c>
      <c r="F186" s="241" t="s">
        <v>2676</v>
      </c>
      <c r="G186" s="241" t="s">
        <v>3650</v>
      </c>
      <c r="H186" s="241" t="s">
        <v>14</v>
      </c>
      <c r="I186" s="242" t="s">
        <v>2593</v>
      </c>
    </row>
    <row r="187" spans="1:9" ht="16.5">
      <c r="A187" s="239" t="s">
        <v>2870</v>
      </c>
      <c r="B187" s="240" t="s">
        <v>1724</v>
      </c>
      <c r="C187" s="241" t="s">
        <v>4074</v>
      </c>
      <c r="D187" s="241" t="s">
        <v>4075</v>
      </c>
      <c r="E187" s="232" t="s">
        <v>4076</v>
      </c>
      <c r="F187" s="241" t="s">
        <v>1731</v>
      </c>
      <c r="G187" s="241" t="s">
        <v>2640</v>
      </c>
      <c r="H187" s="241" t="s">
        <v>14</v>
      </c>
      <c r="I187" s="242" t="s">
        <v>2593</v>
      </c>
    </row>
    <row r="188" spans="1:9" ht="16.5">
      <c r="A188" s="239" t="s">
        <v>2871</v>
      </c>
      <c r="B188" s="240" t="s">
        <v>46</v>
      </c>
      <c r="C188" s="241" t="s">
        <v>4077</v>
      </c>
      <c r="D188" s="241" t="s">
        <v>4078</v>
      </c>
      <c r="E188" s="232" t="s">
        <v>4079</v>
      </c>
      <c r="F188" s="241" t="s">
        <v>1731</v>
      </c>
      <c r="G188" s="241" t="s">
        <v>2640</v>
      </c>
      <c r="H188" s="241" t="s">
        <v>14</v>
      </c>
      <c r="I188" s="242" t="s">
        <v>2593</v>
      </c>
    </row>
    <row r="189" spans="1:9" ht="16.5">
      <c r="A189" s="239" t="s">
        <v>2872</v>
      </c>
      <c r="B189" s="240" t="s">
        <v>660</v>
      </c>
      <c r="C189" s="241" t="s">
        <v>4080</v>
      </c>
      <c r="D189" s="241" t="s">
        <v>3749</v>
      </c>
      <c r="E189" s="232" t="s">
        <v>4081</v>
      </c>
      <c r="F189" s="241" t="s">
        <v>1722</v>
      </c>
      <c r="G189" s="241" t="s">
        <v>2685</v>
      </c>
      <c r="H189" s="241" t="s">
        <v>14</v>
      </c>
      <c r="I189" s="242" t="s">
        <v>2593</v>
      </c>
    </row>
    <row r="190" spans="1:9" ht="16.5">
      <c r="A190" s="239" t="s">
        <v>2873</v>
      </c>
      <c r="B190" s="240" t="s">
        <v>2748</v>
      </c>
      <c r="C190" s="241" t="s">
        <v>4082</v>
      </c>
      <c r="D190" s="241" t="s">
        <v>4083</v>
      </c>
      <c r="E190" s="232" t="s">
        <v>4084</v>
      </c>
      <c r="F190" s="241" t="s">
        <v>2676</v>
      </c>
      <c r="G190" s="241" t="s">
        <v>3650</v>
      </c>
      <c r="H190" s="241" t="s">
        <v>14</v>
      </c>
      <c r="I190" s="242" t="s">
        <v>2593</v>
      </c>
    </row>
    <row r="191" spans="1:9" ht="16.5">
      <c r="A191" s="239" t="s">
        <v>2874</v>
      </c>
      <c r="B191" s="240" t="s">
        <v>213</v>
      </c>
      <c r="C191" s="241" t="s">
        <v>4085</v>
      </c>
      <c r="D191" s="241" t="s">
        <v>4086</v>
      </c>
      <c r="E191" s="232" t="s">
        <v>4087</v>
      </c>
      <c r="F191" s="241" t="s">
        <v>1716</v>
      </c>
      <c r="G191" s="241" t="s">
        <v>65</v>
      </c>
      <c r="H191" s="241" t="s">
        <v>14</v>
      </c>
      <c r="I191" s="242" t="s">
        <v>2593</v>
      </c>
    </row>
    <row r="192" spans="1:9" ht="16.5">
      <c r="A192" s="239" t="s">
        <v>2875</v>
      </c>
      <c r="B192" s="240" t="s">
        <v>60</v>
      </c>
      <c r="C192" s="241" t="s">
        <v>4088</v>
      </c>
      <c r="D192" s="241" t="s">
        <v>4089</v>
      </c>
      <c r="E192" s="232" t="s">
        <v>4090</v>
      </c>
      <c r="F192" s="241" t="s">
        <v>1722</v>
      </c>
      <c r="G192" s="241" t="s">
        <v>2700</v>
      </c>
      <c r="H192" s="241" t="s">
        <v>126</v>
      </c>
      <c r="I192" s="242" t="s">
        <v>2593</v>
      </c>
    </row>
    <row r="193" spans="1:9" ht="16.5">
      <c r="A193" s="239" t="s">
        <v>2876</v>
      </c>
      <c r="B193" s="240" t="s">
        <v>660</v>
      </c>
      <c r="C193" s="241" t="s">
        <v>4088</v>
      </c>
      <c r="D193" s="241" t="s">
        <v>4091</v>
      </c>
      <c r="E193" s="232" t="s">
        <v>4092</v>
      </c>
      <c r="F193" s="241" t="s">
        <v>1716</v>
      </c>
      <c r="G193" s="241" t="s">
        <v>2737</v>
      </c>
      <c r="H193" s="241" t="s">
        <v>14</v>
      </c>
      <c r="I193" s="242" t="s">
        <v>2593</v>
      </c>
    </row>
    <row r="194" spans="1:9" ht="16.5">
      <c r="A194" s="239" t="s">
        <v>2877</v>
      </c>
      <c r="B194" s="240" t="s">
        <v>60</v>
      </c>
      <c r="C194" s="241" t="s">
        <v>4093</v>
      </c>
      <c r="D194" s="241" t="s">
        <v>4094</v>
      </c>
      <c r="E194" s="232" t="s">
        <v>4095</v>
      </c>
      <c r="F194" s="241" t="s">
        <v>1716</v>
      </c>
      <c r="G194" s="241" t="s">
        <v>2737</v>
      </c>
      <c r="H194" s="241" t="s">
        <v>14</v>
      </c>
      <c r="I194" s="242" t="s">
        <v>2593</v>
      </c>
    </row>
    <row r="195" spans="1:9" ht="16.5">
      <c r="A195" s="239" t="s">
        <v>2878</v>
      </c>
      <c r="B195" s="240" t="s">
        <v>46</v>
      </c>
      <c r="C195" s="241" t="s">
        <v>4096</v>
      </c>
      <c r="D195" s="241" t="s">
        <v>4097</v>
      </c>
      <c r="E195" s="232" t="s">
        <v>4098</v>
      </c>
      <c r="F195" s="241" t="s">
        <v>2676</v>
      </c>
      <c r="G195" s="241" t="s">
        <v>2737</v>
      </c>
      <c r="H195" s="241" t="s">
        <v>14</v>
      </c>
      <c r="I195" s="242" t="s">
        <v>2593</v>
      </c>
    </row>
    <row r="196" spans="1:9" ht="16.5">
      <c r="A196" s="239" t="s">
        <v>2879</v>
      </c>
      <c r="B196" s="240" t="s">
        <v>46</v>
      </c>
      <c r="C196" s="241" t="s">
        <v>4099</v>
      </c>
      <c r="D196" s="241" t="s">
        <v>4100</v>
      </c>
      <c r="E196" s="232" t="s">
        <v>4101</v>
      </c>
      <c r="F196" s="241" t="s">
        <v>1739</v>
      </c>
      <c r="G196" s="241" t="s">
        <v>2705</v>
      </c>
      <c r="H196" s="241" t="s">
        <v>14</v>
      </c>
      <c r="I196" s="242" t="s">
        <v>2593</v>
      </c>
    </row>
    <row r="197" spans="1:9" ht="16.5">
      <c r="A197" s="239" t="s">
        <v>2880</v>
      </c>
      <c r="B197" s="240" t="s">
        <v>60</v>
      </c>
      <c r="C197" s="241" t="s">
        <v>4102</v>
      </c>
      <c r="D197" s="241" t="s">
        <v>4053</v>
      </c>
      <c r="E197" s="232" t="s">
        <v>4103</v>
      </c>
      <c r="F197" s="241" t="s">
        <v>1739</v>
      </c>
      <c r="G197" s="241" t="s">
        <v>2705</v>
      </c>
      <c r="H197" s="241" t="s">
        <v>14</v>
      </c>
      <c r="I197" s="242" t="s">
        <v>2593</v>
      </c>
    </row>
    <row r="198" spans="1:9" ht="16.5">
      <c r="A198" s="239" t="s">
        <v>2881</v>
      </c>
      <c r="B198" s="240" t="s">
        <v>60</v>
      </c>
      <c r="C198" s="241" t="s">
        <v>4104</v>
      </c>
      <c r="D198" s="241" t="s">
        <v>4053</v>
      </c>
      <c r="E198" s="232" t="s">
        <v>4105</v>
      </c>
      <c r="F198" s="241" t="s">
        <v>1739</v>
      </c>
      <c r="G198" s="241" t="s">
        <v>2705</v>
      </c>
      <c r="H198" s="241" t="s">
        <v>14</v>
      </c>
      <c r="I198" s="242" t="s">
        <v>2593</v>
      </c>
    </row>
    <row r="199" spans="1:9" ht="16.5">
      <c r="A199" s="239" t="s">
        <v>2882</v>
      </c>
      <c r="B199" s="240" t="s">
        <v>60</v>
      </c>
      <c r="C199" s="241" t="s">
        <v>4106</v>
      </c>
      <c r="D199" s="241" t="s">
        <v>4053</v>
      </c>
      <c r="E199" s="232" t="s">
        <v>4107</v>
      </c>
      <c r="F199" s="241" t="s">
        <v>1739</v>
      </c>
      <c r="G199" s="241" t="s">
        <v>2705</v>
      </c>
      <c r="H199" s="241" t="s">
        <v>14</v>
      </c>
      <c r="I199" s="242" t="s">
        <v>2593</v>
      </c>
    </row>
    <row r="200" spans="1:9" ht="16.5">
      <c r="A200" s="239" t="s">
        <v>2883</v>
      </c>
      <c r="B200" s="240" t="s">
        <v>1724</v>
      </c>
      <c r="C200" s="241" t="s">
        <v>4108</v>
      </c>
      <c r="D200" s="241" t="s">
        <v>4053</v>
      </c>
      <c r="E200" s="232" t="s">
        <v>4109</v>
      </c>
      <c r="F200" s="241" t="s">
        <v>1716</v>
      </c>
      <c r="G200" s="241" t="s">
        <v>3650</v>
      </c>
      <c r="H200" s="241" t="s">
        <v>14</v>
      </c>
      <c r="I200" s="242" t="s">
        <v>2593</v>
      </c>
    </row>
    <row r="201" spans="1:9" ht="16.5">
      <c r="A201" s="239" t="s">
        <v>2884</v>
      </c>
      <c r="B201" s="240" t="s">
        <v>60</v>
      </c>
      <c r="C201" s="241" t="s">
        <v>4110</v>
      </c>
      <c r="D201" s="241" t="s">
        <v>4111</v>
      </c>
      <c r="E201" s="232" t="s">
        <v>4112</v>
      </c>
      <c r="F201" s="241" t="s">
        <v>1716</v>
      </c>
      <c r="G201" s="241" t="s">
        <v>3650</v>
      </c>
      <c r="H201" s="241" t="s">
        <v>14</v>
      </c>
      <c r="I201" s="242" t="s">
        <v>2593</v>
      </c>
    </row>
    <row r="202" spans="1:9" ht="16.5">
      <c r="A202" s="239" t="s">
        <v>2885</v>
      </c>
      <c r="B202" s="240" t="s">
        <v>1724</v>
      </c>
      <c r="C202" s="241" t="s">
        <v>4113</v>
      </c>
      <c r="D202" s="241" t="s">
        <v>4053</v>
      </c>
      <c r="E202" s="232" t="s">
        <v>4114</v>
      </c>
      <c r="F202" s="241" t="s">
        <v>1716</v>
      </c>
      <c r="G202" s="241" t="s">
        <v>3650</v>
      </c>
      <c r="H202" s="241" t="s">
        <v>14</v>
      </c>
      <c r="I202" s="242" t="s">
        <v>2593</v>
      </c>
    </row>
    <row r="203" spans="1:9" ht="16.5">
      <c r="A203" s="239" t="s">
        <v>2886</v>
      </c>
      <c r="B203" s="240" t="s">
        <v>60</v>
      </c>
      <c r="C203" s="241" t="s">
        <v>4115</v>
      </c>
      <c r="D203" s="241" t="s">
        <v>4115</v>
      </c>
      <c r="E203" s="232" t="s">
        <v>4116</v>
      </c>
      <c r="F203" s="241" t="s">
        <v>1792</v>
      </c>
      <c r="G203" s="241" t="s">
        <v>2779</v>
      </c>
      <c r="H203" s="241" t="s">
        <v>126</v>
      </c>
      <c r="I203" s="242" t="s">
        <v>2593</v>
      </c>
    </row>
    <row r="204" spans="1:9" ht="16.5">
      <c r="A204" s="239" t="s">
        <v>2887</v>
      </c>
      <c r="B204" s="240" t="s">
        <v>46</v>
      </c>
      <c r="C204" s="241" t="s">
        <v>4115</v>
      </c>
      <c r="D204" s="241" t="s">
        <v>4117</v>
      </c>
      <c r="E204" s="232" t="s">
        <v>4118</v>
      </c>
      <c r="F204" s="241" t="s">
        <v>1716</v>
      </c>
      <c r="G204" s="241" t="s">
        <v>3650</v>
      </c>
      <c r="H204" s="241" t="s">
        <v>14</v>
      </c>
      <c r="I204" s="242" t="s">
        <v>2593</v>
      </c>
    </row>
    <row r="205" spans="1:9" ht="16.5">
      <c r="A205" s="239" t="s">
        <v>2888</v>
      </c>
      <c r="B205" s="240" t="s">
        <v>60</v>
      </c>
      <c r="C205" s="241" t="s">
        <v>4119</v>
      </c>
      <c r="D205" s="241" t="s">
        <v>4120</v>
      </c>
      <c r="E205" s="232" t="s">
        <v>4121</v>
      </c>
      <c r="F205" s="241" t="s">
        <v>1716</v>
      </c>
      <c r="G205" s="241" t="s">
        <v>3110</v>
      </c>
      <c r="H205" s="241" t="s">
        <v>126</v>
      </c>
      <c r="I205" s="242" t="s">
        <v>2593</v>
      </c>
    </row>
    <row r="206" spans="1:9" ht="16.5">
      <c r="A206" s="239" t="s">
        <v>2889</v>
      </c>
      <c r="B206" s="240" t="s">
        <v>60</v>
      </c>
      <c r="C206" s="241" t="s">
        <v>4122</v>
      </c>
      <c r="D206" s="241" t="s">
        <v>4089</v>
      </c>
      <c r="E206" s="232" t="s">
        <v>4123</v>
      </c>
      <c r="F206" s="241" t="s">
        <v>1792</v>
      </c>
      <c r="G206" s="241" t="s">
        <v>2682</v>
      </c>
      <c r="H206" s="241" t="s">
        <v>126</v>
      </c>
      <c r="I206" s="242" t="s">
        <v>2593</v>
      </c>
    </row>
    <row r="207" spans="1:9" ht="16.5">
      <c r="A207" s="239" t="s">
        <v>2890</v>
      </c>
      <c r="B207" s="240" t="s">
        <v>46</v>
      </c>
      <c r="C207" s="241" t="s">
        <v>4124</v>
      </c>
      <c r="D207" s="241" t="s">
        <v>4125</v>
      </c>
      <c r="E207" s="232" t="s">
        <v>4126</v>
      </c>
      <c r="F207" s="241" t="s">
        <v>1792</v>
      </c>
      <c r="G207" s="241" t="s">
        <v>2682</v>
      </c>
      <c r="H207" s="241" t="s">
        <v>14</v>
      </c>
      <c r="I207" s="242" t="s">
        <v>2593</v>
      </c>
    </row>
    <row r="208" spans="1:9" ht="16.5">
      <c r="A208" s="239" t="s">
        <v>3341</v>
      </c>
      <c r="B208" s="240" t="s">
        <v>2748</v>
      </c>
      <c r="C208" s="241" t="s">
        <v>4127</v>
      </c>
      <c r="D208" s="241" t="s">
        <v>4128</v>
      </c>
      <c r="E208" s="232" t="s">
        <v>4526</v>
      </c>
      <c r="F208" s="241" t="s">
        <v>1792</v>
      </c>
      <c r="G208" s="241" t="s">
        <v>2722</v>
      </c>
      <c r="H208" s="241" t="s">
        <v>1686</v>
      </c>
      <c r="I208" s="242" t="s">
        <v>2593</v>
      </c>
    </row>
    <row r="209" spans="1:9" ht="16.5">
      <c r="A209" s="239" t="s">
        <v>2891</v>
      </c>
      <c r="B209" s="240" t="s">
        <v>60</v>
      </c>
      <c r="C209" s="241" t="s">
        <v>4129</v>
      </c>
      <c r="D209" s="241" t="s">
        <v>4130</v>
      </c>
      <c r="E209" s="232" t="s">
        <v>4131</v>
      </c>
      <c r="F209" s="241" t="s">
        <v>1765</v>
      </c>
      <c r="G209" s="241" t="s">
        <v>2682</v>
      </c>
      <c r="H209" s="241" t="s">
        <v>14</v>
      </c>
      <c r="I209" s="242" t="s">
        <v>2593</v>
      </c>
    </row>
    <row r="210" spans="1:9" s="134" customFormat="1" ht="16.5">
      <c r="A210" s="244" t="s">
        <v>3343</v>
      </c>
      <c r="B210" s="245" t="s">
        <v>46</v>
      </c>
      <c r="C210" s="246" t="s">
        <v>4132</v>
      </c>
      <c r="D210" s="246" t="s">
        <v>4133</v>
      </c>
      <c r="E210" s="232" t="s">
        <v>4134</v>
      </c>
      <c r="F210" s="246" t="s">
        <v>1765</v>
      </c>
      <c r="G210" s="246" t="s">
        <v>2682</v>
      </c>
      <c r="H210" s="246" t="s">
        <v>14</v>
      </c>
      <c r="I210" s="232" t="s">
        <v>2593</v>
      </c>
    </row>
    <row r="211" spans="1:9" ht="16.5">
      <c r="A211" s="239" t="s">
        <v>2892</v>
      </c>
      <c r="B211" s="240" t="s">
        <v>60</v>
      </c>
      <c r="C211" s="241" t="s">
        <v>4135</v>
      </c>
      <c r="D211" s="241" t="s">
        <v>4089</v>
      </c>
      <c r="E211" s="232" t="s">
        <v>4136</v>
      </c>
      <c r="F211" s="241" t="s">
        <v>1739</v>
      </c>
      <c r="G211" s="241" t="s">
        <v>63</v>
      </c>
      <c r="H211" s="241" t="s">
        <v>126</v>
      </c>
      <c r="I211" s="242" t="s">
        <v>2593</v>
      </c>
    </row>
    <row r="212" spans="1:9" ht="16.5">
      <c r="A212" s="239" t="s">
        <v>2893</v>
      </c>
      <c r="B212" s="240" t="s">
        <v>1834</v>
      </c>
      <c r="C212" s="241" t="s">
        <v>4137</v>
      </c>
      <c r="D212" s="241" t="s">
        <v>4053</v>
      </c>
      <c r="E212" s="232" t="s">
        <v>4138</v>
      </c>
      <c r="F212" s="241" t="s">
        <v>1731</v>
      </c>
      <c r="G212" s="241" t="s">
        <v>65</v>
      </c>
      <c r="H212" s="241" t="s">
        <v>14</v>
      </c>
      <c r="I212" s="242" t="s">
        <v>2593</v>
      </c>
    </row>
    <row r="213" spans="1:9" ht="16.5">
      <c r="A213" s="239" t="s">
        <v>2894</v>
      </c>
      <c r="B213" s="240" t="s">
        <v>60</v>
      </c>
      <c r="C213" s="241" t="s">
        <v>4139</v>
      </c>
      <c r="D213" s="241" t="s">
        <v>4089</v>
      </c>
      <c r="E213" s="232" t="s">
        <v>4140</v>
      </c>
      <c r="F213" s="241" t="s">
        <v>1739</v>
      </c>
      <c r="G213" s="241" t="s">
        <v>2765</v>
      </c>
      <c r="H213" s="241" t="s">
        <v>126</v>
      </c>
      <c r="I213" s="242" t="s">
        <v>2593</v>
      </c>
    </row>
    <row r="214" spans="1:9" ht="16.5">
      <c r="A214" s="239" t="s">
        <v>2895</v>
      </c>
      <c r="B214" s="240" t="s">
        <v>60</v>
      </c>
      <c r="C214" s="241" t="s">
        <v>4141</v>
      </c>
      <c r="D214" s="241" t="s">
        <v>4089</v>
      </c>
      <c r="E214" s="232" t="s">
        <v>4142</v>
      </c>
      <c r="F214" s="241" t="s">
        <v>1739</v>
      </c>
      <c r="G214" s="241" t="s">
        <v>63</v>
      </c>
      <c r="H214" s="241" t="s">
        <v>126</v>
      </c>
      <c r="I214" s="242" t="s">
        <v>2593</v>
      </c>
    </row>
    <row r="215" spans="1:9" ht="16.5">
      <c r="A215" s="239" t="s">
        <v>2896</v>
      </c>
      <c r="B215" s="240" t="s">
        <v>60</v>
      </c>
      <c r="C215" s="241" t="s">
        <v>4143</v>
      </c>
      <c r="D215" s="241" t="s">
        <v>4089</v>
      </c>
      <c r="E215" s="232" t="s">
        <v>4144</v>
      </c>
      <c r="F215" s="241" t="s">
        <v>1739</v>
      </c>
      <c r="G215" s="241" t="s">
        <v>63</v>
      </c>
      <c r="H215" s="241" t="s">
        <v>126</v>
      </c>
      <c r="I215" s="242" t="s">
        <v>2593</v>
      </c>
    </row>
    <row r="216" spans="1:9" ht="16.5">
      <c r="A216" s="239" t="s">
        <v>2897</v>
      </c>
      <c r="B216" s="240" t="s">
        <v>213</v>
      </c>
      <c r="C216" s="241" t="s">
        <v>4145</v>
      </c>
      <c r="D216" s="241" t="s">
        <v>4013</v>
      </c>
      <c r="E216" s="232" t="s">
        <v>4146</v>
      </c>
      <c r="F216" s="241" t="s">
        <v>1731</v>
      </c>
      <c r="G216" s="241" t="s">
        <v>2641</v>
      </c>
      <c r="H216" s="241" t="s">
        <v>14</v>
      </c>
      <c r="I216" s="242" t="s">
        <v>2593</v>
      </c>
    </row>
    <row r="217" spans="1:9" ht="16.5">
      <c r="A217" s="239" t="s">
        <v>2898</v>
      </c>
      <c r="B217" s="240" t="s">
        <v>46</v>
      </c>
      <c r="C217" s="241" t="s">
        <v>4147</v>
      </c>
      <c r="D217" s="241" t="s">
        <v>4148</v>
      </c>
      <c r="E217" s="232" t="s">
        <v>4149</v>
      </c>
      <c r="F217" s="241" t="s">
        <v>1731</v>
      </c>
      <c r="G217" s="241" t="s">
        <v>2640</v>
      </c>
      <c r="H217" s="241" t="s">
        <v>14</v>
      </c>
      <c r="I217" s="242" t="s">
        <v>2593</v>
      </c>
    </row>
    <row r="218" spans="1:9" ht="16.5">
      <c r="A218" s="239" t="s">
        <v>2899</v>
      </c>
      <c r="B218" s="240" t="s">
        <v>46</v>
      </c>
      <c r="C218" s="241" t="s">
        <v>4150</v>
      </c>
      <c r="D218" s="241" t="s">
        <v>4133</v>
      </c>
      <c r="E218" s="232" t="s">
        <v>4151</v>
      </c>
      <c r="F218" s="241" t="s">
        <v>1731</v>
      </c>
      <c r="G218" s="241" t="s">
        <v>2640</v>
      </c>
      <c r="H218" s="241" t="s">
        <v>14</v>
      </c>
      <c r="I218" s="242" t="s">
        <v>2593</v>
      </c>
    </row>
    <row r="219" spans="1:9" ht="16.5">
      <c r="A219" s="239" t="s">
        <v>2900</v>
      </c>
      <c r="B219" s="240" t="s">
        <v>46</v>
      </c>
      <c r="C219" s="241" t="s">
        <v>4152</v>
      </c>
      <c r="D219" s="241" t="s">
        <v>4133</v>
      </c>
      <c r="E219" s="232" t="s">
        <v>4153</v>
      </c>
      <c r="F219" s="241" t="s">
        <v>1722</v>
      </c>
      <c r="G219" s="241" t="s">
        <v>2685</v>
      </c>
      <c r="H219" s="241" t="s">
        <v>14</v>
      </c>
      <c r="I219" s="242" t="s">
        <v>2593</v>
      </c>
    </row>
    <row r="220" spans="1:9" ht="16.5">
      <c r="A220" s="239" t="s">
        <v>2901</v>
      </c>
      <c r="B220" s="240" t="s">
        <v>660</v>
      </c>
      <c r="C220" s="241" t="s">
        <v>4154</v>
      </c>
      <c r="D220" s="241" t="s">
        <v>3951</v>
      </c>
      <c r="E220" s="232" t="s">
        <v>4155</v>
      </c>
      <c r="F220" s="241" t="s">
        <v>1722</v>
      </c>
      <c r="G220" s="241" t="s">
        <v>2685</v>
      </c>
      <c r="H220" s="241" t="s">
        <v>14</v>
      </c>
      <c r="I220" s="242" t="s">
        <v>2593</v>
      </c>
    </row>
    <row r="221" spans="1:9" ht="16.5">
      <c r="A221" s="239" t="s">
        <v>2902</v>
      </c>
      <c r="B221" s="240" t="s">
        <v>1724</v>
      </c>
      <c r="C221" s="241" t="s">
        <v>4156</v>
      </c>
      <c r="D221" s="241" t="s">
        <v>3749</v>
      </c>
      <c r="E221" s="232" t="s">
        <v>4157</v>
      </c>
      <c r="F221" s="241" t="s">
        <v>1722</v>
      </c>
      <c r="G221" s="241" t="s">
        <v>2685</v>
      </c>
      <c r="H221" s="241" t="s">
        <v>126</v>
      </c>
      <c r="I221" s="242" t="s">
        <v>2593</v>
      </c>
    </row>
    <row r="222" spans="1:9" ht="16.5">
      <c r="A222" s="239" t="s">
        <v>2903</v>
      </c>
      <c r="B222" s="240" t="s">
        <v>1724</v>
      </c>
      <c r="C222" s="241" t="s">
        <v>4158</v>
      </c>
      <c r="D222" s="241" t="s">
        <v>3948</v>
      </c>
      <c r="E222" s="232" t="s">
        <v>4159</v>
      </c>
      <c r="F222" s="241" t="s">
        <v>1722</v>
      </c>
      <c r="G222" s="241" t="s">
        <v>2685</v>
      </c>
      <c r="H222" s="241" t="s">
        <v>126</v>
      </c>
      <c r="I222" s="242" t="s">
        <v>2593</v>
      </c>
    </row>
    <row r="223" spans="1:9" ht="16.5">
      <c r="A223" s="239" t="s">
        <v>2904</v>
      </c>
      <c r="B223" s="240" t="s">
        <v>213</v>
      </c>
      <c r="C223" s="241" t="s">
        <v>4160</v>
      </c>
      <c r="D223" s="241" t="s">
        <v>4161</v>
      </c>
      <c r="E223" s="232" t="s">
        <v>4162</v>
      </c>
      <c r="F223" s="241" t="s">
        <v>1731</v>
      </c>
      <c r="G223" s="241" t="s">
        <v>2641</v>
      </c>
      <c r="H223" s="241" t="s">
        <v>126</v>
      </c>
      <c r="I223" s="242" t="s">
        <v>2593</v>
      </c>
    </row>
    <row r="224" spans="1:9" ht="16.5">
      <c r="A224" s="239" t="s">
        <v>2905</v>
      </c>
      <c r="B224" s="240" t="s">
        <v>46</v>
      </c>
      <c r="C224" s="241" t="s">
        <v>4163</v>
      </c>
      <c r="D224" s="241" t="s">
        <v>4164</v>
      </c>
      <c r="E224" s="232" t="s">
        <v>4165</v>
      </c>
      <c r="F224" s="241" t="s">
        <v>1739</v>
      </c>
      <c r="G224" s="241" t="s">
        <v>63</v>
      </c>
      <c r="H224" s="241" t="s">
        <v>126</v>
      </c>
      <c r="I224" s="242" t="s">
        <v>2593</v>
      </c>
    </row>
    <row r="225" spans="1:9" ht="16.5">
      <c r="A225" s="239" t="s">
        <v>2906</v>
      </c>
      <c r="B225" s="240" t="s">
        <v>66</v>
      </c>
      <c r="C225" s="241" t="s">
        <v>4166</v>
      </c>
      <c r="D225" s="241" t="s">
        <v>4089</v>
      </c>
      <c r="E225" s="232" t="s">
        <v>4167</v>
      </c>
      <c r="F225" s="241" t="s">
        <v>1731</v>
      </c>
      <c r="G225" s="241" t="s">
        <v>2641</v>
      </c>
      <c r="H225" s="241" t="s">
        <v>126</v>
      </c>
      <c r="I225" s="242" t="s">
        <v>2593</v>
      </c>
    </row>
    <row r="226" spans="1:9" ht="16.5">
      <c r="A226" s="239" t="s">
        <v>2907</v>
      </c>
      <c r="B226" s="240" t="s">
        <v>46</v>
      </c>
      <c r="C226" s="241" t="s">
        <v>4168</v>
      </c>
      <c r="D226" s="241" t="s">
        <v>4169</v>
      </c>
      <c r="E226" s="232" t="s">
        <v>4170</v>
      </c>
      <c r="F226" s="241" t="s">
        <v>1716</v>
      </c>
      <c r="G226" s="241" t="s">
        <v>2737</v>
      </c>
      <c r="H226" s="241" t="s">
        <v>14</v>
      </c>
      <c r="I226" s="242" t="s">
        <v>2593</v>
      </c>
    </row>
    <row r="227" spans="1:9" ht="16.5">
      <c r="A227" s="239" t="s">
        <v>2909</v>
      </c>
      <c r="B227" s="240" t="s">
        <v>60</v>
      </c>
      <c r="C227" s="240" t="s">
        <v>4171</v>
      </c>
      <c r="D227" s="240" t="s">
        <v>4171</v>
      </c>
      <c r="E227" s="245" t="s">
        <v>4172</v>
      </c>
      <c r="F227" s="240" t="s">
        <v>2690</v>
      </c>
      <c r="G227" s="240" t="s">
        <v>2682</v>
      </c>
      <c r="H227" s="240" t="s">
        <v>14</v>
      </c>
      <c r="I227" s="240" t="s">
        <v>2677</v>
      </c>
    </row>
    <row r="228" spans="1:9" ht="16.5">
      <c r="A228" s="239" t="s">
        <v>2910</v>
      </c>
      <c r="B228" s="240" t="s">
        <v>60</v>
      </c>
      <c r="C228" s="240" t="s">
        <v>4173</v>
      </c>
      <c r="D228" s="240" t="s">
        <v>4173</v>
      </c>
      <c r="E228" s="245" t="s">
        <v>4174</v>
      </c>
      <c r="F228" s="240" t="s">
        <v>2690</v>
      </c>
      <c r="G228" s="240" t="s">
        <v>2682</v>
      </c>
      <c r="H228" s="240" t="s">
        <v>14</v>
      </c>
      <c r="I228" s="240" t="s">
        <v>2677</v>
      </c>
    </row>
    <row r="229" spans="1:9" ht="16.5">
      <c r="A229" s="239" t="s">
        <v>2911</v>
      </c>
      <c r="B229" s="240" t="s">
        <v>60</v>
      </c>
      <c r="C229" s="240" t="s">
        <v>4175</v>
      </c>
      <c r="D229" s="240" t="s">
        <v>4175</v>
      </c>
      <c r="E229" s="245" t="s">
        <v>4176</v>
      </c>
      <c r="F229" s="240" t="s">
        <v>2690</v>
      </c>
      <c r="G229" s="240" t="s">
        <v>2682</v>
      </c>
      <c r="H229" s="240" t="s">
        <v>126</v>
      </c>
      <c r="I229" s="240" t="s">
        <v>2677</v>
      </c>
    </row>
    <row r="230" spans="1:9" ht="16.5">
      <c r="A230" s="239" t="s">
        <v>2912</v>
      </c>
      <c r="B230" s="240" t="s">
        <v>60</v>
      </c>
      <c r="C230" s="240" t="s">
        <v>4177</v>
      </c>
      <c r="D230" s="240" t="s">
        <v>4177</v>
      </c>
      <c r="E230" s="245" t="s">
        <v>4178</v>
      </c>
      <c r="F230" s="240" t="s">
        <v>2690</v>
      </c>
      <c r="G230" s="240" t="s">
        <v>2682</v>
      </c>
      <c r="H230" s="240" t="s">
        <v>14</v>
      </c>
      <c r="I230" s="240" t="s">
        <v>2677</v>
      </c>
    </row>
    <row r="231" spans="1:9" ht="16.5">
      <c r="A231" s="239" t="s">
        <v>2913</v>
      </c>
      <c r="B231" s="240" t="s">
        <v>60</v>
      </c>
      <c r="C231" s="240" t="s">
        <v>4179</v>
      </c>
      <c r="D231" s="240" t="s">
        <v>4179</v>
      </c>
      <c r="E231" s="245" t="s">
        <v>4180</v>
      </c>
      <c r="F231" s="240" t="s">
        <v>2690</v>
      </c>
      <c r="G231" s="240" t="s">
        <v>2682</v>
      </c>
      <c r="H231" s="240" t="s">
        <v>14</v>
      </c>
      <c r="I231" s="240" t="s">
        <v>2677</v>
      </c>
    </row>
    <row r="232" spans="1:9" ht="16.5">
      <c r="A232" s="239" t="s">
        <v>2914</v>
      </c>
      <c r="B232" s="240" t="s">
        <v>60</v>
      </c>
      <c r="C232" s="240" t="s">
        <v>4181</v>
      </c>
      <c r="D232" s="240" t="s">
        <v>4181</v>
      </c>
      <c r="E232" s="245" t="s">
        <v>4182</v>
      </c>
      <c r="F232" s="240" t="s">
        <v>2690</v>
      </c>
      <c r="G232" s="240" t="s">
        <v>2682</v>
      </c>
      <c r="H232" s="240" t="s">
        <v>14</v>
      </c>
      <c r="I232" s="240" t="s">
        <v>2677</v>
      </c>
    </row>
    <row r="233" spans="1:9" ht="16.5">
      <c r="A233" s="239" t="s">
        <v>2915</v>
      </c>
      <c r="B233" s="240" t="s">
        <v>60</v>
      </c>
      <c r="C233" s="240" t="s">
        <v>4183</v>
      </c>
      <c r="D233" s="240" t="s">
        <v>4183</v>
      </c>
      <c r="E233" s="245" t="s">
        <v>4184</v>
      </c>
      <c r="F233" s="240" t="s">
        <v>2693</v>
      </c>
      <c r="G233" s="240" t="s">
        <v>2916</v>
      </c>
      <c r="H233" s="240" t="s">
        <v>14</v>
      </c>
      <c r="I233" s="240" t="s">
        <v>2593</v>
      </c>
    </row>
    <row r="234" spans="1:9" ht="16.5">
      <c r="A234" s="239" t="s">
        <v>2917</v>
      </c>
      <c r="B234" s="240" t="s">
        <v>60</v>
      </c>
      <c r="C234" s="240" t="s">
        <v>4185</v>
      </c>
      <c r="D234" s="240" t="s">
        <v>4186</v>
      </c>
      <c r="E234" s="245" t="s">
        <v>4187</v>
      </c>
      <c r="F234" s="240" t="s">
        <v>2693</v>
      </c>
      <c r="G234" s="240" t="s">
        <v>2916</v>
      </c>
      <c r="H234" s="240" t="s">
        <v>14</v>
      </c>
      <c r="I234" s="240" t="s">
        <v>2593</v>
      </c>
    </row>
    <row r="235" spans="1:9" ht="16.5">
      <c r="A235" s="239" t="s">
        <v>2918</v>
      </c>
      <c r="B235" s="240" t="s">
        <v>60</v>
      </c>
      <c r="C235" s="240" t="s">
        <v>4188</v>
      </c>
      <c r="D235" s="240" t="s">
        <v>4188</v>
      </c>
      <c r="E235" s="245" t="s">
        <v>4189</v>
      </c>
      <c r="F235" s="240" t="s">
        <v>2690</v>
      </c>
      <c r="G235" s="240" t="s">
        <v>2682</v>
      </c>
      <c r="H235" s="240" t="s">
        <v>14</v>
      </c>
      <c r="I235" s="240" t="s">
        <v>2677</v>
      </c>
    </row>
    <row r="236" spans="1:9" ht="16.5">
      <c r="A236" s="239" t="s">
        <v>2919</v>
      </c>
      <c r="B236" s="240" t="s">
        <v>60</v>
      </c>
      <c r="C236" s="240" t="s">
        <v>4190</v>
      </c>
      <c r="D236" s="240" t="s">
        <v>4190</v>
      </c>
      <c r="E236" s="245" t="s">
        <v>4191</v>
      </c>
      <c r="F236" s="240" t="s">
        <v>2690</v>
      </c>
      <c r="G236" s="240" t="s">
        <v>2682</v>
      </c>
      <c r="H236" s="240" t="s">
        <v>14</v>
      </c>
      <c r="I236" s="240" t="s">
        <v>2677</v>
      </c>
    </row>
    <row r="237" spans="1:9" ht="16.5">
      <c r="A237" s="239" t="s">
        <v>2920</v>
      </c>
      <c r="B237" s="240" t="s">
        <v>60</v>
      </c>
      <c r="C237" s="240" t="s">
        <v>4192</v>
      </c>
      <c r="D237" s="240" t="s">
        <v>4192</v>
      </c>
      <c r="E237" s="245" t="s">
        <v>4193</v>
      </c>
      <c r="F237" s="240" t="s">
        <v>2690</v>
      </c>
      <c r="G237" s="240" t="s">
        <v>2682</v>
      </c>
      <c r="H237" s="240" t="s">
        <v>14</v>
      </c>
      <c r="I237" s="240" t="s">
        <v>2677</v>
      </c>
    </row>
    <row r="238" spans="1:9" ht="16.5">
      <c r="A238" s="239" t="s">
        <v>2921</v>
      </c>
      <c r="B238" s="240" t="s">
        <v>60</v>
      </c>
      <c r="C238" s="240" t="s">
        <v>4194</v>
      </c>
      <c r="D238" s="240" t="s">
        <v>4194</v>
      </c>
      <c r="E238" s="245" t="s">
        <v>4195</v>
      </c>
      <c r="F238" s="240" t="s">
        <v>2690</v>
      </c>
      <c r="G238" s="240" t="s">
        <v>2682</v>
      </c>
      <c r="H238" s="240" t="s">
        <v>14</v>
      </c>
      <c r="I238" s="240" t="s">
        <v>2677</v>
      </c>
    </row>
    <row r="239" spans="1:9" s="134" customFormat="1" ht="16.5">
      <c r="A239" s="244" t="s">
        <v>2922</v>
      </c>
      <c r="B239" s="245" t="s">
        <v>60</v>
      </c>
      <c r="C239" s="245" t="s">
        <v>4196</v>
      </c>
      <c r="D239" s="245" t="s">
        <v>4197</v>
      </c>
      <c r="E239" s="245" t="s">
        <v>4198</v>
      </c>
      <c r="F239" s="245" t="s">
        <v>1765</v>
      </c>
      <c r="G239" s="245" t="s">
        <v>3342</v>
      </c>
      <c r="H239" s="245" t="s">
        <v>14</v>
      </c>
      <c r="I239" s="245" t="s">
        <v>2593</v>
      </c>
    </row>
    <row r="240" spans="1:9" ht="16.5">
      <c r="A240" s="239" t="s">
        <v>2923</v>
      </c>
      <c r="B240" s="240" t="s">
        <v>60</v>
      </c>
      <c r="C240" s="240" t="s">
        <v>4199</v>
      </c>
      <c r="D240" s="240" t="s">
        <v>4199</v>
      </c>
      <c r="E240" s="245" t="s">
        <v>4200</v>
      </c>
      <c r="F240" s="240" t="s">
        <v>2693</v>
      </c>
      <c r="G240" s="240" t="s">
        <v>2641</v>
      </c>
      <c r="H240" s="240" t="s">
        <v>14</v>
      </c>
      <c r="I240" s="240" t="s">
        <v>2593</v>
      </c>
    </row>
    <row r="241" spans="1:10" ht="16.5">
      <c r="A241" s="239" t="s">
        <v>2924</v>
      </c>
      <c r="B241" s="240" t="s">
        <v>60</v>
      </c>
      <c r="C241" s="240" t="s">
        <v>4201</v>
      </c>
      <c r="D241" s="240" t="s">
        <v>4201</v>
      </c>
      <c r="E241" s="245" t="s">
        <v>4202</v>
      </c>
      <c r="F241" s="240" t="s">
        <v>2693</v>
      </c>
      <c r="G241" s="240" t="s">
        <v>2641</v>
      </c>
      <c r="H241" s="240" t="s">
        <v>14</v>
      </c>
      <c r="I241" s="240" t="s">
        <v>2593</v>
      </c>
    </row>
    <row r="242" spans="1:10" ht="16.5">
      <c r="A242" s="239" t="s">
        <v>2925</v>
      </c>
      <c r="B242" s="240" t="s">
        <v>60</v>
      </c>
      <c r="C242" s="240" t="s">
        <v>4203</v>
      </c>
      <c r="D242" s="240" t="s">
        <v>4204</v>
      </c>
      <c r="E242" s="245" t="s">
        <v>4205</v>
      </c>
      <c r="F242" s="240" t="s">
        <v>1765</v>
      </c>
      <c r="G242" s="240" t="s">
        <v>2682</v>
      </c>
      <c r="H242" s="240" t="s">
        <v>14</v>
      </c>
      <c r="I242" s="240" t="s">
        <v>2593</v>
      </c>
    </row>
    <row r="243" spans="1:10" ht="16.5">
      <c r="A243" s="239" t="s">
        <v>2926</v>
      </c>
      <c r="B243" s="240" t="s">
        <v>60</v>
      </c>
      <c r="C243" s="241" t="s">
        <v>4206</v>
      </c>
      <c r="D243" s="241" t="s">
        <v>4206</v>
      </c>
      <c r="E243" s="232" t="s">
        <v>4207</v>
      </c>
      <c r="F243" s="241" t="s">
        <v>1731</v>
      </c>
      <c r="G243" s="241" t="s">
        <v>2641</v>
      </c>
      <c r="H243" s="241" t="s">
        <v>126</v>
      </c>
      <c r="I243" s="242" t="s">
        <v>2927</v>
      </c>
      <c r="J243" s="247"/>
    </row>
    <row r="244" spans="1:10" ht="16.5">
      <c r="A244" s="242" t="s">
        <v>2928</v>
      </c>
      <c r="B244" s="242" t="s">
        <v>60</v>
      </c>
      <c r="C244" s="242" t="s">
        <v>4208</v>
      </c>
      <c r="D244" s="242" t="s">
        <v>4209</v>
      </c>
      <c r="E244" s="232" t="s">
        <v>4210</v>
      </c>
      <c r="F244" s="242" t="s">
        <v>2929</v>
      </c>
      <c r="G244" s="242" t="s">
        <v>61</v>
      </c>
      <c r="H244" s="242" t="s">
        <v>14</v>
      </c>
      <c r="I244" s="242" t="s">
        <v>2593</v>
      </c>
    </row>
    <row r="245" spans="1:10" ht="16.5">
      <c r="A245" s="242" t="s">
        <v>2930</v>
      </c>
      <c r="B245" s="242" t="s">
        <v>60</v>
      </c>
      <c r="C245" s="242" t="s">
        <v>4211</v>
      </c>
      <c r="D245" s="242" t="s">
        <v>4212</v>
      </c>
      <c r="E245" s="232" t="s">
        <v>4213</v>
      </c>
      <c r="F245" s="242" t="s">
        <v>2929</v>
      </c>
      <c r="G245" s="242" t="s">
        <v>61</v>
      </c>
      <c r="H245" s="242" t="s">
        <v>14</v>
      </c>
      <c r="I245" s="242" t="s">
        <v>2593</v>
      </c>
    </row>
    <row r="246" spans="1:10" ht="16.5">
      <c r="A246" s="242" t="s">
        <v>2931</v>
      </c>
      <c r="B246" s="242" t="s">
        <v>60</v>
      </c>
      <c r="C246" s="242" t="s">
        <v>4214</v>
      </c>
      <c r="D246" s="242" t="s">
        <v>4215</v>
      </c>
      <c r="E246" s="232" t="s">
        <v>4216</v>
      </c>
      <c r="F246" s="242" t="s">
        <v>2932</v>
      </c>
      <c r="G246" s="242" t="s">
        <v>61</v>
      </c>
      <c r="H246" s="242" t="s">
        <v>14</v>
      </c>
      <c r="I246" s="242" t="s">
        <v>2593</v>
      </c>
    </row>
    <row r="247" spans="1:10" ht="16.5">
      <c r="A247" s="242" t="s">
        <v>2933</v>
      </c>
      <c r="B247" s="242" t="s">
        <v>60</v>
      </c>
      <c r="C247" s="242" t="s">
        <v>4217</v>
      </c>
      <c r="D247" s="242" t="s">
        <v>4218</v>
      </c>
      <c r="E247" s="232" t="s">
        <v>4219</v>
      </c>
      <c r="F247" s="242" t="s">
        <v>2934</v>
      </c>
      <c r="G247" s="242" t="s">
        <v>61</v>
      </c>
      <c r="H247" s="242" t="s">
        <v>14</v>
      </c>
      <c r="I247" s="242" t="s">
        <v>2593</v>
      </c>
    </row>
    <row r="248" spans="1:10" ht="16.5">
      <c r="A248" s="242" t="s">
        <v>2935</v>
      </c>
      <c r="B248" s="242" t="s">
        <v>60</v>
      </c>
      <c r="C248" s="242" t="s">
        <v>4220</v>
      </c>
      <c r="D248" s="242" t="s">
        <v>4221</v>
      </c>
      <c r="E248" s="232" t="s">
        <v>4222</v>
      </c>
      <c r="F248" s="242" t="s">
        <v>2934</v>
      </c>
      <c r="G248" s="242" t="s">
        <v>61</v>
      </c>
      <c r="H248" s="242" t="s">
        <v>14</v>
      </c>
      <c r="I248" s="242" t="s">
        <v>2593</v>
      </c>
    </row>
    <row r="249" spans="1:10" ht="16.5">
      <c r="A249" s="242" t="s">
        <v>2936</v>
      </c>
      <c r="B249" s="242" t="s">
        <v>60</v>
      </c>
      <c r="C249" s="242" t="s">
        <v>4223</v>
      </c>
      <c r="D249" s="242" t="s">
        <v>4224</v>
      </c>
      <c r="E249" s="232" t="s">
        <v>4225</v>
      </c>
      <c r="F249" s="242" t="s">
        <v>2929</v>
      </c>
      <c r="G249" s="242" t="s">
        <v>61</v>
      </c>
      <c r="H249" s="242" t="s">
        <v>14</v>
      </c>
      <c r="I249" s="242" t="s">
        <v>2593</v>
      </c>
    </row>
    <row r="250" spans="1:10" ht="16.5">
      <c r="A250" s="242" t="s">
        <v>2937</v>
      </c>
      <c r="B250" s="242" t="s">
        <v>60</v>
      </c>
      <c r="C250" s="242" t="s">
        <v>4226</v>
      </c>
      <c r="D250" s="242" t="s">
        <v>4227</v>
      </c>
      <c r="E250" s="232" t="s">
        <v>4228</v>
      </c>
      <c r="F250" s="242" t="s">
        <v>2934</v>
      </c>
      <c r="G250" s="242" t="s">
        <v>61</v>
      </c>
      <c r="H250" s="242" t="s">
        <v>14</v>
      </c>
      <c r="I250" s="242" t="s">
        <v>2593</v>
      </c>
    </row>
    <row r="251" spans="1:10" ht="16.5">
      <c r="A251" s="242" t="s">
        <v>2938</v>
      </c>
      <c r="B251" s="242" t="s">
        <v>60</v>
      </c>
      <c r="C251" s="242" t="s">
        <v>4229</v>
      </c>
      <c r="D251" s="242" t="s">
        <v>4230</v>
      </c>
      <c r="E251" s="232" t="s">
        <v>4231</v>
      </c>
      <c r="F251" s="242" t="s">
        <v>2934</v>
      </c>
      <c r="G251" s="242" t="s">
        <v>61</v>
      </c>
      <c r="H251" s="242"/>
      <c r="I251" s="242" t="s">
        <v>2593</v>
      </c>
    </row>
    <row r="252" spans="1:10" ht="16.5">
      <c r="A252" s="242" t="s">
        <v>2939</v>
      </c>
      <c r="B252" s="242" t="s">
        <v>60</v>
      </c>
      <c r="C252" s="242" t="s">
        <v>4232</v>
      </c>
      <c r="D252" s="242" t="s">
        <v>4233</v>
      </c>
      <c r="E252" s="232" t="s">
        <v>4234</v>
      </c>
      <c r="F252" s="242" t="s">
        <v>2934</v>
      </c>
      <c r="G252" s="242" t="s">
        <v>61</v>
      </c>
      <c r="H252" s="242" t="s">
        <v>14</v>
      </c>
      <c r="I252" s="242" t="s">
        <v>2593</v>
      </c>
    </row>
    <row r="253" spans="1:10" ht="16.5">
      <c r="A253" s="242" t="s">
        <v>2940</v>
      </c>
      <c r="B253" s="242" t="s">
        <v>60</v>
      </c>
      <c r="C253" s="242" t="s">
        <v>4235</v>
      </c>
      <c r="D253" s="242" t="s">
        <v>4236</v>
      </c>
      <c r="E253" s="232" t="s">
        <v>4237</v>
      </c>
      <c r="F253" s="242" t="s">
        <v>2934</v>
      </c>
      <c r="G253" s="242" t="s">
        <v>61</v>
      </c>
      <c r="H253" s="242" t="s">
        <v>14</v>
      </c>
      <c r="I253" s="242" t="s">
        <v>2593</v>
      </c>
    </row>
    <row r="254" spans="1:10" ht="16.5">
      <c r="A254" s="242" t="s">
        <v>2941</v>
      </c>
      <c r="B254" s="242" t="s">
        <v>60</v>
      </c>
      <c r="C254" s="242" t="s">
        <v>4238</v>
      </c>
      <c r="D254" s="242" t="s">
        <v>4239</v>
      </c>
      <c r="E254" s="232" t="s">
        <v>4240</v>
      </c>
      <c r="F254" s="242" t="s">
        <v>2929</v>
      </c>
      <c r="G254" s="242" t="s">
        <v>61</v>
      </c>
      <c r="H254" s="242" t="s">
        <v>126</v>
      </c>
      <c r="I254" s="242" t="s">
        <v>2593</v>
      </c>
    </row>
    <row r="255" spans="1:10" ht="16.5">
      <c r="A255" s="242" t="s">
        <v>2942</v>
      </c>
      <c r="B255" s="242" t="s">
        <v>60</v>
      </c>
      <c r="C255" s="242" t="s">
        <v>4241</v>
      </c>
      <c r="D255" s="242" t="s">
        <v>4242</v>
      </c>
      <c r="E255" s="232" t="s">
        <v>4243</v>
      </c>
      <c r="F255" s="242" t="s">
        <v>2929</v>
      </c>
      <c r="G255" s="242" t="s">
        <v>61</v>
      </c>
      <c r="H255" s="242" t="s">
        <v>14</v>
      </c>
      <c r="I255" s="242" t="s">
        <v>2593</v>
      </c>
    </row>
    <row r="256" spans="1:10" ht="16.5">
      <c r="A256" s="242" t="s">
        <v>2943</v>
      </c>
      <c r="B256" s="242" t="s">
        <v>60</v>
      </c>
      <c r="C256" s="242" t="s">
        <v>3628</v>
      </c>
      <c r="D256" s="242" t="s">
        <v>4244</v>
      </c>
      <c r="E256" s="232" t="s">
        <v>4245</v>
      </c>
      <c r="F256" s="242" t="s">
        <v>2929</v>
      </c>
      <c r="G256" s="242" t="s">
        <v>61</v>
      </c>
      <c r="H256" s="242" t="s">
        <v>14</v>
      </c>
      <c r="I256" s="242" t="s">
        <v>2593</v>
      </c>
    </row>
    <row r="257" spans="1:9" ht="16.5">
      <c r="A257" s="242" t="s">
        <v>2944</v>
      </c>
      <c r="B257" s="242" t="s">
        <v>60</v>
      </c>
      <c r="C257" s="242" t="s">
        <v>3681</v>
      </c>
      <c r="D257" s="242" t="s">
        <v>4246</v>
      </c>
      <c r="E257" s="232" t="s">
        <v>4247</v>
      </c>
      <c r="F257" s="242" t="s">
        <v>2934</v>
      </c>
      <c r="G257" s="242" t="s">
        <v>61</v>
      </c>
      <c r="H257" s="242"/>
      <c r="I257" s="242" t="s">
        <v>2593</v>
      </c>
    </row>
    <row r="258" spans="1:9" ht="16.5">
      <c r="A258" s="242" t="s">
        <v>2945</v>
      </c>
      <c r="B258" s="242" t="s">
        <v>2748</v>
      </c>
      <c r="C258" s="242" t="s">
        <v>4248</v>
      </c>
      <c r="D258" s="242" t="s">
        <v>4249</v>
      </c>
      <c r="E258" s="232" t="s">
        <v>4250</v>
      </c>
      <c r="F258" s="242" t="s">
        <v>2929</v>
      </c>
      <c r="G258" s="242" t="s">
        <v>61</v>
      </c>
      <c r="H258" s="242" t="s">
        <v>14</v>
      </c>
      <c r="I258" s="242" t="s">
        <v>2593</v>
      </c>
    </row>
    <row r="259" spans="1:9" ht="16.5">
      <c r="A259" s="242" t="s">
        <v>2946</v>
      </c>
      <c r="B259" s="242" t="s">
        <v>60</v>
      </c>
      <c r="C259" s="242" t="s">
        <v>4251</v>
      </c>
      <c r="D259" s="242" t="s">
        <v>4252</v>
      </c>
      <c r="E259" s="232" t="s">
        <v>4253</v>
      </c>
      <c r="F259" s="242" t="s">
        <v>2934</v>
      </c>
      <c r="G259" s="242" t="s">
        <v>61</v>
      </c>
      <c r="H259" s="242" t="s">
        <v>14</v>
      </c>
      <c r="I259" s="242" t="s">
        <v>2593</v>
      </c>
    </row>
    <row r="260" spans="1:9" ht="16.5">
      <c r="A260" s="242" t="s">
        <v>2947</v>
      </c>
      <c r="B260" s="242" t="s">
        <v>539</v>
      </c>
      <c r="C260" s="242" t="s">
        <v>4254</v>
      </c>
      <c r="D260" s="242" t="s">
        <v>4255</v>
      </c>
      <c r="E260" s="232" t="s">
        <v>4256</v>
      </c>
      <c r="F260" s="242" t="s">
        <v>2929</v>
      </c>
      <c r="G260" s="242" t="s">
        <v>61</v>
      </c>
      <c r="H260" s="242" t="s">
        <v>14</v>
      </c>
      <c r="I260" s="242" t="s">
        <v>2593</v>
      </c>
    </row>
    <row r="261" spans="1:9" ht="16.5">
      <c r="A261" s="242" t="s">
        <v>2948</v>
      </c>
      <c r="B261" s="242" t="s">
        <v>539</v>
      </c>
      <c r="C261" s="242" t="s">
        <v>4257</v>
      </c>
      <c r="D261" s="242" t="s">
        <v>4258</v>
      </c>
      <c r="E261" s="232" t="s">
        <v>4259</v>
      </c>
      <c r="F261" s="242" t="s">
        <v>2929</v>
      </c>
      <c r="G261" s="242" t="s">
        <v>61</v>
      </c>
      <c r="H261" s="242" t="s">
        <v>14</v>
      </c>
      <c r="I261" s="242" t="s">
        <v>2593</v>
      </c>
    </row>
    <row r="262" spans="1:9" ht="16.5">
      <c r="A262" s="242" t="s">
        <v>2949</v>
      </c>
      <c r="B262" s="242" t="s">
        <v>60</v>
      </c>
      <c r="C262" s="242" t="s">
        <v>4260</v>
      </c>
      <c r="D262" s="242" t="s">
        <v>4260</v>
      </c>
      <c r="E262" s="232" t="s">
        <v>4261</v>
      </c>
      <c r="F262" s="242" t="s">
        <v>2929</v>
      </c>
      <c r="G262" s="242" t="s">
        <v>61</v>
      </c>
      <c r="H262" s="242" t="s">
        <v>14</v>
      </c>
      <c r="I262" s="242" t="s">
        <v>2593</v>
      </c>
    </row>
    <row r="263" spans="1:9" ht="16.5">
      <c r="A263" s="242" t="s">
        <v>2950</v>
      </c>
      <c r="B263" s="242" t="s">
        <v>60</v>
      </c>
      <c r="C263" s="242" t="s">
        <v>4262</v>
      </c>
      <c r="D263" s="242" t="s">
        <v>4262</v>
      </c>
      <c r="E263" s="232" t="s">
        <v>4263</v>
      </c>
      <c r="F263" s="242" t="s">
        <v>2929</v>
      </c>
      <c r="G263" s="242" t="s">
        <v>61</v>
      </c>
      <c r="H263" s="242"/>
      <c r="I263" s="242" t="s">
        <v>2593</v>
      </c>
    </row>
    <row r="264" spans="1:9" ht="16.5">
      <c r="A264" s="242" t="s">
        <v>2951</v>
      </c>
      <c r="B264" s="242" t="s">
        <v>60</v>
      </c>
      <c r="C264" s="242" t="s">
        <v>4264</v>
      </c>
      <c r="D264" s="242" t="s">
        <v>4265</v>
      </c>
      <c r="E264" s="232" t="s">
        <v>4266</v>
      </c>
      <c r="F264" s="242" t="s">
        <v>2934</v>
      </c>
      <c r="G264" s="242" t="s">
        <v>61</v>
      </c>
      <c r="H264" s="242" t="s">
        <v>14</v>
      </c>
      <c r="I264" s="242" t="s">
        <v>2593</v>
      </c>
    </row>
    <row r="265" spans="1:9" ht="16.5">
      <c r="A265" s="242" t="s">
        <v>2952</v>
      </c>
      <c r="B265" s="242" t="s">
        <v>60</v>
      </c>
      <c r="C265" s="242" t="s">
        <v>4267</v>
      </c>
      <c r="D265" s="242" t="s">
        <v>4268</v>
      </c>
      <c r="E265" s="232" t="s">
        <v>4269</v>
      </c>
      <c r="F265" s="242" t="s">
        <v>2934</v>
      </c>
      <c r="G265" s="242" t="s">
        <v>61</v>
      </c>
      <c r="H265" s="242" t="s">
        <v>14</v>
      </c>
      <c r="I265" s="242" t="s">
        <v>2593</v>
      </c>
    </row>
    <row r="266" spans="1:9" ht="16.5">
      <c r="A266" s="242" t="s">
        <v>2953</v>
      </c>
      <c r="B266" s="242" t="s">
        <v>60</v>
      </c>
      <c r="C266" s="242" t="s">
        <v>4270</v>
      </c>
      <c r="D266" s="242" t="s">
        <v>4271</v>
      </c>
      <c r="E266" s="232" t="s">
        <v>4272</v>
      </c>
      <c r="F266" s="242" t="s">
        <v>2929</v>
      </c>
      <c r="G266" s="242" t="s">
        <v>61</v>
      </c>
      <c r="H266" s="242" t="s">
        <v>14</v>
      </c>
      <c r="I266" s="242" t="s">
        <v>2593</v>
      </c>
    </row>
    <row r="267" spans="1:9" ht="16.5">
      <c r="A267" s="242" t="s">
        <v>2954</v>
      </c>
      <c r="B267" s="242" t="s">
        <v>213</v>
      </c>
      <c r="C267" s="242" t="s">
        <v>4273</v>
      </c>
      <c r="D267" s="242" t="s">
        <v>4274</v>
      </c>
      <c r="E267" s="232" t="s">
        <v>4275</v>
      </c>
      <c r="F267" s="242" t="s">
        <v>2929</v>
      </c>
      <c r="G267" s="242" t="s">
        <v>61</v>
      </c>
      <c r="H267" s="242" t="s">
        <v>14</v>
      </c>
      <c r="I267" s="242" t="s">
        <v>2593</v>
      </c>
    </row>
    <row r="268" spans="1:9" ht="16.5">
      <c r="A268" s="242" t="s">
        <v>2955</v>
      </c>
      <c r="B268" s="242" t="s">
        <v>213</v>
      </c>
      <c r="C268" s="242" t="s">
        <v>4276</v>
      </c>
      <c r="D268" s="242" t="s">
        <v>4277</v>
      </c>
      <c r="E268" s="232" t="s">
        <v>4278</v>
      </c>
      <c r="F268" s="242" t="s">
        <v>2934</v>
      </c>
      <c r="G268" s="242" t="s">
        <v>61</v>
      </c>
      <c r="H268" s="242" t="s">
        <v>14</v>
      </c>
      <c r="I268" s="242" t="s">
        <v>2593</v>
      </c>
    </row>
    <row r="269" spans="1:9" ht="16.5">
      <c r="A269" s="242" t="s">
        <v>2956</v>
      </c>
      <c r="B269" s="242" t="s">
        <v>60</v>
      </c>
      <c r="C269" s="242" t="s">
        <v>4279</v>
      </c>
      <c r="D269" s="242" t="s">
        <v>4280</v>
      </c>
      <c r="E269" s="232" t="s">
        <v>4281</v>
      </c>
      <c r="F269" s="242" t="s">
        <v>2934</v>
      </c>
      <c r="G269" s="242" t="s">
        <v>61</v>
      </c>
      <c r="H269" s="242" t="s">
        <v>14</v>
      </c>
      <c r="I269" s="242" t="s">
        <v>2593</v>
      </c>
    </row>
    <row r="270" spans="1:9" ht="16.5">
      <c r="A270" s="242" t="s">
        <v>2957</v>
      </c>
      <c r="B270" s="242" t="s">
        <v>60</v>
      </c>
      <c r="C270" s="242" t="s">
        <v>4282</v>
      </c>
      <c r="D270" s="242" t="s">
        <v>4283</v>
      </c>
      <c r="E270" s="232" t="s">
        <v>4284</v>
      </c>
      <c r="F270" s="242" t="s">
        <v>2934</v>
      </c>
      <c r="G270" s="242" t="s">
        <v>61</v>
      </c>
      <c r="H270" s="242" t="s">
        <v>14</v>
      </c>
      <c r="I270" s="242" t="s">
        <v>2593</v>
      </c>
    </row>
    <row r="271" spans="1:9" ht="16.5">
      <c r="A271" s="242" t="s">
        <v>2958</v>
      </c>
      <c r="B271" s="242" t="s">
        <v>60</v>
      </c>
      <c r="C271" s="242" t="s">
        <v>4285</v>
      </c>
      <c r="D271" s="242" t="s">
        <v>4286</v>
      </c>
      <c r="E271" s="232" t="s">
        <v>4287</v>
      </c>
      <c r="F271" s="242" t="s">
        <v>2929</v>
      </c>
      <c r="G271" s="242" t="s">
        <v>61</v>
      </c>
      <c r="H271" s="242" t="s">
        <v>14</v>
      </c>
      <c r="I271" s="242" t="s">
        <v>2593</v>
      </c>
    </row>
    <row r="272" spans="1:9" ht="16.5">
      <c r="A272" s="242" t="s">
        <v>2959</v>
      </c>
      <c r="B272" s="242" t="s">
        <v>213</v>
      </c>
      <c r="C272" s="242" t="s">
        <v>4288</v>
      </c>
      <c r="D272" s="242" t="s">
        <v>4289</v>
      </c>
      <c r="E272" s="232" t="s">
        <v>4290</v>
      </c>
      <c r="F272" s="242" t="s">
        <v>2929</v>
      </c>
      <c r="G272" s="242" t="s">
        <v>61</v>
      </c>
      <c r="H272" s="242"/>
      <c r="I272" s="242" t="s">
        <v>2593</v>
      </c>
    </row>
    <row r="273" spans="1:9" ht="16.5">
      <c r="A273" s="242" t="s">
        <v>2960</v>
      </c>
      <c r="B273" s="242" t="s">
        <v>60</v>
      </c>
      <c r="C273" s="242" t="s">
        <v>3774</v>
      </c>
      <c r="D273" s="242" t="s">
        <v>3774</v>
      </c>
      <c r="E273" s="232" t="s">
        <v>4290</v>
      </c>
      <c r="F273" s="242" t="s">
        <v>2929</v>
      </c>
      <c r="G273" s="242" t="s">
        <v>61</v>
      </c>
      <c r="H273" s="242" t="s">
        <v>14</v>
      </c>
      <c r="I273" s="242" t="s">
        <v>2593</v>
      </c>
    </row>
    <row r="274" spans="1:9" ht="16.5">
      <c r="A274" s="242" t="s">
        <v>2961</v>
      </c>
      <c r="B274" s="242" t="s">
        <v>60</v>
      </c>
      <c r="C274" s="242" t="s">
        <v>4291</v>
      </c>
      <c r="D274" s="242" t="s">
        <v>4291</v>
      </c>
      <c r="E274" s="232" t="s">
        <v>4292</v>
      </c>
      <c r="F274" s="242" t="s">
        <v>2929</v>
      </c>
      <c r="G274" s="242" t="s">
        <v>61</v>
      </c>
      <c r="H274" s="242"/>
      <c r="I274" s="242" t="s">
        <v>2593</v>
      </c>
    </row>
    <row r="275" spans="1:9" ht="16.5">
      <c r="A275" s="242" t="s">
        <v>2962</v>
      </c>
      <c r="B275" s="242" t="s">
        <v>60</v>
      </c>
      <c r="C275" s="242" t="s">
        <v>4293</v>
      </c>
      <c r="D275" s="242" t="s">
        <v>4294</v>
      </c>
      <c r="E275" s="232" t="s">
        <v>4295</v>
      </c>
      <c r="F275" s="242" t="s">
        <v>2934</v>
      </c>
      <c r="G275" s="242" t="s">
        <v>61</v>
      </c>
      <c r="H275" s="242" t="s">
        <v>14</v>
      </c>
      <c r="I275" s="242" t="s">
        <v>2593</v>
      </c>
    </row>
    <row r="276" spans="1:9" ht="16.5">
      <c r="A276" s="242" t="s">
        <v>2963</v>
      </c>
      <c r="B276" s="242" t="s">
        <v>60</v>
      </c>
      <c r="C276" s="242" t="s">
        <v>4296</v>
      </c>
      <c r="D276" s="242" t="s">
        <v>4296</v>
      </c>
      <c r="E276" s="232" t="s">
        <v>4297</v>
      </c>
      <c r="F276" s="242" t="s">
        <v>2934</v>
      </c>
      <c r="G276" s="242" t="s">
        <v>61</v>
      </c>
      <c r="H276" s="242"/>
      <c r="I276" s="242" t="s">
        <v>2593</v>
      </c>
    </row>
    <row r="277" spans="1:9" ht="16.5">
      <c r="A277" s="242" t="s">
        <v>2964</v>
      </c>
      <c r="B277" s="242" t="s">
        <v>60</v>
      </c>
      <c r="C277" s="242" t="s">
        <v>4298</v>
      </c>
      <c r="D277" s="242" t="s">
        <v>4299</v>
      </c>
      <c r="E277" s="232" t="s">
        <v>4300</v>
      </c>
      <c r="F277" s="242" t="s">
        <v>2934</v>
      </c>
      <c r="G277" s="242" t="s">
        <v>61</v>
      </c>
      <c r="H277" s="242" t="s">
        <v>14</v>
      </c>
      <c r="I277" s="242" t="s">
        <v>2593</v>
      </c>
    </row>
    <row r="278" spans="1:9" ht="16.5">
      <c r="A278" s="242" t="s">
        <v>2965</v>
      </c>
      <c r="B278" s="242" t="s">
        <v>60</v>
      </c>
      <c r="C278" s="242" t="s">
        <v>3808</v>
      </c>
      <c r="D278" s="242" t="s">
        <v>3808</v>
      </c>
      <c r="E278" s="232" t="s">
        <v>4301</v>
      </c>
      <c r="F278" s="242" t="s">
        <v>2934</v>
      </c>
      <c r="G278" s="242" t="s">
        <v>61</v>
      </c>
      <c r="H278" s="242" t="s">
        <v>14</v>
      </c>
      <c r="I278" s="242" t="s">
        <v>2593</v>
      </c>
    </row>
    <row r="279" spans="1:9" ht="16.5">
      <c r="A279" s="242" t="s">
        <v>2966</v>
      </c>
      <c r="B279" s="242" t="s">
        <v>1724</v>
      </c>
      <c r="C279" s="242" t="s">
        <v>4302</v>
      </c>
      <c r="D279" s="242" t="s">
        <v>4303</v>
      </c>
      <c r="E279" s="232" t="s">
        <v>4304</v>
      </c>
      <c r="F279" s="242" t="s">
        <v>2934</v>
      </c>
      <c r="G279" s="242" t="s">
        <v>61</v>
      </c>
      <c r="H279" s="242" t="s">
        <v>14</v>
      </c>
      <c r="I279" s="242" t="s">
        <v>2593</v>
      </c>
    </row>
    <row r="280" spans="1:9" ht="16.5">
      <c r="A280" s="242" t="s">
        <v>2967</v>
      </c>
      <c r="B280" s="242" t="s">
        <v>60</v>
      </c>
      <c r="C280" s="242" t="s">
        <v>4305</v>
      </c>
      <c r="D280" s="242" t="s">
        <v>4306</v>
      </c>
      <c r="E280" s="232" t="s">
        <v>4307</v>
      </c>
      <c r="F280" s="242" t="s">
        <v>2934</v>
      </c>
      <c r="G280" s="242" t="s">
        <v>61</v>
      </c>
      <c r="H280" s="242" t="s">
        <v>14</v>
      </c>
      <c r="I280" s="242" t="s">
        <v>2593</v>
      </c>
    </row>
    <row r="281" spans="1:9" ht="16.5">
      <c r="A281" s="242" t="s">
        <v>2968</v>
      </c>
      <c r="B281" s="242" t="s">
        <v>1834</v>
      </c>
      <c r="C281" s="242" t="s">
        <v>4308</v>
      </c>
      <c r="D281" s="242" t="s">
        <v>4309</v>
      </c>
      <c r="E281" s="232" t="s">
        <v>4310</v>
      </c>
      <c r="F281" s="242" t="s">
        <v>2929</v>
      </c>
      <c r="G281" s="242" t="s">
        <v>61</v>
      </c>
      <c r="H281" s="242" t="s">
        <v>14</v>
      </c>
      <c r="I281" s="242" t="s">
        <v>2593</v>
      </c>
    </row>
    <row r="282" spans="1:9" ht="16.5">
      <c r="A282" s="242" t="s">
        <v>2969</v>
      </c>
      <c r="B282" s="242" t="s">
        <v>60</v>
      </c>
      <c r="C282" s="242" t="s">
        <v>4311</v>
      </c>
      <c r="D282" s="242" t="s">
        <v>4312</v>
      </c>
      <c r="E282" s="232" t="s">
        <v>4313</v>
      </c>
      <c r="F282" s="242" t="s">
        <v>2934</v>
      </c>
      <c r="G282" s="242" t="s">
        <v>61</v>
      </c>
      <c r="H282" s="242" t="s">
        <v>14</v>
      </c>
      <c r="I282" s="242" t="s">
        <v>2593</v>
      </c>
    </row>
    <row r="283" spans="1:9" ht="16.5">
      <c r="A283" s="242" t="s">
        <v>2970</v>
      </c>
      <c r="B283" s="242" t="s">
        <v>60</v>
      </c>
      <c r="C283" s="242" t="s">
        <v>4314</v>
      </c>
      <c r="D283" s="242" t="s">
        <v>4315</v>
      </c>
      <c r="E283" s="232" t="s">
        <v>4316</v>
      </c>
      <c r="F283" s="242" t="s">
        <v>2934</v>
      </c>
      <c r="G283" s="242" t="s">
        <v>61</v>
      </c>
      <c r="H283" s="242" t="s">
        <v>14</v>
      </c>
      <c r="I283" s="242" t="s">
        <v>2593</v>
      </c>
    </row>
    <row r="284" spans="1:9" ht="16.5">
      <c r="A284" s="242" t="s">
        <v>2971</v>
      </c>
      <c r="B284" s="242" t="s">
        <v>60</v>
      </c>
      <c r="C284" s="242" t="s">
        <v>4317</v>
      </c>
      <c r="D284" s="242" t="s">
        <v>4318</v>
      </c>
      <c r="E284" s="232" t="s">
        <v>4319</v>
      </c>
      <c r="F284" s="242" t="s">
        <v>2934</v>
      </c>
      <c r="G284" s="242" t="s">
        <v>61</v>
      </c>
      <c r="H284" s="242" t="s">
        <v>14</v>
      </c>
      <c r="I284" s="242" t="s">
        <v>2593</v>
      </c>
    </row>
    <row r="285" spans="1:9" ht="16.5">
      <c r="A285" s="242" t="s">
        <v>2972</v>
      </c>
      <c r="B285" s="242" t="s">
        <v>1724</v>
      </c>
      <c r="C285" s="242" t="s">
        <v>4320</v>
      </c>
      <c r="D285" s="242" t="s">
        <v>4321</v>
      </c>
      <c r="E285" s="232" t="s">
        <v>4322</v>
      </c>
      <c r="F285" s="242" t="s">
        <v>2934</v>
      </c>
      <c r="G285" s="242" t="s">
        <v>61</v>
      </c>
      <c r="H285" s="242" t="s">
        <v>14</v>
      </c>
      <c r="I285" s="242" t="s">
        <v>2593</v>
      </c>
    </row>
    <row r="286" spans="1:9" ht="16.5">
      <c r="A286" s="242" t="s">
        <v>2973</v>
      </c>
      <c r="B286" s="242" t="s">
        <v>60</v>
      </c>
      <c r="C286" s="242" t="s">
        <v>4323</v>
      </c>
      <c r="D286" s="242" t="s">
        <v>4324</v>
      </c>
      <c r="E286" s="232" t="s">
        <v>4325</v>
      </c>
      <c r="F286" s="242" t="s">
        <v>2934</v>
      </c>
      <c r="G286" s="242" t="s">
        <v>61</v>
      </c>
      <c r="H286" s="242" t="s">
        <v>14</v>
      </c>
      <c r="I286" s="242" t="s">
        <v>2593</v>
      </c>
    </row>
    <row r="287" spans="1:9" ht="16.5">
      <c r="A287" s="242" t="s">
        <v>2974</v>
      </c>
      <c r="B287" s="242" t="s">
        <v>1724</v>
      </c>
      <c r="C287" s="242" t="s">
        <v>4326</v>
      </c>
      <c r="D287" s="242" t="s">
        <v>4324</v>
      </c>
      <c r="E287" s="232" t="s">
        <v>4325</v>
      </c>
      <c r="F287" s="242" t="s">
        <v>2934</v>
      </c>
      <c r="G287" s="242" t="s">
        <v>61</v>
      </c>
      <c r="H287" s="242" t="s">
        <v>14</v>
      </c>
      <c r="I287" s="242" t="s">
        <v>2593</v>
      </c>
    </row>
    <row r="288" spans="1:9" ht="16.5">
      <c r="A288" s="242" t="s">
        <v>2975</v>
      </c>
      <c r="B288" s="242" t="s">
        <v>1724</v>
      </c>
      <c r="C288" s="242" t="s">
        <v>4327</v>
      </c>
      <c r="D288" s="242" t="s">
        <v>4328</v>
      </c>
      <c r="E288" s="232" t="s">
        <v>4329</v>
      </c>
      <c r="F288" s="242" t="s">
        <v>2934</v>
      </c>
      <c r="G288" s="242" t="s">
        <v>61</v>
      </c>
      <c r="H288" s="242" t="s">
        <v>14</v>
      </c>
      <c r="I288" s="242" t="s">
        <v>2593</v>
      </c>
    </row>
    <row r="289" spans="1:9" ht="16.5">
      <c r="A289" s="242" t="s">
        <v>2976</v>
      </c>
      <c r="B289" s="242" t="s">
        <v>1724</v>
      </c>
      <c r="C289" s="242" t="s">
        <v>4330</v>
      </c>
      <c r="D289" s="242" t="s">
        <v>4328</v>
      </c>
      <c r="E289" s="232" t="s">
        <v>4331</v>
      </c>
      <c r="F289" s="242" t="s">
        <v>2934</v>
      </c>
      <c r="G289" s="242" t="s">
        <v>61</v>
      </c>
      <c r="H289" s="242" t="s">
        <v>14</v>
      </c>
      <c r="I289" s="242" t="s">
        <v>2593</v>
      </c>
    </row>
    <row r="290" spans="1:9" ht="16.5">
      <c r="A290" s="242" t="s">
        <v>2977</v>
      </c>
      <c r="B290" s="242" t="s">
        <v>60</v>
      </c>
      <c r="C290" s="242" t="s">
        <v>4332</v>
      </c>
      <c r="D290" s="242" t="s">
        <v>4333</v>
      </c>
      <c r="E290" s="232" t="s">
        <v>4334</v>
      </c>
      <c r="F290" s="242" t="s">
        <v>2934</v>
      </c>
      <c r="G290" s="242" t="s">
        <v>61</v>
      </c>
      <c r="H290" s="242" t="s">
        <v>14</v>
      </c>
      <c r="I290" s="242" t="s">
        <v>2593</v>
      </c>
    </row>
    <row r="291" spans="1:9" ht="16.5">
      <c r="A291" s="242" t="s">
        <v>2978</v>
      </c>
      <c r="B291" s="242" t="s">
        <v>539</v>
      </c>
      <c r="C291" s="242" t="s">
        <v>4161</v>
      </c>
      <c r="D291" s="242" t="s">
        <v>4335</v>
      </c>
      <c r="E291" s="232" t="s">
        <v>4336</v>
      </c>
      <c r="F291" s="242" t="s">
        <v>2934</v>
      </c>
      <c r="G291" s="242" t="s">
        <v>61</v>
      </c>
      <c r="H291" s="242" t="s">
        <v>14</v>
      </c>
      <c r="I291" s="242" t="s">
        <v>2593</v>
      </c>
    </row>
    <row r="292" spans="1:9" ht="16.5">
      <c r="A292" s="242" t="s">
        <v>2979</v>
      </c>
      <c r="B292" s="242" t="s">
        <v>60</v>
      </c>
      <c r="C292" s="242" t="s">
        <v>4337</v>
      </c>
      <c r="D292" s="242" t="s">
        <v>4338</v>
      </c>
      <c r="E292" s="232" t="s">
        <v>4339</v>
      </c>
      <c r="F292" s="242" t="s">
        <v>2929</v>
      </c>
      <c r="G292" s="242" t="s">
        <v>61</v>
      </c>
      <c r="H292" s="242" t="s">
        <v>14</v>
      </c>
      <c r="I292" s="242" t="s">
        <v>2593</v>
      </c>
    </row>
    <row r="293" spans="1:9" ht="16.5">
      <c r="A293" s="242" t="s">
        <v>2980</v>
      </c>
      <c r="B293" s="242" t="s">
        <v>60</v>
      </c>
      <c r="C293" s="242" t="s">
        <v>4340</v>
      </c>
      <c r="D293" s="242" t="s">
        <v>4338</v>
      </c>
      <c r="E293" s="232" t="s">
        <v>4341</v>
      </c>
      <c r="F293" s="242" t="s">
        <v>2929</v>
      </c>
      <c r="G293" s="242" t="s">
        <v>61</v>
      </c>
      <c r="H293" s="242" t="s">
        <v>14</v>
      </c>
      <c r="I293" s="242" t="s">
        <v>2593</v>
      </c>
    </row>
    <row r="294" spans="1:9" ht="16.5">
      <c r="A294" s="242" t="s">
        <v>2981</v>
      </c>
      <c r="B294" s="242" t="s">
        <v>60</v>
      </c>
      <c r="C294" s="242" t="s">
        <v>4342</v>
      </c>
      <c r="D294" s="242" t="s">
        <v>4343</v>
      </c>
      <c r="E294" s="232" t="s">
        <v>4344</v>
      </c>
      <c r="F294" s="242" t="s">
        <v>2932</v>
      </c>
      <c r="G294" s="242" t="s">
        <v>61</v>
      </c>
      <c r="H294" s="242" t="s">
        <v>14</v>
      </c>
      <c r="I294" s="242" t="s">
        <v>2593</v>
      </c>
    </row>
    <row r="295" spans="1:9" ht="16.5">
      <c r="A295" s="242" t="s">
        <v>2982</v>
      </c>
      <c r="B295" s="242" t="s">
        <v>60</v>
      </c>
      <c r="C295" s="242" t="s">
        <v>4345</v>
      </c>
      <c r="D295" s="242" t="s">
        <v>4343</v>
      </c>
      <c r="E295" s="232" t="s">
        <v>4346</v>
      </c>
      <c r="F295" s="242" t="s">
        <v>2932</v>
      </c>
      <c r="G295" s="242" t="s">
        <v>61</v>
      </c>
      <c r="H295" s="242" t="s">
        <v>14</v>
      </c>
      <c r="I295" s="242" t="s">
        <v>2593</v>
      </c>
    </row>
    <row r="296" spans="1:9" ht="16.5">
      <c r="A296" s="242" t="s">
        <v>2983</v>
      </c>
      <c r="B296" s="242" t="s">
        <v>60</v>
      </c>
      <c r="C296" s="242" t="s">
        <v>4347</v>
      </c>
      <c r="D296" s="242" t="s">
        <v>4343</v>
      </c>
      <c r="E296" s="232" t="s">
        <v>4348</v>
      </c>
      <c r="F296" s="242" t="s">
        <v>2932</v>
      </c>
      <c r="G296" s="242" t="s">
        <v>61</v>
      </c>
      <c r="H296" s="242" t="s">
        <v>14</v>
      </c>
      <c r="I296" s="242" t="s">
        <v>2593</v>
      </c>
    </row>
    <row r="297" spans="1:9" ht="16.5">
      <c r="A297" s="242" t="s">
        <v>2984</v>
      </c>
      <c r="B297" s="242" t="s">
        <v>60</v>
      </c>
      <c r="C297" s="242" t="s">
        <v>4349</v>
      </c>
      <c r="D297" s="242" t="s">
        <v>4350</v>
      </c>
      <c r="E297" s="232" t="s">
        <v>4351</v>
      </c>
      <c r="F297" s="242" t="s">
        <v>2934</v>
      </c>
      <c r="G297" s="242" t="s">
        <v>61</v>
      </c>
      <c r="H297" s="242" t="s">
        <v>14</v>
      </c>
      <c r="I297" s="242" t="s">
        <v>2593</v>
      </c>
    </row>
    <row r="298" spans="1:9" ht="16.5">
      <c r="A298" s="242" t="s">
        <v>2985</v>
      </c>
      <c r="B298" s="242" t="s">
        <v>1724</v>
      </c>
      <c r="C298" s="242" t="s">
        <v>4352</v>
      </c>
      <c r="D298" s="242" t="s">
        <v>4350</v>
      </c>
      <c r="E298" s="232" t="s">
        <v>4353</v>
      </c>
      <c r="F298" s="242" t="s">
        <v>2934</v>
      </c>
      <c r="G298" s="242" t="s">
        <v>61</v>
      </c>
      <c r="H298" s="242" t="s">
        <v>14</v>
      </c>
      <c r="I298" s="242" t="s">
        <v>2593</v>
      </c>
    </row>
    <row r="299" spans="1:9" ht="16.5">
      <c r="A299" s="242" t="s">
        <v>2986</v>
      </c>
      <c r="B299" s="242" t="s">
        <v>1724</v>
      </c>
      <c r="C299" s="242" t="s">
        <v>4354</v>
      </c>
      <c r="D299" s="242" t="s">
        <v>4350</v>
      </c>
      <c r="E299" s="232" t="s">
        <v>4355</v>
      </c>
      <c r="F299" s="242" t="s">
        <v>2929</v>
      </c>
      <c r="G299" s="242" t="s">
        <v>61</v>
      </c>
      <c r="H299" s="242" t="s">
        <v>14</v>
      </c>
      <c r="I299" s="242" t="s">
        <v>2593</v>
      </c>
    </row>
    <row r="300" spans="1:9" ht="16.5">
      <c r="A300" s="242" t="s">
        <v>2987</v>
      </c>
      <c r="B300" s="242" t="s">
        <v>1724</v>
      </c>
      <c r="C300" s="242" t="s">
        <v>4356</v>
      </c>
      <c r="D300" s="242" t="s">
        <v>4350</v>
      </c>
      <c r="E300" s="232" t="s">
        <v>4357</v>
      </c>
      <c r="F300" s="242" t="s">
        <v>2929</v>
      </c>
      <c r="G300" s="242" t="s">
        <v>61</v>
      </c>
      <c r="H300" s="242" t="s">
        <v>14</v>
      </c>
      <c r="I300" s="242" t="s">
        <v>2593</v>
      </c>
    </row>
    <row r="301" spans="1:9" ht="16.5">
      <c r="A301" s="242" t="s">
        <v>2988</v>
      </c>
      <c r="B301" s="242" t="s">
        <v>539</v>
      </c>
      <c r="C301" s="242" t="s">
        <v>4358</v>
      </c>
      <c r="D301" s="242" t="s">
        <v>4359</v>
      </c>
      <c r="E301" s="232" t="s">
        <v>4360</v>
      </c>
      <c r="F301" s="242" t="s">
        <v>2989</v>
      </c>
      <c r="G301" s="242" t="s">
        <v>61</v>
      </c>
      <c r="H301" s="242" t="s">
        <v>14</v>
      </c>
      <c r="I301" s="242" t="s">
        <v>2593</v>
      </c>
    </row>
    <row r="302" spans="1:9" ht="16.5">
      <c r="A302" s="242" t="s">
        <v>2990</v>
      </c>
      <c r="B302" s="242" t="s">
        <v>1724</v>
      </c>
      <c r="C302" s="242" t="s">
        <v>4361</v>
      </c>
      <c r="D302" s="242" t="s">
        <v>4362</v>
      </c>
      <c r="E302" s="232" t="s">
        <v>4363</v>
      </c>
      <c r="F302" s="242" t="s">
        <v>2934</v>
      </c>
      <c r="G302" s="242" t="s">
        <v>61</v>
      </c>
      <c r="H302" s="242" t="s">
        <v>14</v>
      </c>
      <c r="I302" s="242" t="s">
        <v>2593</v>
      </c>
    </row>
    <row r="303" spans="1:9" ht="16.5">
      <c r="A303" s="242" t="s">
        <v>2991</v>
      </c>
      <c r="B303" s="242" t="s">
        <v>1724</v>
      </c>
      <c r="C303" s="242" t="s">
        <v>4364</v>
      </c>
      <c r="D303" s="242" t="s">
        <v>4365</v>
      </c>
      <c r="E303" s="232" t="s">
        <v>4366</v>
      </c>
      <c r="F303" s="242" t="s">
        <v>2934</v>
      </c>
      <c r="G303" s="242" t="s">
        <v>61</v>
      </c>
      <c r="H303" s="242" t="s">
        <v>14</v>
      </c>
      <c r="I303" s="242" t="s">
        <v>2593</v>
      </c>
    </row>
    <row r="304" spans="1:9" ht="16.5">
      <c r="A304" s="242" t="s">
        <v>2992</v>
      </c>
      <c r="B304" s="242" t="s">
        <v>60</v>
      </c>
      <c r="C304" s="242" t="s">
        <v>4367</v>
      </c>
      <c r="D304" s="242" t="s">
        <v>4368</v>
      </c>
      <c r="E304" s="232" t="s">
        <v>2993</v>
      </c>
      <c r="F304" s="242" t="s">
        <v>2929</v>
      </c>
      <c r="G304" s="242" t="s">
        <v>61</v>
      </c>
      <c r="H304" s="242" t="s">
        <v>14</v>
      </c>
      <c r="I304" s="242" t="s">
        <v>2593</v>
      </c>
    </row>
    <row r="305" spans="1:9" ht="16.5">
      <c r="A305" s="242" t="s">
        <v>2994</v>
      </c>
      <c r="B305" s="242" t="s">
        <v>60</v>
      </c>
      <c r="C305" s="242" t="s">
        <v>4369</v>
      </c>
      <c r="D305" s="242" t="s">
        <v>4369</v>
      </c>
      <c r="E305" s="232" t="s">
        <v>2995</v>
      </c>
      <c r="F305" s="242" t="s">
        <v>2934</v>
      </c>
      <c r="G305" s="242" t="s">
        <v>61</v>
      </c>
      <c r="H305" s="242" t="s">
        <v>14</v>
      </c>
      <c r="I305" s="242" t="s">
        <v>2593</v>
      </c>
    </row>
    <row r="306" spans="1:9" ht="16.5">
      <c r="A306" s="242" t="s">
        <v>2996</v>
      </c>
      <c r="B306" s="242" t="s">
        <v>60</v>
      </c>
      <c r="C306" s="242" t="s">
        <v>4370</v>
      </c>
      <c r="D306" s="242" t="s">
        <v>4371</v>
      </c>
      <c r="E306" s="232" t="s">
        <v>2997</v>
      </c>
      <c r="F306" s="242" t="s">
        <v>2934</v>
      </c>
      <c r="G306" s="242" t="s">
        <v>61</v>
      </c>
      <c r="H306" s="242" t="s">
        <v>14</v>
      </c>
      <c r="I306" s="242" t="s">
        <v>2593</v>
      </c>
    </row>
    <row r="307" spans="1:9" ht="16.5">
      <c r="A307" s="242" t="s">
        <v>2998</v>
      </c>
      <c r="B307" s="242" t="s">
        <v>60</v>
      </c>
      <c r="C307" s="242" t="s">
        <v>4372</v>
      </c>
      <c r="D307" s="242" t="s">
        <v>4373</v>
      </c>
      <c r="E307" s="232" t="s">
        <v>2999</v>
      </c>
      <c r="F307" s="242" t="s">
        <v>2929</v>
      </c>
      <c r="G307" s="242" t="s">
        <v>61</v>
      </c>
      <c r="H307" s="242" t="s">
        <v>14</v>
      </c>
      <c r="I307" s="242" t="s">
        <v>2593</v>
      </c>
    </row>
    <row r="308" spans="1:9" ht="16.5">
      <c r="A308" s="242" t="s">
        <v>3000</v>
      </c>
      <c r="B308" s="242" t="s">
        <v>1724</v>
      </c>
      <c r="C308" s="242" t="s">
        <v>4374</v>
      </c>
      <c r="D308" s="242" t="s">
        <v>4375</v>
      </c>
      <c r="E308" s="232" t="s">
        <v>4376</v>
      </c>
      <c r="F308" s="242" t="s">
        <v>2929</v>
      </c>
      <c r="G308" s="242" t="s">
        <v>61</v>
      </c>
      <c r="H308" s="242" t="s">
        <v>14</v>
      </c>
      <c r="I308" s="242" t="s">
        <v>2593</v>
      </c>
    </row>
    <row r="309" spans="1:9" ht="16.5">
      <c r="A309" s="242" t="s">
        <v>3001</v>
      </c>
      <c r="B309" s="242" t="s">
        <v>60</v>
      </c>
      <c r="C309" s="242" t="s">
        <v>4377</v>
      </c>
      <c r="D309" s="242" t="s">
        <v>4053</v>
      </c>
      <c r="E309" s="232" t="s">
        <v>4378</v>
      </c>
      <c r="F309" s="242" t="s">
        <v>2929</v>
      </c>
      <c r="G309" s="242" t="s">
        <v>61</v>
      </c>
      <c r="H309" s="242" t="s">
        <v>14</v>
      </c>
      <c r="I309" s="242" t="s">
        <v>2593</v>
      </c>
    </row>
    <row r="310" spans="1:9" ht="16.5">
      <c r="A310" s="242" t="s">
        <v>3002</v>
      </c>
      <c r="B310" s="242" t="s">
        <v>60</v>
      </c>
      <c r="C310" s="242" t="s">
        <v>4379</v>
      </c>
      <c r="D310" s="242" t="s">
        <v>4053</v>
      </c>
      <c r="E310" s="232" t="s">
        <v>4380</v>
      </c>
      <c r="F310" s="242" t="s">
        <v>2934</v>
      </c>
      <c r="G310" s="242" t="s">
        <v>61</v>
      </c>
      <c r="H310" s="242" t="s">
        <v>14</v>
      </c>
      <c r="I310" s="242" t="s">
        <v>2593</v>
      </c>
    </row>
    <row r="311" spans="1:9" ht="16.5">
      <c r="A311" s="242" t="s">
        <v>3003</v>
      </c>
      <c r="B311" s="242" t="s">
        <v>66</v>
      </c>
      <c r="C311" s="242" t="s">
        <v>4381</v>
      </c>
      <c r="D311" s="242" t="s">
        <v>4053</v>
      </c>
      <c r="E311" s="232" t="s">
        <v>4382</v>
      </c>
      <c r="F311" s="242" t="s">
        <v>2934</v>
      </c>
      <c r="G311" s="242" t="s">
        <v>61</v>
      </c>
      <c r="H311" s="242" t="s">
        <v>14</v>
      </c>
      <c r="I311" s="242" t="s">
        <v>2593</v>
      </c>
    </row>
    <row r="312" spans="1:9" ht="16.5">
      <c r="A312" s="242" t="s">
        <v>3004</v>
      </c>
      <c r="B312" s="242" t="s">
        <v>60</v>
      </c>
      <c r="C312" s="242" t="s">
        <v>4383</v>
      </c>
      <c r="D312" s="242" t="s">
        <v>4053</v>
      </c>
      <c r="E312" s="232" t="s">
        <v>4384</v>
      </c>
      <c r="F312" s="242" t="s">
        <v>2934</v>
      </c>
      <c r="G312" s="242" t="s">
        <v>61</v>
      </c>
      <c r="H312" s="242" t="s">
        <v>14</v>
      </c>
      <c r="I312" s="242" t="s">
        <v>2593</v>
      </c>
    </row>
    <row r="313" spans="1:9" ht="16.5">
      <c r="A313" s="242" t="s">
        <v>3005</v>
      </c>
      <c r="B313" s="242" t="s">
        <v>60</v>
      </c>
      <c r="C313" s="242" t="s">
        <v>4385</v>
      </c>
      <c r="D313" s="242" t="s">
        <v>4053</v>
      </c>
      <c r="E313" s="232" t="s">
        <v>4386</v>
      </c>
      <c r="F313" s="242" t="s">
        <v>2934</v>
      </c>
      <c r="G313" s="242" t="s">
        <v>61</v>
      </c>
      <c r="H313" s="242" t="s">
        <v>14</v>
      </c>
      <c r="I313" s="242" t="s">
        <v>2593</v>
      </c>
    </row>
    <row r="314" spans="1:9" ht="16.5">
      <c r="A314" s="242" t="s">
        <v>3006</v>
      </c>
      <c r="B314" s="242" t="s">
        <v>60</v>
      </c>
      <c r="C314" s="242" t="s">
        <v>4387</v>
      </c>
      <c r="D314" s="242" t="s">
        <v>4053</v>
      </c>
      <c r="E314" s="232" t="s">
        <v>4388</v>
      </c>
      <c r="F314" s="242" t="s">
        <v>2934</v>
      </c>
      <c r="G314" s="242" t="s">
        <v>61</v>
      </c>
      <c r="H314" s="242" t="s">
        <v>14</v>
      </c>
      <c r="I314" s="242" t="s">
        <v>2593</v>
      </c>
    </row>
    <row r="315" spans="1:9" ht="16.5">
      <c r="A315" s="242" t="s">
        <v>3007</v>
      </c>
      <c r="B315" s="242" t="s">
        <v>60</v>
      </c>
      <c r="C315" s="242" t="s">
        <v>4389</v>
      </c>
      <c r="D315" s="242" t="s">
        <v>4053</v>
      </c>
      <c r="E315" s="232" t="s">
        <v>4390</v>
      </c>
      <c r="F315" s="242" t="s">
        <v>2934</v>
      </c>
      <c r="G315" s="242" t="s">
        <v>61</v>
      </c>
      <c r="H315" s="242" t="s">
        <v>14</v>
      </c>
      <c r="I315" s="242" t="s">
        <v>2593</v>
      </c>
    </row>
    <row r="316" spans="1:9" ht="16.5">
      <c r="A316" s="242" t="s">
        <v>3008</v>
      </c>
      <c r="B316" s="242" t="s">
        <v>60</v>
      </c>
      <c r="C316" s="242" t="s">
        <v>4391</v>
      </c>
      <c r="D316" s="242" t="s">
        <v>4053</v>
      </c>
      <c r="E316" s="232" t="s">
        <v>2993</v>
      </c>
      <c r="F316" s="242" t="s">
        <v>2934</v>
      </c>
      <c r="G316" s="242" t="s">
        <v>61</v>
      </c>
      <c r="H316" s="242" t="s">
        <v>14</v>
      </c>
      <c r="I316" s="242" t="s">
        <v>2593</v>
      </c>
    </row>
    <row r="317" spans="1:9" ht="16.5">
      <c r="A317" s="242" t="s">
        <v>3009</v>
      </c>
      <c r="B317" s="242" t="s">
        <v>60</v>
      </c>
      <c r="C317" s="242" t="s">
        <v>4392</v>
      </c>
      <c r="D317" s="242" t="s">
        <v>4053</v>
      </c>
      <c r="E317" s="232" t="s">
        <v>4393</v>
      </c>
      <c r="F317" s="242" t="s">
        <v>2934</v>
      </c>
      <c r="G317" s="242" t="s">
        <v>61</v>
      </c>
      <c r="H317" s="242" t="s">
        <v>14</v>
      </c>
      <c r="I317" s="242" t="s">
        <v>2593</v>
      </c>
    </row>
    <row r="318" spans="1:9" ht="16.5">
      <c r="A318" s="242" t="s">
        <v>3010</v>
      </c>
      <c r="B318" s="242" t="s">
        <v>60</v>
      </c>
      <c r="C318" s="242" t="s">
        <v>4394</v>
      </c>
      <c r="D318" s="242" t="s">
        <v>4053</v>
      </c>
      <c r="E318" s="232" t="s">
        <v>4395</v>
      </c>
      <c r="F318" s="242" t="s">
        <v>2934</v>
      </c>
      <c r="G318" s="242" t="s">
        <v>61</v>
      </c>
      <c r="H318" s="242" t="s">
        <v>14</v>
      </c>
      <c r="I318" s="242" t="s">
        <v>2593</v>
      </c>
    </row>
    <row r="319" spans="1:9" ht="16.5">
      <c r="A319" s="242" t="s">
        <v>3011</v>
      </c>
      <c r="B319" s="242" t="s">
        <v>60</v>
      </c>
      <c r="C319" s="242" t="s">
        <v>4396</v>
      </c>
      <c r="D319" s="242" t="s">
        <v>4053</v>
      </c>
      <c r="E319" s="232" t="s">
        <v>4397</v>
      </c>
      <c r="F319" s="242" t="s">
        <v>2934</v>
      </c>
      <c r="G319" s="242" t="s">
        <v>61</v>
      </c>
      <c r="H319" s="242" t="s">
        <v>14</v>
      </c>
      <c r="I319" s="242" t="s">
        <v>2593</v>
      </c>
    </row>
    <row r="320" spans="1:9" ht="16.5">
      <c r="A320" s="242" t="s">
        <v>3012</v>
      </c>
      <c r="B320" s="242" t="s">
        <v>60</v>
      </c>
      <c r="C320" s="242" t="s">
        <v>4398</v>
      </c>
      <c r="D320" s="242" t="s">
        <v>4053</v>
      </c>
      <c r="E320" s="232" t="s">
        <v>4399</v>
      </c>
      <c r="F320" s="242" t="s">
        <v>2929</v>
      </c>
      <c r="G320" s="242" t="s">
        <v>61</v>
      </c>
      <c r="H320" s="242" t="s">
        <v>14</v>
      </c>
      <c r="I320" s="242" t="s">
        <v>2593</v>
      </c>
    </row>
    <row r="321" spans="1:9" ht="16.5">
      <c r="A321" s="242" t="s">
        <v>3013</v>
      </c>
      <c r="B321" s="242" t="s">
        <v>60</v>
      </c>
      <c r="C321" s="242" t="s">
        <v>4400</v>
      </c>
      <c r="D321" s="242" t="s">
        <v>4053</v>
      </c>
      <c r="E321" s="232" t="s">
        <v>4401</v>
      </c>
      <c r="F321" s="242" t="s">
        <v>2934</v>
      </c>
      <c r="G321" s="242" t="s">
        <v>61</v>
      </c>
      <c r="H321" s="242" t="s">
        <v>14</v>
      </c>
      <c r="I321" s="242" t="s">
        <v>2593</v>
      </c>
    </row>
    <row r="322" spans="1:9" ht="16.5">
      <c r="A322" s="242" t="s">
        <v>3014</v>
      </c>
      <c r="B322" s="242" t="s">
        <v>60</v>
      </c>
      <c r="C322" s="242" t="s">
        <v>4402</v>
      </c>
      <c r="D322" s="242" t="s">
        <v>4053</v>
      </c>
      <c r="E322" s="232" t="s">
        <v>3015</v>
      </c>
      <c r="F322" s="242" t="s">
        <v>2934</v>
      </c>
      <c r="G322" s="242" t="s">
        <v>61</v>
      </c>
      <c r="H322" s="242" t="s">
        <v>14</v>
      </c>
      <c r="I322" s="242" t="s">
        <v>2593</v>
      </c>
    </row>
    <row r="323" spans="1:9" ht="16.5">
      <c r="A323" s="242" t="s">
        <v>3016</v>
      </c>
      <c r="B323" s="242" t="s">
        <v>60</v>
      </c>
      <c r="C323" s="242" t="s">
        <v>4403</v>
      </c>
      <c r="D323" s="242" t="s">
        <v>4053</v>
      </c>
      <c r="E323" s="232" t="s">
        <v>4404</v>
      </c>
      <c r="F323" s="242" t="s">
        <v>2934</v>
      </c>
      <c r="G323" s="242" t="s">
        <v>61</v>
      </c>
      <c r="H323" s="242" t="s">
        <v>14</v>
      </c>
      <c r="I323" s="242" t="s">
        <v>2593</v>
      </c>
    </row>
    <row r="324" spans="1:9" ht="16.5">
      <c r="A324" s="242" t="s">
        <v>3017</v>
      </c>
      <c r="B324" s="242" t="s">
        <v>60</v>
      </c>
      <c r="C324" s="242" t="s">
        <v>4405</v>
      </c>
      <c r="D324" s="242" t="s">
        <v>4053</v>
      </c>
      <c r="E324" s="232" t="s">
        <v>4406</v>
      </c>
      <c r="F324" s="242" t="s">
        <v>2934</v>
      </c>
      <c r="G324" s="242" t="s">
        <v>61</v>
      </c>
      <c r="H324" s="242" t="s">
        <v>14</v>
      </c>
      <c r="I324" s="242" t="s">
        <v>2593</v>
      </c>
    </row>
    <row r="325" spans="1:9" ht="16.5">
      <c r="A325" s="242" t="s">
        <v>3018</v>
      </c>
      <c r="B325" s="242" t="s">
        <v>60</v>
      </c>
      <c r="C325" s="242" t="s">
        <v>4407</v>
      </c>
      <c r="D325" s="242" t="s">
        <v>4053</v>
      </c>
      <c r="E325" s="232" t="s">
        <v>4408</v>
      </c>
      <c r="F325" s="242" t="s">
        <v>2934</v>
      </c>
      <c r="G325" s="242" t="s">
        <v>61</v>
      </c>
      <c r="H325" s="242" t="s">
        <v>14</v>
      </c>
      <c r="I325" s="242" t="s">
        <v>2593</v>
      </c>
    </row>
    <row r="326" spans="1:9" ht="16.5">
      <c r="A326" s="242" t="s">
        <v>3019</v>
      </c>
      <c r="B326" s="242" t="s">
        <v>60</v>
      </c>
      <c r="C326" s="242" t="s">
        <v>4409</v>
      </c>
      <c r="D326" s="242" t="s">
        <v>4053</v>
      </c>
      <c r="E326" s="232" t="s">
        <v>4410</v>
      </c>
      <c r="F326" s="242" t="s">
        <v>2934</v>
      </c>
      <c r="G326" s="242" t="s">
        <v>61</v>
      </c>
      <c r="H326" s="242" t="s">
        <v>14</v>
      </c>
      <c r="I326" s="242" t="s">
        <v>2593</v>
      </c>
    </row>
    <row r="327" spans="1:9" ht="16.5">
      <c r="A327" s="242" t="s">
        <v>3020</v>
      </c>
      <c r="B327" s="242" t="s">
        <v>60</v>
      </c>
      <c r="C327" s="242" t="s">
        <v>4411</v>
      </c>
      <c r="D327" s="242" t="s">
        <v>4053</v>
      </c>
      <c r="E327" s="232" t="s">
        <v>4412</v>
      </c>
      <c r="F327" s="242" t="s">
        <v>2934</v>
      </c>
      <c r="G327" s="242" t="s">
        <v>61</v>
      </c>
      <c r="H327" s="242" t="s">
        <v>14</v>
      </c>
      <c r="I327" s="242" t="s">
        <v>2593</v>
      </c>
    </row>
    <row r="328" spans="1:9" ht="16.5">
      <c r="A328" s="242" t="s">
        <v>3021</v>
      </c>
      <c r="B328" s="242" t="s">
        <v>60</v>
      </c>
      <c r="C328" s="242" t="s">
        <v>4413</v>
      </c>
      <c r="D328" s="242" t="s">
        <v>4053</v>
      </c>
      <c r="E328" s="232" t="s">
        <v>4414</v>
      </c>
      <c r="F328" s="242" t="s">
        <v>2934</v>
      </c>
      <c r="G328" s="242" t="s">
        <v>61</v>
      </c>
      <c r="H328" s="242" t="s">
        <v>14</v>
      </c>
      <c r="I328" s="242" t="s">
        <v>2593</v>
      </c>
    </row>
    <row r="329" spans="1:9" ht="16.5">
      <c r="A329" s="242" t="s">
        <v>3022</v>
      </c>
      <c r="B329" s="242" t="s">
        <v>1724</v>
      </c>
      <c r="C329" s="242" t="s">
        <v>4415</v>
      </c>
      <c r="D329" s="242" t="s">
        <v>4053</v>
      </c>
      <c r="E329" s="232" t="s">
        <v>4416</v>
      </c>
      <c r="F329" s="242" t="s">
        <v>2934</v>
      </c>
      <c r="G329" s="242" t="s">
        <v>61</v>
      </c>
      <c r="H329" s="242" t="s">
        <v>14</v>
      </c>
      <c r="I329" s="242" t="s">
        <v>2593</v>
      </c>
    </row>
    <row r="330" spans="1:9" ht="16.5">
      <c r="A330" s="242" t="s">
        <v>3023</v>
      </c>
      <c r="B330" s="242" t="s">
        <v>60</v>
      </c>
      <c r="C330" s="242" t="s">
        <v>4417</v>
      </c>
      <c r="D330" s="242" t="s">
        <v>4053</v>
      </c>
      <c r="E330" s="232" t="s">
        <v>4418</v>
      </c>
      <c r="F330" s="242" t="s">
        <v>2934</v>
      </c>
      <c r="G330" s="242" t="s">
        <v>61</v>
      </c>
      <c r="H330" s="242" t="s">
        <v>14</v>
      </c>
      <c r="I330" s="242" t="s">
        <v>2593</v>
      </c>
    </row>
    <row r="331" spans="1:9" ht="16.5">
      <c r="A331" s="242" t="s">
        <v>3024</v>
      </c>
      <c r="B331" s="242" t="s">
        <v>60</v>
      </c>
      <c r="C331" s="242" t="s">
        <v>4419</v>
      </c>
      <c r="D331" s="242" t="s">
        <v>4053</v>
      </c>
      <c r="E331" s="232" t="s">
        <v>4420</v>
      </c>
      <c r="F331" s="242" t="s">
        <v>2934</v>
      </c>
      <c r="G331" s="242" t="s">
        <v>61</v>
      </c>
      <c r="H331" s="242" t="s">
        <v>14</v>
      </c>
      <c r="I331" s="242" t="s">
        <v>2593</v>
      </c>
    </row>
    <row r="332" spans="1:9" ht="16.5">
      <c r="A332" s="242" t="s">
        <v>3025</v>
      </c>
      <c r="B332" s="242" t="s">
        <v>60</v>
      </c>
      <c r="C332" s="242" t="s">
        <v>4421</v>
      </c>
      <c r="D332" s="242" t="s">
        <v>4053</v>
      </c>
      <c r="E332" s="232" t="s">
        <v>4422</v>
      </c>
      <c r="F332" s="242" t="s">
        <v>2934</v>
      </c>
      <c r="G332" s="242" t="s">
        <v>61</v>
      </c>
      <c r="H332" s="242" t="s">
        <v>14</v>
      </c>
      <c r="I332" s="242" t="s">
        <v>2593</v>
      </c>
    </row>
    <row r="333" spans="1:9" ht="16.5">
      <c r="A333" s="242" t="s">
        <v>3026</v>
      </c>
      <c r="B333" s="242" t="s">
        <v>60</v>
      </c>
      <c r="C333" s="242" t="s">
        <v>4423</v>
      </c>
      <c r="D333" s="242" t="s">
        <v>4053</v>
      </c>
      <c r="E333" s="232" t="s">
        <v>4424</v>
      </c>
      <c r="F333" s="242" t="s">
        <v>2934</v>
      </c>
      <c r="G333" s="242" t="s">
        <v>61</v>
      </c>
      <c r="H333" s="242" t="s">
        <v>14</v>
      </c>
      <c r="I333" s="242" t="s">
        <v>2593</v>
      </c>
    </row>
    <row r="334" spans="1:9" ht="16.5">
      <c r="A334" s="242" t="s">
        <v>3027</v>
      </c>
      <c r="B334" s="242" t="s">
        <v>60</v>
      </c>
      <c r="C334" s="242" t="s">
        <v>4425</v>
      </c>
      <c r="D334" s="242" t="s">
        <v>4053</v>
      </c>
      <c r="E334" s="232" t="s">
        <v>3028</v>
      </c>
      <c r="F334" s="242" t="s">
        <v>2934</v>
      </c>
      <c r="G334" s="242" t="s">
        <v>61</v>
      </c>
      <c r="H334" s="242" t="s">
        <v>14</v>
      </c>
      <c r="I334" s="242" t="s">
        <v>2593</v>
      </c>
    </row>
    <row r="335" spans="1:9" ht="16.5">
      <c r="A335" s="242" t="s">
        <v>3029</v>
      </c>
      <c r="B335" s="242" t="s">
        <v>60</v>
      </c>
      <c r="C335" s="242" t="s">
        <v>4426</v>
      </c>
      <c r="D335" s="242" t="s">
        <v>4053</v>
      </c>
      <c r="E335" s="232" t="s">
        <v>4427</v>
      </c>
      <c r="F335" s="242" t="s">
        <v>2934</v>
      </c>
      <c r="G335" s="242" t="s">
        <v>61</v>
      </c>
      <c r="H335" s="242" t="s">
        <v>14</v>
      </c>
      <c r="I335" s="242" t="s">
        <v>2593</v>
      </c>
    </row>
    <row r="336" spans="1:9" ht="16.5">
      <c r="A336" s="242" t="s">
        <v>3030</v>
      </c>
      <c r="B336" s="242" t="s">
        <v>60</v>
      </c>
      <c r="C336" s="242" t="s">
        <v>4428</v>
      </c>
      <c r="D336" s="242" t="s">
        <v>4429</v>
      </c>
      <c r="E336" s="232" t="s">
        <v>4430</v>
      </c>
      <c r="F336" s="242" t="s">
        <v>2934</v>
      </c>
      <c r="G336" s="242" t="s">
        <v>61</v>
      </c>
      <c r="H336" s="242" t="s">
        <v>14</v>
      </c>
      <c r="I336" s="242" t="s">
        <v>2593</v>
      </c>
    </row>
    <row r="337" spans="1:9" ht="16.5">
      <c r="A337" s="242" t="s">
        <v>3031</v>
      </c>
      <c r="B337" s="242" t="s">
        <v>60</v>
      </c>
      <c r="C337" s="242" t="s">
        <v>4431</v>
      </c>
      <c r="D337" s="242" t="s">
        <v>4429</v>
      </c>
      <c r="E337" s="232" t="s">
        <v>4432</v>
      </c>
      <c r="F337" s="242" t="s">
        <v>2934</v>
      </c>
      <c r="G337" s="242" t="s">
        <v>61</v>
      </c>
      <c r="H337" s="242" t="s">
        <v>14</v>
      </c>
      <c r="I337" s="242" t="s">
        <v>2593</v>
      </c>
    </row>
    <row r="338" spans="1:9" ht="16.5">
      <c r="A338" s="242" t="s">
        <v>3032</v>
      </c>
      <c r="B338" s="242" t="s">
        <v>60</v>
      </c>
      <c r="C338" s="242" t="s">
        <v>4433</v>
      </c>
      <c r="D338" s="242" t="s">
        <v>4429</v>
      </c>
      <c r="E338" s="232" t="s">
        <v>4434</v>
      </c>
      <c r="F338" s="242" t="s">
        <v>2929</v>
      </c>
      <c r="G338" s="242" t="s">
        <v>61</v>
      </c>
      <c r="H338" s="242" t="s">
        <v>14</v>
      </c>
      <c r="I338" s="242" t="s">
        <v>2593</v>
      </c>
    </row>
    <row r="339" spans="1:9" ht="16.5">
      <c r="A339" s="242" t="s">
        <v>3033</v>
      </c>
      <c r="B339" s="242" t="s">
        <v>60</v>
      </c>
      <c r="C339" s="242" t="s">
        <v>4435</v>
      </c>
      <c r="D339" s="242" t="s">
        <v>4429</v>
      </c>
      <c r="E339" s="232" t="s">
        <v>4436</v>
      </c>
      <c r="F339" s="242" t="s">
        <v>2934</v>
      </c>
      <c r="G339" s="242" t="s">
        <v>61</v>
      </c>
      <c r="H339" s="242" t="s">
        <v>14</v>
      </c>
      <c r="I339" s="242" t="s">
        <v>2593</v>
      </c>
    </row>
    <row r="340" spans="1:9" ht="16.5">
      <c r="A340" s="242" t="s">
        <v>3034</v>
      </c>
      <c r="B340" s="242" t="s">
        <v>60</v>
      </c>
      <c r="C340" s="242" t="s">
        <v>4437</v>
      </c>
      <c r="D340" s="242" t="s">
        <v>4429</v>
      </c>
      <c r="E340" s="232" t="s">
        <v>4438</v>
      </c>
      <c r="F340" s="242" t="s">
        <v>2934</v>
      </c>
      <c r="G340" s="242" t="s">
        <v>61</v>
      </c>
      <c r="H340" s="242" t="s">
        <v>14</v>
      </c>
      <c r="I340" s="242" t="s">
        <v>2593</v>
      </c>
    </row>
    <row r="341" spans="1:9" ht="16.5">
      <c r="A341" s="242" t="s">
        <v>3035</v>
      </c>
      <c r="B341" s="242" t="s">
        <v>60</v>
      </c>
      <c r="C341" s="242" t="s">
        <v>4439</v>
      </c>
      <c r="D341" s="242" t="s">
        <v>4440</v>
      </c>
      <c r="E341" s="232" t="s">
        <v>4441</v>
      </c>
      <c r="F341" s="242" t="s">
        <v>2934</v>
      </c>
      <c r="G341" s="242" t="s">
        <v>61</v>
      </c>
      <c r="H341" s="242"/>
      <c r="I341" s="242" t="s">
        <v>2593</v>
      </c>
    </row>
    <row r="342" spans="1:9" ht="16.5">
      <c r="A342" s="242" t="s">
        <v>3036</v>
      </c>
      <c r="B342" s="242" t="s">
        <v>60</v>
      </c>
      <c r="C342" s="242" t="s">
        <v>4442</v>
      </c>
      <c r="D342" s="242" t="s">
        <v>4443</v>
      </c>
      <c r="E342" s="232" t="s">
        <v>4444</v>
      </c>
      <c r="F342" s="242" t="s">
        <v>2934</v>
      </c>
      <c r="G342" s="242" t="s">
        <v>61</v>
      </c>
      <c r="H342" s="242"/>
      <c r="I342" s="242" t="s">
        <v>2593</v>
      </c>
    </row>
    <row r="343" spans="1:9" ht="16.5">
      <c r="A343" s="242" t="s">
        <v>3037</v>
      </c>
      <c r="B343" s="242" t="s">
        <v>60</v>
      </c>
      <c r="C343" s="242" t="s">
        <v>4445</v>
      </c>
      <c r="D343" s="242" t="s">
        <v>4446</v>
      </c>
      <c r="E343" s="232" t="s">
        <v>4447</v>
      </c>
      <c r="F343" s="242" t="s">
        <v>2934</v>
      </c>
      <c r="G343" s="242" t="s">
        <v>61</v>
      </c>
      <c r="H343" s="242"/>
      <c r="I343" s="242" t="s">
        <v>2593</v>
      </c>
    </row>
    <row r="344" spans="1:9" ht="16.5">
      <c r="A344" s="242" t="s">
        <v>3038</v>
      </c>
      <c r="B344" s="242" t="s">
        <v>60</v>
      </c>
      <c r="C344" s="242" t="s">
        <v>4448</v>
      </c>
      <c r="D344" s="242" t="s">
        <v>4449</v>
      </c>
      <c r="E344" s="232" t="s">
        <v>4450</v>
      </c>
      <c r="F344" s="242" t="s">
        <v>2929</v>
      </c>
      <c r="G344" s="242" t="s">
        <v>61</v>
      </c>
      <c r="H344" s="242" t="s">
        <v>14</v>
      </c>
      <c r="I344" s="242" t="s">
        <v>2593</v>
      </c>
    </row>
    <row r="345" spans="1:9" ht="16.5">
      <c r="A345" s="242" t="s">
        <v>3039</v>
      </c>
      <c r="B345" s="242" t="s">
        <v>1724</v>
      </c>
      <c r="C345" s="242" t="s">
        <v>4451</v>
      </c>
      <c r="D345" s="242" t="s">
        <v>4452</v>
      </c>
      <c r="E345" s="232" t="s">
        <v>4453</v>
      </c>
      <c r="F345" s="242" t="s">
        <v>2934</v>
      </c>
      <c r="G345" s="242" t="s">
        <v>61</v>
      </c>
      <c r="H345" s="242" t="s">
        <v>14</v>
      </c>
      <c r="I345" s="242" t="s">
        <v>2593</v>
      </c>
    </row>
    <row r="346" spans="1:9" ht="16.5">
      <c r="A346" s="242" t="s">
        <v>3040</v>
      </c>
      <c r="B346" s="242" t="s">
        <v>539</v>
      </c>
      <c r="C346" s="242" t="s">
        <v>4454</v>
      </c>
      <c r="D346" s="242" t="s">
        <v>4455</v>
      </c>
      <c r="E346" s="232" t="s">
        <v>4456</v>
      </c>
      <c r="F346" s="242" t="s">
        <v>2934</v>
      </c>
      <c r="G346" s="242" t="s">
        <v>61</v>
      </c>
      <c r="H346" s="242" t="s">
        <v>14</v>
      </c>
      <c r="I346" s="242" t="s">
        <v>2593</v>
      </c>
    </row>
    <row r="347" spans="1:9" ht="16.5">
      <c r="A347" s="242" t="s">
        <v>3041</v>
      </c>
      <c r="B347" s="242" t="s">
        <v>1724</v>
      </c>
      <c r="C347" s="242" t="s">
        <v>4457</v>
      </c>
      <c r="D347" s="242" t="s">
        <v>4458</v>
      </c>
      <c r="E347" s="232" t="s">
        <v>4459</v>
      </c>
      <c r="F347" s="242" t="s">
        <v>2989</v>
      </c>
      <c r="G347" s="242" t="s">
        <v>61</v>
      </c>
      <c r="H347" s="242" t="s">
        <v>14</v>
      </c>
      <c r="I347" s="242" t="s">
        <v>2593</v>
      </c>
    </row>
    <row r="348" spans="1:9" ht="16.5">
      <c r="A348" s="242" t="s">
        <v>3042</v>
      </c>
      <c r="B348" s="242" t="s">
        <v>60</v>
      </c>
      <c r="C348" s="242" t="s">
        <v>4460</v>
      </c>
      <c r="D348" s="242" t="s">
        <v>4460</v>
      </c>
      <c r="E348" s="232" t="s">
        <v>4461</v>
      </c>
      <c r="F348" s="242" t="s">
        <v>2932</v>
      </c>
      <c r="G348" s="242" t="s">
        <v>61</v>
      </c>
      <c r="H348" s="242"/>
      <c r="I348" s="242" t="s">
        <v>2593</v>
      </c>
    </row>
    <row r="349" spans="1:9" ht="16.5">
      <c r="A349" s="242" t="s">
        <v>3043</v>
      </c>
      <c r="B349" s="242" t="s">
        <v>60</v>
      </c>
      <c r="C349" s="242" t="s">
        <v>4462</v>
      </c>
      <c r="D349" s="242" t="s">
        <v>4463</v>
      </c>
      <c r="E349" s="232" t="s">
        <v>3044</v>
      </c>
      <c r="F349" s="242" t="s">
        <v>2929</v>
      </c>
      <c r="G349" s="242" t="s">
        <v>61</v>
      </c>
      <c r="H349" s="242" t="s">
        <v>14</v>
      </c>
      <c r="I349" s="242" t="s">
        <v>2593</v>
      </c>
    </row>
    <row r="350" spans="1:9" ht="16.5">
      <c r="A350" s="242" t="s">
        <v>3045</v>
      </c>
      <c r="B350" s="242" t="s">
        <v>60</v>
      </c>
      <c r="C350" s="242" t="s">
        <v>4464</v>
      </c>
      <c r="D350" s="242" t="s">
        <v>4463</v>
      </c>
      <c r="E350" s="232" t="s">
        <v>4465</v>
      </c>
      <c r="F350" s="242" t="s">
        <v>2929</v>
      </c>
      <c r="G350" s="242" t="s">
        <v>61</v>
      </c>
      <c r="H350" s="242" t="s">
        <v>14</v>
      </c>
      <c r="I350" s="242" t="s">
        <v>2593</v>
      </c>
    </row>
    <row r="351" spans="1:9" ht="16.5">
      <c r="A351" s="242" t="s">
        <v>3046</v>
      </c>
      <c r="B351" s="242" t="s">
        <v>60</v>
      </c>
      <c r="C351" s="242" t="s">
        <v>4466</v>
      </c>
      <c r="D351" s="242" t="s">
        <v>4466</v>
      </c>
      <c r="E351" s="232" t="s">
        <v>4467</v>
      </c>
      <c r="F351" s="242" t="s">
        <v>2934</v>
      </c>
      <c r="G351" s="242" t="s">
        <v>61</v>
      </c>
      <c r="H351" s="242"/>
      <c r="I351" s="242" t="s">
        <v>2593</v>
      </c>
    </row>
    <row r="352" spans="1:9" ht="16.5">
      <c r="A352" s="242" t="s">
        <v>3047</v>
      </c>
      <c r="B352" s="242" t="s">
        <v>60</v>
      </c>
      <c r="C352" s="242" t="s">
        <v>4468</v>
      </c>
      <c r="D352" s="242" t="s">
        <v>4469</v>
      </c>
      <c r="E352" s="232" t="s">
        <v>4470</v>
      </c>
      <c r="F352" s="242" t="s">
        <v>2929</v>
      </c>
      <c r="G352" s="242" t="s">
        <v>61</v>
      </c>
      <c r="H352" s="242" t="s">
        <v>14</v>
      </c>
      <c r="I352" s="242" t="s">
        <v>2593</v>
      </c>
    </row>
    <row r="353" spans="1:9" ht="16.5">
      <c r="A353" s="242" t="s">
        <v>3048</v>
      </c>
      <c r="B353" s="242" t="s">
        <v>7</v>
      </c>
      <c r="C353" s="242" t="s">
        <v>4471</v>
      </c>
      <c r="D353" s="242" t="s">
        <v>4472</v>
      </c>
      <c r="E353" s="232" t="s">
        <v>3049</v>
      </c>
      <c r="F353" s="242" t="s">
        <v>2934</v>
      </c>
      <c r="G353" s="242" t="s">
        <v>61</v>
      </c>
      <c r="H353" s="242" t="s">
        <v>14</v>
      </c>
      <c r="I353" s="242" t="s">
        <v>2593</v>
      </c>
    </row>
    <row r="354" spans="1:9" ht="16.5">
      <c r="A354" s="242" t="s">
        <v>3050</v>
      </c>
      <c r="B354" s="242" t="s">
        <v>1724</v>
      </c>
      <c r="C354" s="242" t="s">
        <v>4473</v>
      </c>
      <c r="D354" s="242" t="s">
        <v>4474</v>
      </c>
      <c r="E354" s="232" t="s">
        <v>4475</v>
      </c>
      <c r="F354" s="242" t="s">
        <v>2989</v>
      </c>
      <c r="G354" s="242" t="s">
        <v>61</v>
      </c>
      <c r="H354" s="242" t="s">
        <v>14</v>
      </c>
      <c r="I354" s="242" t="s">
        <v>2593</v>
      </c>
    </row>
    <row r="355" spans="1:9" ht="16.5">
      <c r="A355" s="242" t="s">
        <v>3051</v>
      </c>
      <c r="B355" s="242" t="s">
        <v>60</v>
      </c>
      <c r="C355" s="242" t="s">
        <v>4476</v>
      </c>
      <c r="D355" s="242" t="s">
        <v>4477</v>
      </c>
      <c r="E355" s="232" t="s">
        <v>4478</v>
      </c>
      <c r="F355" s="242" t="s">
        <v>2989</v>
      </c>
      <c r="G355" s="242" t="s">
        <v>61</v>
      </c>
      <c r="H355" s="242" t="s">
        <v>14</v>
      </c>
      <c r="I355" s="242" t="s">
        <v>2593</v>
      </c>
    </row>
    <row r="356" spans="1:9" ht="16.5">
      <c r="A356" s="242" t="s">
        <v>3052</v>
      </c>
      <c r="B356" s="242" t="s">
        <v>60</v>
      </c>
      <c r="C356" s="242" t="s">
        <v>4479</v>
      </c>
      <c r="D356" s="242" t="s">
        <v>4477</v>
      </c>
      <c r="E356" s="232" t="s">
        <v>4480</v>
      </c>
      <c r="F356" s="242" t="s">
        <v>2934</v>
      </c>
      <c r="G356" s="242" t="s">
        <v>61</v>
      </c>
      <c r="H356" s="242" t="s">
        <v>14</v>
      </c>
      <c r="I356" s="242" t="s">
        <v>2593</v>
      </c>
    </row>
    <row r="357" spans="1:9" ht="16.5">
      <c r="A357" s="242" t="s">
        <v>3053</v>
      </c>
      <c r="B357" s="242" t="s">
        <v>60</v>
      </c>
      <c r="C357" s="242" t="s">
        <v>4481</v>
      </c>
      <c r="D357" s="242" t="s">
        <v>4477</v>
      </c>
      <c r="E357" s="232" t="s">
        <v>4482</v>
      </c>
      <c r="F357" s="242" t="s">
        <v>2929</v>
      </c>
      <c r="G357" s="242" t="s">
        <v>61</v>
      </c>
      <c r="H357" s="242" t="s">
        <v>14</v>
      </c>
      <c r="I357" s="242" t="s">
        <v>2593</v>
      </c>
    </row>
    <row r="358" spans="1:9" ht="16.5">
      <c r="A358" s="242" t="s">
        <v>3054</v>
      </c>
      <c r="B358" s="242" t="s">
        <v>60</v>
      </c>
      <c r="C358" s="242" t="s">
        <v>4483</v>
      </c>
      <c r="D358" s="242" t="s">
        <v>4484</v>
      </c>
      <c r="E358" s="232" t="s">
        <v>4485</v>
      </c>
      <c r="F358" s="242" t="s">
        <v>2934</v>
      </c>
      <c r="G358" s="242" t="s">
        <v>61</v>
      </c>
      <c r="H358" s="242" t="s">
        <v>14</v>
      </c>
      <c r="I358" s="242" t="s">
        <v>2593</v>
      </c>
    </row>
    <row r="359" spans="1:9" ht="16.5">
      <c r="A359" s="242" t="s">
        <v>3055</v>
      </c>
      <c r="B359" s="242" t="s">
        <v>1724</v>
      </c>
      <c r="C359" s="242" t="s">
        <v>4486</v>
      </c>
      <c r="D359" s="242" t="s">
        <v>4487</v>
      </c>
      <c r="E359" s="232" t="s">
        <v>4488</v>
      </c>
      <c r="F359" s="242" t="s">
        <v>2989</v>
      </c>
      <c r="G359" s="242" t="s">
        <v>61</v>
      </c>
      <c r="H359" s="242" t="s">
        <v>126</v>
      </c>
      <c r="I359" s="242" t="s">
        <v>2593</v>
      </c>
    </row>
    <row r="360" spans="1:9" ht="16.5">
      <c r="A360" s="242" t="s">
        <v>3056</v>
      </c>
      <c r="B360" s="242" t="s">
        <v>7</v>
      </c>
      <c r="C360" s="242" t="s">
        <v>4489</v>
      </c>
      <c r="D360" s="242" t="s">
        <v>4490</v>
      </c>
      <c r="E360" s="232" t="s">
        <v>4491</v>
      </c>
      <c r="F360" s="242" t="s">
        <v>2934</v>
      </c>
      <c r="G360" s="242" t="s">
        <v>61</v>
      </c>
      <c r="H360" s="242" t="s">
        <v>14</v>
      </c>
      <c r="I360" s="242" t="s">
        <v>2593</v>
      </c>
    </row>
    <row r="361" spans="1:9" ht="16.5">
      <c r="A361" s="242" t="s">
        <v>3057</v>
      </c>
      <c r="B361" s="242" t="s">
        <v>539</v>
      </c>
      <c r="C361" s="242" t="s">
        <v>4492</v>
      </c>
      <c r="D361" s="242" t="s">
        <v>4490</v>
      </c>
      <c r="E361" s="232" t="s">
        <v>4493</v>
      </c>
      <c r="F361" s="242" t="s">
        <v>2934</v>
      </c>
      <c r="G361" s="242" t="s">
        <v>61</v>
      </c>
      <c r="H361" s="242" t="s">
        <v>14</v>
      </c>
      <c r="I361" s="242" t="s">
        <v>2593</v>
      </c>
    </row>
    <row r="362" spans="1:9" ht="16.5">
      <c r="A362" s="242" t="s">
        <v>3058</v>
      </c>
      <c r="B362" s="242" t="s">
        <v>539</v>
      </c>
      <c r="C362" s="242" t="s">
        <v>4494</v>
      </c>
      <c r="D362" s="242" t="s">
        <v>4490</v>
      </c>
      <c r="E362" s="232" t="s">
        <v>4495</v>
      </c>
      <c r="F362" s="242" t="s">
        <v>2934</v>
      </c>
      <c r="G362" s="242" t="s">
        <v>61</v>
      </c>
      <c r="H362" s="242" t="s">
        <v>14</v>
      </c>
      <c r="I362" s="242" t="s">
        <v>2593</v>
      </c>
    </row>
    <row r="363" spans="1:9" ht="16.5">
      <c r="A363" s="242" t="s">
        <v>3059</v>
      </c>
      <c r="B363" s="242" t="s">
        <v>60</v>
      </c>
      <c r="C363" s="242" t="s">
        <v>4496</v>
      </c>
      <c r="D363" s="242" t="s">
        <v>4497</v>
      </c>
      <c r="E363" s="232" t="s">
        <v>4498</v>
      </c>
      <c r="F363" s="242" t="s">
        <v>2932</v>
      </c>
      <c r="G363" s="242" t="s">
        <v>61</v>
      </c>
      <c r="H363" s="242"/>
      <c r="I363" s="242" t="s">
        <v>2593</v>
      </c>
    </row>
    <row r="364" spans="1:9" ht="16.5">
      <c r="A364" s="242" t="s">
        <v>3060</v>
      </c>
      <c r="B364" s="242" t="s">
        <v>60</v>
      </c>
      <c r="C364" s="242" t="s">
        <v>4499</v>
      </c>
      <c r="D364" s="242" t="s">
        <v>4500</v>
      </c>
      <c r="E364" s="232" t="s">
        <v>4501</v>
      </c>
      <c r="F364" s="242" t="s">
        <v>2932</v>
      </c>
      <c r="G364" s="242" t="s">
        <v>61</v>
      </c>
      <c r="H364" s="242"/>
      <c r="I364" s="242" t="s">
        <v>2593</v>
      </c>
    </row>
    <row r="365" spans="1:9" ht="16.5">
      <c r="A365" s="242" t="s">
        <v>3061</v>
      </c>
      <c r="B365" s="242" t="s">
        <v>60</v>
      </c>
      <c r="C365" s="242" t="s">
        <v>4502</v>
      </c>
      <c r="D365" s="242" t="s">
        <v>4502</v>
      </c>
      <c r="E365" s="232" t="s">
        <v>4503</v>
      </c>
      <c r="F365" s="242" t="s">
        <v>2934</v>
      </c>
      <c r="G365" s="242" t="s">
        <v>61</v>
      </c>
      <c r="H365" s="242" t="s">
        <v>126</v>
      </c>
      <c r="I365" s="242" t="s">
        <v>2593</v>
      </c>
    </row>
    <row r="366" spans="1:9" ht="16.5">
      <c r="A366" s="242" t="s">
        <v>3062</v>
      </c>
      <c r="B366" s="242" t="s">
        <v>60</v>
      </c>
      <c r="C366" s="242" t="s">
        <v>4504</v>
      </c>
      <c r="D366" s="242" t="s">
        <v>4089</v>
      </c>
      <c r="E366" s="232" t="s">
        <v>4505</v>
      </c>
      <c r="F366" s="242" t="s">
        <v>2934</v>
      </c>
      <c r="G366" s="242" t="s">
        <v>61</v>
      </c>
      <c r="H366" s="242" t="s">
        <v>126</v>
      </c>
      <c r="I366" s="242" t="s">
        <v>2593</v>
      </c>
    </row>
  </sheetData>
  <phoneticPr fontId="10" type="noConversion"/>
  <hyperlinks>
    <hyperlink ref="A2" r:id="rId1" display="http://136.18.248.90/browse/FPHASEVCDC-5251" xr:uid="{00000000-0004-0000-0D00-000000000000}"/>
    <hyperlink ref="A3" r:id="rId2" display="http://136.18.248.90/browse/FPHASEVCDC-5250" xr:uid="{00000000-0004-0000-0D00-000001000000}"/>
    <hyperlink ref="A4" r:id="rId3" display="http://136.18.248.90/browse/FPHASEVCDC-5247" xr:uid="{00000000-0004-0000-0D00-000002000000}"/>
    <hyperlink ref="A5" r:id="rId4" display="http://136.18.248.90/browse/FPHASEVCDC-5246" xr:uid="{00000000-0004-0000-0D00-000003000000}"/>
    <hyperlink ref="A6" r:id="rId5" display="http://136.18.248.90/browse/FPHASEVCDC-5243" xr:uid="{00000000-0004-0000-0D00-000004000000}"/>
    <hyperlink ref="A7" r:id="rId6" display="http://136.18.248.90/browse/FPHASEVCDC-5233" xr:uid="{00000000-0004-0000-0D00-000005000000}"/>
    <hyperlink ref="A8" r:id="rId7" display="http://136.18.248.90/browse/FPHASEVCDC-5220" xr:uid="{00000000-0004-0000-0D00-000006000000}"/>
    <hyperlink ref="A9" r:id="rId8" display="http://136.18.248.90/browse/FPHASEVCDC-5215" xr:uid="{00000000-0004-0000-0D00-000007000000}"/>
    <hyperlink ref="A10" r:id="rId9" display="http://136.18.248.90/browse/FPHASEVCDC-5212" xr:uid="{00000000-0004-0000-0D00-000008000000}"/>
    <hyperlink ref="A11" r:id="rId10" display="http://136.18.248.90/browse/FPHASEVCDC-5201" xr:uid="{00000000-0004-0000-0D00-000009000000}"/>
    <hyperlink ref="A12" r:id="rId11" display="http://136.18.248.90/browse/FPHASEVCDC-5198" xr:uid="{00000000-0004-0000-0D00-00000A000000}"/>
    <hyperlink ref="A13" r:id="rId12" display="http://136.18.248.90/browse/FPHASEVCDC-5196" xr:uid="{00000000-0004-0000-0D00-00000B000000}"/>
    <hyperlink ref="A14" r:id="rId13" display="http://136.18.248.90/browse/FPHASEVCDC-5194" xr:uid="{00000000-0004-0000-0D00-00000C000000}"/>
    <hyperlink ref="A15" r:id="rId14" display="http://136.18.248.90/browse/FPHASEVCDC-5193" xr:uid="{00000000-0004-0000-0D00-00000D000000}"/>
    <hyperlink ref="A16" r:id="rId15" display="http://136.18.248.90/browse/FPHASEVCDC-5192" xr:uid="{00000000-0004-0000-0D00-00000E000000}"/>
    <hyperlink ref="A17" r:id="rId16" display="http://136.18.248.90/browse/FPHASEVCDC-5191" xr:uid="{00000000-0004-0000-0D00-00000F000000}"/>
    <hyperlink ref="A18" r:id="rId17" display="http://136.18.248.90/browse/FPHASEVCDC-5190" xr:uid="{00000000-0004-0000-0D00-000010000000}"/>
    <hyperlink ref="A19" r:id="rId18" display="http://136.18.248.90/browse/FPHASEVCDC-5189" xr:uid="{00000000-0004-0000-0D00-000011000000}"/>
    <hyperlink ref="A20" r:id="rId19" display="http://136.18.248.90/browse/FPHASEVCDC-5188" xr:uid="{00000000-0004-0000-0D00-000012000000}"/>
    <hyperlink ref="A21" r:id="rId20" display="http://136.18.248.90/browse/FPHASEVCDC-5187" xr:uid="{00000000-0004-0000-0D00-000013000000}"/>
    <hyperlink ref="A22" r:id="rId21" display="http://136.18.248.90/browse/FPHASEVCDC-5186" xr:uid="{00000000-0004-0000-0D00-000014000000}"/>
    <hyperlink ref="A23" r:id="rId22" display="http://136.18.248.90/browse/FPHASEVCDC-5185" xr:uid="{00000000-0004-0000-0D00-000015000000}"/>
    <hyperlink ref="A24" r:id="rId23" display="http://136.18.248.90/browse/FPHASEVCDC-5184" xr:uid="{00000000-0004-0000-0D00-000016000000}"/>
    <hyperlink ref="A25" r:id="rId24" display="http://136.18.248.90/browse/FPHASEVCDC-5183" xr:uid="{00000000-0004-0000-0D00-000017000000}"/>
    <hyperlink ref="A26" r:id="rId25" display="http://136.18.248.90/browse/FPHASEVCDC-5182" xr:uid="{00000000-0004-0000-0D00-000018000000}"/>
    <hyperlink ref="A27" r:id="rId26" display="http://136.18.248.90/browse/FPHASEVCDC-5181" xr:uid="{00000000-0004-0000-0D00-000019000000}"/>
    <hyperlink ref="A28" r:id="rId27" display="http://136.18.248.90/browse/FPHASEVCDC-5180" xr:uid="{00000000-0004-0000-0D00-00001A000000}"/>
    <hyperlink ref="A29" r:id="rId28" display="http://136.18.248.90/browse/FPHASEVCDC-5179" xr:uid="{00000000-0004-0000-0D00-00001B000000}"/>
    <hyperlink ref="A30" r:id="rId29" display="http://136.18.248.90/browse/FPHASEVCDC-5178" xr:uid="{00000000-0004-0000-0D00-00001C000000}"/>
    <hyperlink ref="A31" r:id="rId30" display="http://136.18.248.90/browse/FPHASEVCDC-5177" xr:uid="{00000000-0004-0000-0D00-00001D000000}"/>
    <hyperlink ref="A32" r:id="rId31" display="http://136.18.248.90/browse/FPHASEVCDC-5174" xr:uid="{00000000-0004-0000-0D00-00001E000000}"/>
    <hyperlink ref="A33" r:id="rId32" display="http://136.18.248.90/browse/FPHASEVCDC-5168" xr:uid="{00000000-0004-0000-0D00-00001F000000}"/>
    <hyperlink ref="A34" r:id="rId33" display="http://136.18.248.90/browse/FPHASEVCDC-5158" xr:uid="{00000000-0004-0000-0D00-000020000000}"/>
    <hyperlink ref="A35" r:id="rId34" display="http://136.18.248.90/browse/FPHASEVCDC-5151" xr:uid="{00000000-0004-0000-0D00-000021000000}"/>
    <hyperlink ref="A36" r:id="rId35" display="http://136.18.248.90/browse/FPHASEVCDC-5150" xr:uid="{00000000-0004-0000-0D00-000022000000}"/>
    <hyperlink ref="A37" r:id="rId36" display="http://136.18.248.90/browse/FPHASEVCDC-5149" xr:uid="{00000000-0004-0000-0D00-000023000000}"/>
    <hyperlink ref="A38" r:id="rId37" display="http://136.18.248.90/browse/FPHASEVCDC-5148" xr:uid="{00000000-0004-0000-0D00-000024000000}"/>
    <hyperlink ref="A39" r:id="rId38" display="http://136.18.248.90/browse/FPHASEVCDC-5147" xr:uid="{00000000-0004-0000-0D00-000025000000}"/>
    <hyperlink ref="A40" r:id="rId39" display="http://136.18.248.90/browse/FPHASEVCDC-5146" xr:uid="{00000000-0004-0000-0D00-000026000000}"/>
    <hyperlink ref="A41" r:id="rId40" display="http://136.18.248.90/browse/FPHASEVCDC-5139" xr:uid="{00000000-0004-0000-0D00-000027000000}"/>
    <hyperlink ref="A42" r:id="rId41" display="http://136.18.248.90/browse/FPHASEVCDC-5138" xr:uid="{00000000-0004-0000-0D00-000028000000}"/>
    <hyperlink ref="A43" r:id="rId42" display="http://136.18.248.90/browse/FPHASEVCDC-5135" xr:uid="{00000000-0004-0000-0D00-000029000000}"/>
    <hyperlink ref="A44" r:id="rId43" display="http://136.18.248.90/browse/FPHASEVCDC-5134" xr:uid="{00000000-0004-0000-0D00-00002A000000}"/>
    <hyperlink ref="A45" r:id="rId44" display="http://136.18.248.90/browse/FPHASEVCDC-5128" xr:uid="{00000000-0004-0000-0D00-00002B000000}"/>
    <hyperlink ref="A46" r:id="rId45" display="http://136.18.248.90/browse/FPHASEVCDC-5127" xr:uid="{00000000-0004-0000-0D00-00002C000000}"/>
    <hyperlink ref="A47" r:id="rId46" display="http://136.18.248.90/browse/FPHASEVCDC-5124" xr:uid="{00000000-0004-0000-0D00-00002D000000}"/>
    <hyperlink ref="A48" r:id="rId47" display="http://136.18.248.90/browse/FPHASEVCDC-5120" xr:uid="{00000000-0004-0000-0D00-00002E000000}"/>
    <hyperlink ref="A49" r:id="rId48" display="http://136.18.248.90/browse/FPHASEVCDC-5119" xr:uid="{00000000-0004-0000-0D00-00002F000000}"/>
    <hyperlink ref="A50" r:id="rId49" display="http://136.18.248.90/browse/FPHASEVCDC-5118" xr:uid="{00000000-0004-0000-0D00-000030000000}"/>
    <hyperlink ref="A51" r:id="rId50" display="http://136.18.248.90/browse/FPHASEVCDC-5115" xr:uid="{00000000-0004-0000-0D00-000031000000}"/>
    <hyperlink ref="A52" r:id="rId51" display="http://136.18.248.90/browse/FPHASEVCDC-5114" xr:uid="{00000000-0004-0000-0D00-000032000000}"/>
    <hyperlink ref="A53" r:id="rId52" display="http://136.18.248.90/browse/FPHASEVCDC-5109" xr:uid="{00000000-0004-0000-0D00-000033000000}"/>
    <hyperlink ref="A54" r:id="rId53" display="http://136.18.248.90/browse/FPHASEVCDC-5104" xr:uid="{00000000-0004-0000-0D00-000034000000}"/>
    <hyperlink ref="A55" r:id="rId54" display="http://136.18.248.90/browse/FPHASEVCDC-5081" xr:uid="{00000000-0004-0000-0D00-000035000000}"/>
    <hyperlink ref="A56" r:id="rId55" display="http://136.18.248.90/browse/FPHASEVCDC-5077" xr:uid="{00000000-0004-0000-0D00-000036000000}"/>
    <hyperlink ref="A57" r:id="rId56" display="http://136.18.248.90/browse/FPHASEVCDC-5074" xr:uid="{00000000-0004-0000-0D00-000037000000}"/>
    <hyperlink ref="A58" r:id="rId57" display="http://136.18.248.90/browse/FPHASEVCDC-5072" xr:uid="{00000000-0004-0000-0D00-000038000000}"/>
    <hyperlink ref="A59" r:id="rId58" display="http://136.18.248.90/browse/FPHASEVCDC-5068" xr:uid="{00000000-0004-0000-0D00-000039000000}"/>
    <hyperlink ref="A60" r:id="rId59" display="http://136.18.248.90/browse/FPHASEVCDC-5062" xr:uid="{00000000-0004-0000-0D00-00003A000000}"/>
    <hyperlink ref="A61" r:id="rId60" display="http://136.18.248.90/browse/FPHASEVCDC-5060" xr:uid="{00000000-0004-0000-0D00-00003B000000}"/>
    <hyperlink ref="A62" r:id="rId61" display="http://136.18.248.90/browse/FPHASEVCDC-5056" xr:uid="{00000000-0004-0000-0D00-00003C000000}"/>
    <hyperlink ref="A63" r:id="rId62" display="http://136.18.248.90/browse/FPHASEVCDC-5054" xr:uid="{00000000-0004-0000-0D00-00003D000000}"/>
    <hyperlink ref="A64" r:id="rId63" display="http://136.18.248.90/browse/FPHASEVCDC-5048" xr:uid="{00000000-0004-0000-0D00-00003E000000}"/>
    <hyperlink ref="A65" r:id="rId64" display="http://136.18.248.90/browse/FPHASEVCDC-5043" xr:uid="{00000000-0004-0000-0D00-00003F000000}"/>
    <hyperlink ref="A66" r:id="rId65" display="http://136.18.248.90/browse/FPHASEVCDC-5041" xr:uid="{00000000-0004-0000-0D00-000040000000}"/>
    <hyperlink ref="A67" r:id="rId66" display="http://136.18.248.90/browse/FPHASEVCDC-5040" xr:uid="{00000000-0004-0000-0D00-000041000000}"/>
    <hyperlink ref="A68" r:id="rId67" display="http://136.18.248.90/browse/FPHASEVCDC-5038" xr:uid="{00000000-0004-0000-0D00-000042000000}"/>
    <hyperlink ref="A69" r:id="rId68" display="http://136.18.248.90/browse/FPHASEVCDC-5037" xr:uid="{00000000-0004-0000-0D00-000043000000}"/>
    <hyperlink ref="A70" r:id="rId69" display="http://136.18.248.90/browse/FPHASEVCDC-5036" xr:uid="{00000000-0004-0000-0D00-000044000000}"/>
    <hyperlink ref="A71" r:id="rId70" display="http://136.18.248.90/browse/FPHASEVCDC-5025" xr:uid="{00000000-0004-0000-0D00-000045000000}"/>
    <hyperlink ref="A72" r:id="rId71" display="http://136.18.248.90/browse/FPHASEVCDC-5024" xr:uid="{00000000-0004-0000-0D00-000046000000}"/>
    <hyperlink ref="A73" r:id="rId72" display="http://136.18.248.90/browse/FPHASEVCDC-5023" xr:uid="{00000000-0004-0000-0D00-000047000000}"/>
    <hyperlink ref="A74" r:id="rId73" display="http://136.18.248.90/browse/FPHASEVCDC-5020" xr:uid="{00000000-0004-0000-0D00-000048000000}"/>
    <hyperlink ref="A75" r:id="rId74" display="http://136.18.248.90/browse/FPHASEVCDC-5015" xr:uid="{00000000-0004-0000-0D00-000049000000}"/>
    <hyperlink ref="A76" r:id="rId75" display="http://136.18.248.90/browse/FPHASEVCDC-5012" xr:uid="{00000000-0004-0000-0D00-00004A000000}"/>
    <hyperlink ref="A77" r:id="rId76" display="http://136.18.248.90/browse/FPHASEVCDC-5011" xr:uid="{00000000-0004-0000-0D00-00004B000000}"/>
    <hyperlink ref="A78" r:id="rId77" display="http://136.18.248.90/browse/FPHASEVCDC-5010" xr:uid="{00000000-0004-0000-0D00-00004C000000}"/>
    <hyperlink ref="A79" r:id="rId78" display="http://136.18.248.90/browse/FPHASEVCDC-5009" xr:uid="{00000000-0004-0000-0D00-00004D000000}"/>
    <hyperlink ref="A80" r:id="rId79" display="http://136.18.248.90/browse/FPHASEVCDC-5008" xr:uid="{00000000-0004-0000-0D00-00004E000000}"/>
    <hyperlink ref="A81" r:id="rId80" display="http://136.18.248.90/browse/FPHASEVCDC-4999" xr:uid="{00000000-0004-0000-0D00-00004F000000}"/>
    <hyperlink ref="A82" r:id="rId81" display="http://136.18.248.90/browse/FPHASEVCDC-4995" xr:uid="{00000000-0004-0000-0D00-000050000000}"/>
    <hyperlink ref="A83" r:id="rId82" display="http://136.18.248.90/browse/FPHASEVCDC-4994" xr:uid="{00000000-0004-0000-0D00-000051000000}"/>
    <hyperlink ref="A84" r:id="rId83" display="http://136.18.248.90/browse/FPHASEVCDC-4993" xr:uid="{00000000-0004-0000-0D00-000052000000}"/>
    <hyperlink ref="A85" r:id="rId84" display="http://136.18.248.90/browse/FPHASEVCDC-4992" xr:uid="{00000000-0004-0000-0D00-000053000000}"/>
    <hyperlink ref="A86" r:id="rId85" display="http://136.18.248.90/browse/FPHASEVCDC-4991" xr:uid="{00000000-0004-0000-0D00-000054000000}"/>
    <hyperlink ref="A87" r:id="rId86" display="http://136.18.248.90/browse/FPHASEVCDC-4989" xr:uid="{00000000-0004-0000-0D00-000055000000}"/>
    <hyperlink ref="A88" r:id="rId87" display="http://136.18.248.90/browse/FPHASEVCDC-4983" xr:uid="{00000000-0004-0000-0D00-000056000000}"/>
    <hyperlink ref="A89" r:id="rId88" display="http://136.18.248.90/browse/FPHASEVCDC-4977" xr:uid="{00000000-0004-0000-0D00-000057000000}"/>
    <hyperlink ref="A90" r:id="rId89" display="http://136.18.248.90/browse/FPHASEVCDC-4976" xr:uid="{00000000-0004-0000-0D00-000058000000}"/>
    <hyperlink ref="A91" r:id="rId90" display="http://136.18.248.90/browse/FPHASEVCDC-4970" xr:uid="{00000000-0004-0000-0D00-000059000000}"/>
    <hyperlink ref="A92" r:id="rId91" display="http://136.18.248.90/browse/FPHASEVCDC-4969" xr:uid="{00000000-0004-0000-0D00-00005A000000}"/>
    <hyperlink ref="A93" r:id="rId92" display="http://136.18.248.90/browse/FPHASEVCDC-4967" xr:uid="{00000000-0004-0000-0D00-00005B000000}"/>
    <hyperlink ref="A94" r:id="rId93" display="http://136.18.248.90/browse/FPHASEVCDC-4966" xr:uid="{00000000-0004-0000-0D00-00005C000000}"/>
    <hyperlink ref="A95" r:id="rId94" display="http://136.18.248.90/browse/FPHASEVCDC-4965" xr:uid="{00000000-0004-0000-0D00-00005D000000}"/>
    <hyperlink ref="A96" r:id="rId95" display="http://136.18.248.90/browse/FPHASEVCDC-4964" xr:uid="{00000000-0004-0000-0D00-00005E000000}"/>
    <hyperlink ref="A97" r:id="rId96" display="http://136.18.248.90/browse/FPHASEVCDC-4960" xr:uid="{00000000-0004-0000-0D00-00005F000000}"/>
    <hyperlink ref="A98" r:id="rId97" display="http://136.18.248.90/browse/FPHASEVCDC-4959" xr:uid="{00000000-0004-0000-0D00-000060000000}"/>
    <hyperlink ref="A99" r:id="rId98" display="http://136.18.248.90/browse/FPHASEVCDC-4957" xr:uid="{00000000-0004-0000-0D00-000061000000}"/>
    <hyperlink ref="A100" r:id="rId99" display="http://136.18.248.90/browse/FPHASEVCDC-4956" xr:uid="{00000000-0004-0000-0D00-000062000000}"/>
    <hyperlink ref="A101" r:id="rId100" display="http://136.18.248.90/browse/FPHASEVCDC-4955" xr:uid="{00000000-0004-0000-0D00-000063000000}"/>
    <hyperlink ref="A102" r:id="rId101" display="http://136.18.248.90/browse/FPHASEVCDC-4953" xr:uid="{00000000-0004-0000-0D00-000064000000}"/>
    <hyperlink ref="A103" r:id="rId102" display="http://136.18.248.90/browse/FPHASEVCDC-4952" xr:uid="{00000000-0004-0000-0D00-000065000000}"/>
    <hyperlink ref="A104" r:id="rId103" display="http://136.18.248.90/browse/FPHASEVCDC-4951" xr:uid="{00000000-0004-0000-0D00-000066000000}"/>
    <hyperlink ref="A105" r:id="rId104" display="http://136.18.248.90/browse/FPHASEVCDC-4950" xr:uid="{00000000-0004-0000-0D00-000067000000}"/>
    <hyperlink ref="A106" r:id="rId105" display="http://136.18.248.90/browse/FPHASEVCDC-4949" xr:uid="{00000000-0004-0000-0D00-000068000000}"/>
    <hyperlink ref="A107" r:id="rId106" display="http://136.18.248.90/browse/FPHASEVCDC-4948" xr:uid="{00000000-0004-0000-0D00-000069000000}"/>
    <hyperlink ref="A108" r:id="rId107" display="http://136.18.248.90/browse/FPHASEVCDC-4947" xr:uid="{00000000-0004-0000-0D00-00006A000000}"/>
    <hyperlink ref="A109" r:id="rId108" display="http://136.18.248.90/browse/FPHASEVCDC-4946" xr:uid="{00000000-0004-0000-0D00-00006B000000}"/>
    <hyperlink ref="A110" r:id="rId109" display="http://136.18.248.90/browse/FPHASEVCDC-4945" xr:uid="{00000000-0004-0000-0D00-00006C000000}"/>
    <hyperlink ref="A111" r:id="rId110" display="http://136.18.248.90/browse/FPHASEVCDC-4943" xr:uid="{00000000-0004-0000-0D00-00006D000000}"/>
    <hyperlink ref="A112" r:id="rId111" display="http://136.18.248.90/browse/FPHASEVCDC-4942" xr:uid="{00000000-0004-0000-0D00-00006E000000}"/>
    <hyperlink ref="A113" r:id="rId112" display="http://136.18.248.90/browse/FPHASEVCDC-4940" xr:uid="{00000000-0004-0000-0D00-00006F000000}"/>
    <hyperlink ref="A114" r:id="rId113" display="http://136.18.248.90/browse/FPHASEVCDC-4936" xr:uid="{00000000-0004-0000-0D00-000070000000}"/>
    <hyperlink ref="A115" r:id="rId114" display="http://136.18.248.90/browse/FPHASEVCDC-4935" xr:uid="{00000000-0004-0000-0D00-000071000000}"/>
    <hyperlink ref="A116" r:id="rId115" display="http://136.18.248.90/browse/FPHASEVCDC-4931" xr:uid="{00000000-0004-0000-0D00-000072000000}"/>
    <hyperlink ref="A117" r:id="rId116" display="http://136.18.248.90/browse/FPHASEVCDC-4923" xr:uid="{00000000-0004-0000-0D00-000073000000}"/>
    <hyperlink ref="A118" r:id="rId117" display="http://136.18.248.90/browse/FPHASEVCDC-4921" xr:uid="{00000000-0004-0000-0D00-000074000000}"/>
    <hyperlink ref="A119" r:id="rId118" display="http://136.18.248.90/browse/FPHASEVCDC-4919" xr:uid="{00000000-0004-0000-0D00-000075000000}"/>
    <hyperlink ref="A120" r:id="rId119" display="http://136.18.248.90/browse/FPHASEVCDC-4918" xr:uid="{00000000-0004-0000-0D00-000076000000}"/>
    <hyperlink ref="A121" r:id="rId120" display="http://136.18.248.90/browse/FPHASEVCDC-4917" xr:uid="{00000000-0004-0000-0D00-000077000000}"/>
    <hyperlink ref="A122" r:id="rId121" display="http://136.18.248.90/browse/FPHASEVCDC-4913" xr:uid="{00000000-0004-0000-0D00-000078000000}"/>
    <hyperlink ref="A123" r:id="rId122" display="http://136.18.248.90/browse/FPHASEVCDC-4912" xr:uid="{00000000-0004-0000-0D00-000079000000}"/>
    <hyperlink ref="A124" r:id="rId123" display="http://136.18.248.90/browse/FPHASEVCDC-4908" xr:uid="{00000000-0004-0000-0D00-00007A000000}"/>
    <hyperlink ref="A125" r:id="rId124" display="http://136.18.248.90/browse/FPHASEVCDC-4907" xr:uid="{00000000-0004-0000-0D00-00007B000000}"/>
    <hyperlink ref="A126" r:id="rId125" display="http://136.18.248.90/browse/FPHASEVCDC-4906" xr:uid="{00000000-0004-0000-0D00-00007C000000}"/>
    <hyperlink ref="A127" r:id="rId126" display="http://136.18.248.90/browse/FPHASEVCDC-4904" xr:uid="{00000000-0004-0000-0D00-00007D000000}"/>
    <hyperlink ref="A128" r:id="rId127" display="http://136.18.248.90/browse/FPHASEVCDC-4903" xr:uid="{00000000-0004-0000-0D00-00007E000000}"/>
    <hyperlink ref="A129" r:id="rId128" display="http://136.18.248.90/browse/FPHASEVCDC-4901" xr:uid="{00000000-0004-0000-0D00-00007F000000}"/>
    <hyperlink ref="A130" r:id="rId129" display="http://136.18.248.90/browse/FPHASEVCDC-4900" xr:uid="{00000000-0004-0000-0D00-000080000000}"/>
    <hyperlink ref="A131" r:id="rId130" display="http://136.18.248.90/browse/FPHASEVCDC-4897" xr:uid="{00000000-0004-0000-0D00-000081000000}"/>
    <hyperlink ref="A132" r:id="rId131" display="http://136.18.248.90/browse/FPHASEVCDC-4895" xr:uid="{00000000-0004-0000-0D00-000082000000}"/>
    <hyperlink ref="A133" r:id="rId132" display="http://136.18.248.90/browse/FPHASEVCDC-4894" xr:uid="{00000000-0004-0000-0D00-000083000000}"/>
    <hyperlink ref="A134" r:id="rId133" display="http://136.18.248.90/browse/FPHASEVCDC-4893" xr:uid="{00000000-0004-0000-0D00-000084000000}"/>
    <hyperlink ref="A135" r:id="rId134" display="http://136.18.248.90/browse/FPHASEVCDC-4892" xr:uid="{00000000-0004-0000-0D00-000085000000}"/>
    <hyperlink ref="A136" r:id="rId135" display="http://136.18.248.90/browse/FPHASEVCDC-4891" xr:uid="{00000000-0004-0000-0D00-000086000000}"/>
    <hyperlink ref="A137" r:id="rId136" display="http://136.18.248.90/browse/FPHASEVCDC-4887" xr:uid="{00000000-0004-0000-0D00-000087000000}"/>
    <hyperlink ref="A138" r:id="rId137" display="http://136.18.248.90/browse/FPHASEVCDC-4882" xr:uid="{00000000-0004-0000-0D00-000088000000}"/>
    <hyperlink ref="A139" r:id="rId138" display="http://136.18.248.90/browse/FPHASEVCDC-4880" xr:uid="{00000000-0004-0000-0D00-000089000000}"/>
    <hyperlink ref="A140" r:id="rId139" display="http://136.18.248.90/browse/FPHASEVCDC-4874" xr:uid="{00000000-0004-0000-0D00-00008A000000}"/>
    <hyperlink ref="A141" r:id="rId140" display="http://136.18.248.90/browse/FPHASEVCDC-4872" xr:uid="{00000000-0004-0000-0D00-00008B000000}"/>
    <hyperlink ref="A142" r:id="rId141" display="http://136.18.248.90/browse/FPHASEVCDC-4869" xr:uid="{00000000-0004-0000-0D00-00008C000000}"/>
    <hyperlink ref="A143" r:id="rId142" display="http://136.18.248.90/browse/FPHASEVCDC-4868" xr:uid="{00000000-0004-0000-0D00-00008D000000}"/>
    <hyperlink ref="A144" r:id="rId143" display="http://136.18.248.90/browse/FPHASEVCDC-4867" xr:uid="{00000000-0004-0000-0D00-00008E000000}"/>
    <hyperlink ref="A145" r:id="rId144" display="http://136.18.248.90/browse/FPHASEVCDC-4865" xr:uid="{00000000-0004-0000-0D00-00008F000000}"/>
    <hyperlink ref="A146" r:id="rId145" display="http://136.18.248.90/browse/FPHASEVCDC-4851" xr:uid="{00000000-0004-0000-0D00-000090000000}"/>
    <hyperlink ref="A147" r:id="rId146" display="http://136.18.248.90/browse/FPHASEVCDC-4850" xr:uid="{00000000-0004-0000-0D00-000091000000}"/>
    <hyperlink ref="A148" r:id="rId147" display="http://136.18.248.90/browse/FPHASEVCDC-4849" xr:uid="{00000000-0004-0000-0D00-000092000000}"/>
    <hyperlink ref="A149" r:id="rId148" display="http://136.18.248.90/browse/FPHASEVCDC-4815" xr:uid="{00000000-0004-0000-0D00-000093000000}"/>
    <hyperlink ref="A150" r:id="rId149" display="http://136.18.248.90/browse/FPHASEVCDC-4814" xr:uid="{00000000-0004-0000-0D00-000094000000}"/>
    <hyperlink ref="A151" r:id="rId150" display="http://136.18.248.90/browse/FPHASEVCDC-4813" xr:uid="{00000000-0004-0000-0D00-000095000000}"/>
    <hyperlink ref="A152" r:id="rId151" display="http://136.18.248.90/browse/FPHASEVCDC-4809" xr:uid="{00000000-0004-0000-0D00-000096000000}"/>
    <hyperlink ref="A153" r:id="rId152" display="http://136.18.248.90/browse/FPHASEVCDC-4808" xr:uid="{00000000-0004-0000-0D00-000097000000}"/>
    <hyperlink ref="A154" r:id="rId153" display="http://136.18.248.90/browse/FPHASEVCDC-4793" xr:uid="{00000000-0004-0000-0D00-000098000000}"/>
    <hyperlink ref="A155" r:id="rId154" display="http://136.18.248.90/browse/FPHASEVCDC-4788" xr:uid="{00000000-0004-0000-0D00-000099000000}"/>
    <hyperlink ref="A156" r:id="rId155" display="http://136.18.248.90/browse/FPHASEVCDC-4787" xr:uid="{00000000-0004-0000-0D00-00009A000000}"/>
    <hyperlink ref="A157" r:id="rId156" display="http://136.18.248.90/browse/FPHASEVCDC-4782" xr:uid="{00000000-0004-0000-0D00-00009B000000}"/>
    <hyperlink ref="A158" r:id="rId157" display="http://136.18.248.90/browse/FPHASEVCDC-4781" xr:uid="{00000000-0004-0000-0D00-00009C000000}"/>
    <hyperlink ref="A159" r:id="rId158" display="http://136.18.248.90/browse/FPHASEVCDC-4780" xr:uid="{00000000-0004-0000-0D00-00009D000000}"/>
    <hyperlink ref="A160" r:id="rId159" display="http://136.18.248.90/browse/FPHASEVCDC-4779" xr:uid="{00000000-0004-0000-0D00-00009E000000}"/>
    <hyperlink ref="A161" r:id="rId160" display="http://136.18.248.90/browse/FPHASEVCDC-4778" xr:uid="{00000000-0004-0000-0D00-00009F000000}"/>
    <hyperlink ref="A162" r:id="rId161" display="http://136.18.248.90/browse/FPHASEVCDC-4756" xr:uid="{00000000-0004-0000-0D00-0000A0000000}"/>
    <hyperlink ref="A163" r:id="rId162" display="http://136.18.248.90/browse/FPHASEVCDC-4750" xr:uid="{00000000-0004-0000-0D00-0000A1000000}"/>
    <hyperlink ref="A164" r:id="rId163" display="http://136.18.248.90/browse/FPHASEVCDC-4749" xr:uid="{00000000-0004-0000-0D00-0000A2000000}"/>
    <hyperlink ref="A165" r:id="rId164" display="http://136.18.248.90/browse/FPHASEVCDC-4745" xr:uid="{00000000-0004-0000-0D00-0000A3000000}"/>
    <hyperlink ref="A166" r:id="rId165" display="http://136.18.248.90/browse/FPHASEVCDC-4744" xr:uid="{00000000-0004-0000-0D00-0000A4000000}"/>
    <hyperlink ref="A167" r:id="rId166" display="http://136.18.248.90/browse/FPHASEVCDC-4740" xr:uid="{00000000-0004-0000-0D00-0000A5000000}"/>
    <hyperlink ref="A168" r:id="rId167" display="http://136.18.248.90/browse/FPHASEVCDC-4739" xr:uid="{00000000-0004-0000-0D00-0000A6000000}"/>
    <hyperlink ref="A169" r:id="rId168" display="http://136.18.248.90/browse/FPHASEVCDC-4738" xr:uid="{00000000-0004-0000-0D00-0000A7000000}"/>
    <hyperlink ref="A170" r:id="rId169" display="http://136.18.248.90/browse/FPHASEVCDC-4737" xr:uid="{00000000-0004-0000-0D00-0000A8000000}"/>
    <hyperlink ref="A171" r:id="rId170" display="http://136.18.248.90/browse/FPHASEVCDC-4736" xr:uid="{00000000-0004-0000-0D00-0000A9000000}"/>
    <hyperlink ref="A172" r:id="rId171" display="http://136.18.248.90/browse/FPHASEVCDC-4735" xr:uid="{00000000-0004-0000-0D00-0000AA000000}"/>
    <hyperlink ref="A173" r:id="rId172" display="http://136.18.248.90/browse/FPHASEVCDC-4734" xr:uid="{00000000-0004-0000-0D00-0000AB000000}"/>
    <hyperlink ref="A174" r:id="rId173" display="http://136.18.248.90/browse/FPHASEVCDC-4733" xr:uid="{00000000-0004-0000-0D00-0000AC000000}"/>
    <hyperlink ref="A175" r:id="rId174" display="http://136.18.248.90/browse/FPHASEVCDC-4732" xr:uid="{00000000-0004-0000-0D00-0000AD000000}"/>
    <hyperlink ref="A176" r:id="rId175" display="http://136.18.248.90/browse/FPHASEVCDC-4731" xr:uid="{00000000-0004-0000-0D00-0000AE000000}"/>
    <hyperlink ref="A177" r:id="rId176" display="http://136.18.248.90/browse/FPHASEVCDC-4730" xr:uid="{00000000-0004-0000-0D00-0000AF000000}"/>
    <hyperlink ref="A178" r:id="rId177" display="http://136.18.248.90/browse/FPHASEVCDC-4718" xr:uid="{00000000-0004-0000-0D00-0000B0000000}"/>
    <hyperlink ref="A179" r:id="rId178" display="http://136.18.248.90/browse/FPHASEVCDC-4609" xr:uid="{00000000-0004-0000-0D00-0000B1000000}"/>
    <hyperlink ref="A180" r:id="rId179" display="http://136.18.248.90/browse/FPHASEVCDC-4606" xr:uid="{00000000-0004-0000-0D00-0000B2000000}"/>
    <hyperlink ref="A181" r:id="rId180" display="http://136.18.248.90/browse/FPHASEVCDC-4605" xr:uid="{00000000-0004-0000-0D00-0000B3000000}"/>
    <hyperlink ref="A182" r:id="rId181" display="http://136.18.248.90/browse/FPHASEVCDC-4504" xr:uid="{00000000-0004-0000-0D00-0000B4000000}"/>
    <hyperlink ref="A183" r:id="rId182" display="http://136.18.248.90/browse/FPHASEVCDC-4503" xr:uid="{00000000-0004-0000-0D00-0000B5000000}"/>
    <hyperlink ref="A184" r:id="rId183" display="http://136.18.248.90/browse/FPHASEVCDC-4501" xr:uid="{00000000-0004-0000-0D00-0000B6000000}"/>
    <hyperlink ref="A185" r:id="rId184" display="http://136.18.248.90/browse/FPHASEVCDC-4500" xr:uid="{00000000-0004-0000-0D00-0000B7000000}"/>
    <hyperlink ref="A186" r:id="rId185" display="http://136.18.248.90/browse/FPHASEVCDC-4499" xr:uid="{00000000-0004-0000-0D00-0000B8000000}"/>
    <hyperlink ref="A187" r:id="rId186" display="http://136.18.248.90/browse/FPHASEVCDC-4497" xr:uid="{00000000-0004-0000-0D00-0000B9000000}"/>
    <hyperlink ref="A188" r:id="rId187" display="http://136.18.248.90/browse/FPHASEVCDC-4496" xr:uid="{00000000-0004-0000-0D00-0000BA000000}"/>
    <hyperlink ref="A189" r:id="rId188" display="http://136.18.248.90/browse/FPHASEVCDC-4495" xr:uid="{00000000-0004-0000-0D00-0000BB000000}"/>
    <hyperlink ref="A190" r:id="rId189" display="http://136.18.248.90/browse/FPHASEVCDC-4494" xr:uid="{00000000-0004-0000-0D00-0000BC000000}"/>
    <hyperlink ref="A191" r:id="rId190" display="http://136.18.248.90/browse/FPHASEVCDC-4493" xr:uid="{00000000-0004-0000-0D00-0000BD000000}"/>
    <hyperlink ref="A192" r:id="rId191" display="http://136.18.248.90/browse/FPHASEVCDC-4492" xr:uid="{00000000-0004-0000-0D00-0000BE000000}"/>
    <hyperlink ref="A193" r:id="rId192" display="http://136.18.248.90/browse/FPHASEVCDC-4491" xr:uid="{00000000-0004-0000-0D00-0000BF000000}"/>
    <hyperlink ref="A194" r:id="rId193" display="http://136.18.248.90/browse/FPHASEVCDC-4489" xr:uid="{00000000-0004-0000-0D00-0000C0000000}"/>
    <hyperlink ref="A195" r:id="rId194" display="http://136.18.248.90/browse/FPHASEVCDC-4488" xr:uid="{00000000-0004-0000-0D00-0000C1000000}"/>
    <hyperlink ref="A196" r:id="rId195" display="http://136.18.248.90/browse/FPHASEVCDC-4485" xr:uid="{00000000-0004-0000-0D00-0000C2000000}"/>
    <hyperlink ref="A197" r:id="rId196" display="http://136.18.248.90/browse/FPHASEVCDC-4484" xr:uid="{00000000-0004-0000-0D00-0000C3000000}"/>
    <hyperlink ref="A198" r:id="rId197" display="http://136.18.248.90/browse/FPHASEVCDC-4483" xr:uid="{00000000-0004-0000-0D00-0000C4000000}"/>
    <hyperlink ref="A199" r:id="rId198" display="http://136.18.248.90/browse/FPHASEVCDC-4482" xr:uid="{00000000-0004-0000-0D00-0000C5000000}"/>
    <hyperlink ref="A200" r:id="rId199" display="http://136.18.248.90/browse/FPHASEVCDC-4463" xr:uid="{00000000-0004-0000-0D00-0000C6000000}"/>
    <hyperlink ref="A201" r:id="rId200" display="http://136.18.248.90/browse/FPHASEVCDC-4462" xr:uid="{00000000-0004-0000-0D00-0000C7000000}"/>
    <hyperlink ref="A202" r:id="rId201" display="http://136.18.248.90/browse/FPHASEVCDC-4461" xr:uid="{00000000-0004-0000-0D00-0000C8000000}"/>
    <hyperlink ref="A203" r:id="rId202" display="http://136.18.248.90/browse/FPHASEVCDC-4460" xr:uid="{00000000-0004-0000-0D00-0000C9000000}"/>
    <hyperlink ref="A204" r:id="rId203" display="http://136.18.248.90/browse/FPHASEVCDC-4459" xr:uid="{00000000-0004-0000-0D00-0000CA000000}"/>
    <hyperlink ref="A205" r:id="rId204" display="http://136.18.248.90/browse/FPHASEVCDC-4458" xr:uid="{00000000-0004-0000-0D00-0000CB000000}"/>
    <hyperlink ref="A206" r:id="rId205" display="http://136.18.248.90/browse/FPHASEVCDC-4457" xr:uid="{00000000-0004-0000-0D00-0000CC000000}"/>
    <hyperlink ref="A207" r:id="rId206" display="http://136.18.248.90/browse/FPHASEVCDC-4456" xr:uid="{00000000-0004-0000-0D00-0000CD000000}"/>
    <hyperlink ref="A208" r:id="rId207" display="http://136.18.248.90/browse/FPHASEVCDC-4451" xr:uid="{00000000-0004-0000-0D00-0000CE000000}"/>
    <hyperlink ref="A209" r:id="rId208" display="http://136.18.248.90/browse/FPHASEVCDC-4448" xr:uid="{00000000-0004-0000-0D00-0000CF000000}"/>
    <hyperlink ref="A210" r:id="rId209" display="http://136.18.248.90/browse/FPHASEVCDC-4447" xr:uid="{00000000-0004-0000-0D00-0000D0000000}"/>
    <hyperlink ref="A211" r:id="rId210" display="http://136.18.248.90/browse/FPHASEVCDC-4445" xr:uid="{00000000-0004-0000-0D00-0000D1000000}"/>
    <hyperlink ref="A212" r:id="rId211" display="http://136.18.248.90/browse/FPHASEVCDC-4439" xr:uid="{00000000-0004-0000-0D00-0000D2000000}"/>
    <hyperlink ref="A213" r:id="rId212" display="http://136.18.248.90/browse/FPHASEVCDC-4438" xr:uid="{00000000-0004-0000-0D00-0000D3000000}"/>
    <hyperlink ref="A214" r:id="rId213" display="http://136.18.248.90/browse/FPHASEVCDC-4436" xr:uid="{00000000-0004-0000-0D00-0000D4000000}"/>
    <hyperlink ref="A215" r:id="rId214" display="http://136.18.248.90/browse/FPHASEVCDC-4435" xr:uid="{00000000-0004-0000-0D00-0000D5000000}"/>
    <hyperlink ref="A216" r:id="rId215" display="http://136.18.248.90/browse/FPHASEVCDC-4430" xr:uid="{00000000-0004-0000-0D00-0000D6000000}"/>
    <hyperlink ref="A217" r:id="rId216" display="http://136.18.248.90/browse/FPHASEVCDC-4427" xr:uid="{00000000-0004-0000-0D00-0000D7000000}"/>
    <hyperlink ref="A218" r:id="rId217" display="http://136.18.248.90/browse/FPHASEVCDC-4426" xr:uid="{00000000-0004-0000-0D00-0000D8000000}"/>
    <hyperlink ref="A219" r:id="rId218" display="http://136.18.248.90/browse/FPHASEVCDC-4425" xr:uid="{00000000-0004-0000-0D00-0000D9000000}"/>
    <hyperlink ref="A220" r:id="rId219" display="http://136.18.248.90/browse/FPHASEVCDC-4424" xr:uid="{00000000-0004-0000-0D00-0000DA000000}"/>
    <hyperlink ref="A221" r:id="rId220" display="http://136.18.248.90/browse/FPHASEVCDC-4423" xr:uid="{00000000-0004-0000-0D00-0000DB000000}"/>
    <hyperlink ref="A222" r:id="rId221" display="http://136.18.248.90/browse/FPHASEVCDC-4422" xr:uid="{00000000-0004-0000-0D00-0000DC000000}"/>
    <hyperlink ref="A223" r:id="rId222" display="http://136.18.248.90/browse/FPHASEVCDC-4409" xr:uid="{00000000-0004-0000-0D00-0000DD000000}"/>
    <hyperlink ref="A224" r:id="rId223" display="http://136.18.248.90/browse/FPHASEVCDC-4408" xr:uid="{00000000-0004-0000-0D00-0000DE000000}"/>
    <hyperlink ref="A225" r:id="rId224" display="http://136.18.248.90/browse/FPHASEVCDC-4405" xr:uid="{00000000-0004-0000-0D00-0000DF000000}"/>
    <hyperlink ref="A226" r:id="rId225" display="http://136.18.248.90/browse/FPHASEVCDC-1165" xr:uid="{00000000-0004-0000-0D00-0000E0000000}"/>
    <hyperlink ref="A227" r:id="rId226" display="http://136.18.248.90/browse/FPHASEVCDC-5421" xr:uid="{00000000-0004-0000-0D00-0000E1000000}"/>
    <hyperlink ref="A228" r:id="rId227" display="http://136.18.248.90/browse/FPHASEVCDC-5419" xr:uid="{00000000-0004-0000-0D00-0000E2000000}"/>
    <hyperlink ref="A229" r:id="rId228" display="http://136.18.248.90/browse/FPHASEVCDC-5417" xr:uid="{00000000-0004-0000-0D00-0000E3000000}"/>
    <hyperlink ref="A230" r:id="rId229" display="http://136.18.248.90/browse/FPHASEVCDC-5416" xr:uid="{00000000-0004-0000-0D00-0000E4000000}"/>
    <hyperlink ref="A231" r:id="rId230" display="http://136.18.248.90/browse/FPHASEVCDC-5414" xr:uid="{00000000-0004-0000-0D00-0000E5000000}"/>
    <hyperlink ref="A232" r:id="rId231" display="http://136.18.248.90/browse/FPHASEVCDC-5402" xr:uid="{00000000-0004-0000-0D00-0000E6000000}"/>
    <hyperlink ref="A233" r:id="rId232" display="http://136.18.248.90/browse/FPHASEVCDC-5358" xr:uid="{00000000-0004-0000-0D00-0000E7000000}"/>
    <hyperlink ref="A234" r:id="rId233" display="http://136.18.248.90/browse/FPHASEVCDC-5334" xr:uid="{00000000-0004-0000-0D00-0000E8000000}"/>
    <hyperlink ref="A235" r:id="rId234" display="http://136.18.248.90/browse/FPHASEVCDC-5312" xr:uid="{00000000-0004-0000-0D00-0000E9000000}"/>
    <hyperlink ref="A236" r:id="rId235" display="http://136.18.248.90/browse/FPHASEVCDC-5310" xr:uid="{00000000-0004-0000-0D00-0000EA000000}"/>
    <hyperlink ref="A237" r:id="rId236" display="http://136.18.248.90/browse/FPHASEVCDC-5307" xr:uid="{00000000-0004-0000-0D00-0000EB000000}"/>
    <hyperlink ref="A238" r:id="rId237" display="http://136.18.248.90/browse/FPHASEVCDC-5296" xr:uid="{00000000-0004-0000-0D00-0000EC000000}"/>
    <hyperlink ref="A239" r:id="rId238" display="http://136.18.248.90/browse/FPHASEVCDC-5284" xr:uid="{00000000-0004-0000-0D00-0000ED000000}"/>
    <hyperlink ref="A240" r:id="rId239" display="http://136.18.248.90/browse/FPHASEVCDC-5271" xr:uid="{00000000-0004-0000-0D00-0000EE000000}"/>
    <hyperlink ref="A241" r:id="rId240" display="http://136.18.248.90/browse/FPHASEVCDC-5270" xr:uid="{00000000-0004-0000-0D00-0000EF000000}"/>
    <hyperlink ref="A242" r:id="rId241" display="http://136.18.248.90/browse/FPHASEVCDC-5252" xr:uid="{00000000-0004-0000-0D00-0000F0000000}"/>
    <hyperlink ref="A243" r:id="rId242" display="http://136.18.248.90/browse/FPHASEVCDC-5446" xr:uid="{00000000-0004-0000-0D00-0000F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7"/>
  <sheetViews>
    <sheetView workbookViewId="0">
      <selection activeCell="G2" sqref="G2:G17"/>
    </sheetView>
  </sheetViews>
  <sheetFormatPr defaultColWidth="9"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52" customFormat="1" ht="18" customHeight="1">
      <c r="A1" s="250" t="s">
        <v>3063</v>
      </c>
      <c r="B1" s="251" t="s">
        <v>3064</v>
      </c>
      <c r="C1" s="250" t="s">
        <v>4527</v>
      </c>
      <c r="D1" s="250" t="s">
        <v>2577</v>
      </c>
      <c r="E1" s="250" t="s">
        <v>2579</v>
      </c>
      <c r="F1" s="250" t="s">
        <v>3065</v>
      </c>
      <c r="G1" s="250" t="s">
        <v>4528</v>
      </c>
      <c r="H1" s="250" t="s">
        <v>4529</v>
      </c>
      <c r="I1" s="250" t="s">
        <v>4530</v>
      </c>
      <c r="J1" s="250" t="s">
        <v>2581</v>
      </c>
      <c r="K1" s="250" t="s">
        <v>2581</v>
      </c>
      <c r="L1" s="250" t="s">
        <v>4531</v>
      </c>
      <c r="M1" s="250" t="s">
        <v>3066</v>
      </c>
      <c r="N1" s="250" t="s">
        <v>2580</v>
      </c>
      <c r="O1" s="250" t="s">
        <v>2578</v>
      </c>
      <c r="P1" s="250" t="s">
        <v>4532</v>
      </c>
    </row>
    <row r="2" spans="1:16" s="257" customFormat="1" ht="18" customHeight="1">
      <c r="A2" s="253" t="s">
        <v>3067</v>
      </c>
      <c r="B2" s="254">
        <v>18863</v>
      </c>
      <c r="C2" s="253" t="s">
        <v>14</v>
      </c>
      <c r="D2" s="253" t="s">
        <v>60</v>
      </c>
      <c r="E2" s="242" t="s">
        <v>4533</v>
      </c>
      <c r="F2" s="255" t="s">
        <v>4534</v>
      </c>
      <c r="G2" s="242" t="s">
        <v>71</v>
      </c>
      <c r="H2" s="242" t="s">
        <v>50</v>
      </c>
      <c r="I2" s="242" t="s">
        <v>2593</v>
      </c>
      <c r="J2" s="242"/>
      <c r="K2" s="242"/>
      <c r="L2" s="242"/>
      <c r="M2" s="242" t="s">
        <v>3068</v>
      </c>
      <c r="N2" s="242" t="s">
        <v>3069</v>
      </c>
      <c r="O2" s="256">
        <v>44712.747916666667</v>
      </c>
      <c r="P2" s="242"/>
    </row>
    <row r="3" spans="1:16" s="257" customFormat="1" ht="18" customHeight="1">
      <c r="A3" s="253" t="s">
        <v>3070</v>
      </c>
      <c r="B3" s="254">
        <v>18695</v>
      </c>
      <c r="C3" s="253" t="s">
        <v>14</v>
      </c>
      <c r="D3" s="253" t="s">
        <v>46</v>
      </c>
      <c r="E3" s="242" t="s">
        <v>4535</v>
      </c>
      <c r="F3" s="255" t="s">
        <v>4536</v>
      </c>
      <c r="G3" s="242" t="s">
        <v>71</v>
      </c>
      <c r="H3" s="242" t="s">
        <v>50</v>
      </c>
      <c r="I3" s="242" t="s">
        <v>2593</v>
      </c>
      <c r="J3" s="242" t="s">
        <v>2590</v>
      </c>
      <c r="K3" s="242"/>
      <c r="L3" s="242"/>
      <c r="M3" s="242" t="s">
        <v>3068</v>
      </c>
      <c r="N3" s="242" t="s">
        <v>3071</v>
      </c>
      <c r="O3" s="256">
        <v>44708.913194444445</v>
      </c>
      <c r="P3" s="242"/>
    </row>
    <row r="4" spans="1:16" s="257" customFormat="1" ht="18" customHeight="1">
      <c r="A4" s="253" t="s">
        <v>3072</v>
      </c>
      <c r="B4" s="254">
        <v>18721</v>
      </c>
      <c r="C4" s="253" t="s">
        <v>14</v>
      </c>
      <c r="D4" s="253" t="s">
        <v>46</v>
      </c>
      <c r="E4" s="242" t="s">
        <v>4537</v>
      </c>
      <c r="F4" s="255" t="s">
        <v>4538</v>
      </c>
      <c r="G4" s="242" t="s">
        <v>71</v>
      </c>
      <c r="H4" s="242" t="s">
        <v>50</v>
      </c>
      <c r="I4" s="242" t="s">
        <v>2593</v>
      </c>
      <c r="J4" s="242" t="s">
        <v>2590</v>
      </c>
      <c r="K4" s="242"/>
      <c r="L4" s="242"/>
      <c r="M4" s="242" t="s">
        <v>3073</v>
      </c>
      <c r="N4" s="242" t="s">
        <v>3073</v>
      </c>
      <c r="O4" s="256">
        <v>44708.71875</v>
      </c>
      <c r="P4" s="242"/>
    </row>
    <row r="5" spans="1:16" s="257" customFormat="1" ht="18" customHeight="1">
      <c r="A5" s="253" t="s">
        <v>3074</v>
      </c>
      <c r="B5" s="254">
        <v>18678</v>
      </c>
      <c r="C5" s="253" t="s">
        <v>14</v>
      </c>
      <c r="D5" s="253" t="s">
        <v>1834</v>
      </c>
      <c r="E5" s="242" t="s">
        <v>4539</v>
      </c>
      <c r="F5" s="255" t="s">
        <v>4540</v>
      </c>
      <c r="G5" s="242" t="s">
        <v>71</v>
      </c>
      <c r="H5" s="242" t="s">
        <v>50</v>
      </c>
      <c r="I5" s="242" t="s">
        <v>2593</v>
      </c>
      <c r="J5" s="242" t="s">
        <v>2590</v>
      </c>
      <c r="K5" s="242"/>
      <c r="L5" s="242"/>
      <c r="M5" s="242" t="s">
        <v>3068</v>
      </c>
      <c r="N5" s="242" t="s">
        <v>3071</v>
      </c>
      <c r="O5" s="256">
        <v>44707.75277777778</v>
      </c>
      <c r="P5" s="242"/>
    </row>
    <row r="6" spans="1:16" s="257" customFormat="1" ht="18" customHeight="1">
      <c r="A6" s="253" t="s">
        <v>3075</v>
      </c>
      <c r="B6" s="254">
        <v>18598</v>
      </c>
      <c r="C6" s="253" t="s">
        <v>14</v>
      </c>
      <c r="D6" s="253" t="s">
        <v>46</v>
      </c>
      <c r="E6" s="242" t="s">
        <v>4541</v>
      </c>
      <c r="F6" s="255" t="s">
        <v>4542</v>
      </c>
      <c r="G6" s="242" t="s">
        <v>71</v>
      </c>
      <c r="H6" s="242" t="s">
        <v>50</v>
      </c>
      <c r="I6" s="242" t="s">
        <v>2593</v>
      </c>
      <c r="J6" s="242" t="s">
        <v>2590</v>
      </c>
      <c r="K6" s="242"/>
      <c r="L6" s="242"/>
      <c r="M6" s="242" t="s">
        <v>3076</v>
      </c>
      <c r="N6" s="242" t="s">
        <v>3076</v>
      </c>
      <c r="O6" s="256">
        <v>44707.711111111108</v>
      </c>
      <c r="P6" s="242"/>
    </row>
    <row r="7" spans="1:16" s="257" customFormat="1" ht="18" customHeight="1">
      <c r="A7" s="253" t="s">
        <v>3077</v>
      </c>
      <c r="B7" s="254">
        <v>18597</v>
      </c>
      <c r="C7" s="253" t="s">
        <v>14</v>
      </c>
      <c r="D7" s="253" t="s">
        <v>1724</v>
      </c>
      <c r="E7" s="242" t="s">
        <v>4543</v>
      </c>
      <c r="F7" s="255" t="s">
        <v>4544</v>
      </c>
      <c r="G7" s="242" t="s">
        <v>71</v>
      </c>
      <c r="H7" s="242" t="s">
        <v>50</v>
      </c>
      <c r="I7" s="242" t="s">
        <v>2593</v>
      </c>
      <c r="J7" s="242"/>
      <c r="K7" s="242"/>
      <c r="L7" s="242"/>
      <c r="M7" s="242" t="s">
        <v>3076</v>
      </c>
      <c r="N7" s="242" t="s">
        <v>3078</v>
      </c>
      <c r="O7" s="256">
        <v>44707.710416666669</v>
      </c>
      <c r="P7" s="242"/>
    </row>
    <row r="8" spans="1:16" s="257" customFormat="1" ht="18" customHeight="1">
      <c r="A8" s="253" t="s">
        <v>3079</v>
      </c>
      <c r="B8" s="254">
        <v>18581</v>
      </c>
      <c r="C8" s="253" t="s">
        <v>14</v>
      </c>
      <c r="D8" s="253" t="s">
        <v>46</v>
      </c>
      <c r="E8" s="242" t="s">
        <v>4545</v>
      </c>
      <c r="F8" s="255" t="s">
        <v>4546</v>
      </c>
      <c r="G8" s="242" t="s">
        <v>71</v>
      </c>
      <c r="H8" s="242" t="s">
        <v>50</v>
      </c>
      <c r="I8" s="242" t="s">
        <v>2593</v>
      </c>
      <c r="J8" s="242" t="s">
        <v>2590</v>
      </c>
      <c r="K8" s="242"/>
      <c r="L8" s="242"/>
      <c r="M8" s="242" t="s">
        <v>3073</v>
      </c>
      <c r="N8" s="242" t="s">
        <v>3080</v>
      </c>
      <c r="O8" s="256">
        <v>44707.463194444441</v>
      </c>
      <c r="P8" s="242"/>
    </row>
    <row r="9" spans="1:16" s="257" customFormat="1" ht="18" customHeight="1">
      <c r="A9" s="253" t="s">
        <v>3081</v>
      </c>
      <c r="B9" s="254">
        <v>18665</v>
      </c>
      <c r="C9" s="253" t="s">
        <v>126</v>
      </c>
      <c r="D9" s="253" t="s">
        <v>60</v>
      </c>
      <c r="E9" s="242" t="s">
        <v>4547</v>
      </c>
      <c r="F9" s="255" t="s">
        <v>4548</v>
      </c>
      <c r="G9" s="242" t="s">
        <v>71</v>
      </c>
      <c r="H9" s="242" t="s">
        <v>50</v>
      </c>
      <c r="I9" s="242" t="s">
        <v>2593</v>
      </c>
      <c r="J9" s="242"/>
      <c r="K9" s="242"/>
      <c r="L9" s="242"/>
      <c r="M9" s="242" t="s">
        <v>3068</v>
      </c>
      <c r="N9" s="242" t="s">
        <v>3082</v>
      </c>
      <c r="O9" s="256">
        <v>44706.797222222223</v>
      </c>
      <c r="P9" s="242"/>
    </row>
    <row r="10" spans="1:16" s="257" customFormat="1" ht="18" customHeight="1">
      <c r="A10" s="253" t="s">
        <v>3083</v>
      </c>
      <c r="B10" s="254">
        <v>18525</v>
      </c>
      <c r="C10" s="253" t="s">
        <v>14</v>
      </c>
      <c r="D10" s="253" t="s">
        <v>1724</v>
      </c>
      <c r="E10" s="242" t="s">
        <v>4549</v>
      </c>
      <c r="F10" s="255" t="s">
        <v>4550</v>
      </c>
      <c r="G10" s="242" t="s">
        <v>71</v>
      </c>
      <c r="H10" s="242" t="s">
        <v>50</v>
      </c>
      <c r="I10" s="242" t="s">
        <v>2593</v>
      </c>
      <c r="J10" s="242"/>
      <c r="K10" s="242"/>
      <c r="L10" s="242"/>
      <c r="M10" s="242" t="s">
        <v>3068</v>
      </c>
      <c r="N10" s="242" t="s">
        <v>3078</v>
      </c>
      <c r="O10" s="256">
        <v>44705.752083333333</v>
      </c>
      <c r="P10" s="242"/>
    </row>
    <row r="11" spans="1:16" s="257" customFormat="1" ht="18" customHeight="1">
      <c r="A11" s="253" t="s">
        <v>3084</v>
      </c>
      <c r="B11" s="254">
        <v>18524</v>
      </c>
      <c r="C11" s="253" t="s">
        <v>14</v>
      </c>
      <c r="D11" s="253" t="s">
        <v>60</v>
      </c>
      <c r="E11" s="242" t="s">
        <v>4551</v>
      </c>
      <c r="F11" s="255" t="s">
        <v>4552</v>
      </c>
      <c r="G11" s="242" t="s">
        <v>71</v>
      </c>
      <c r="H11" s="242" t="s">
        <v>50</v>
      </c>
      <c r="I11" s="242" t="s">
        <v>2593</v>
      </c>
      <c r="J11" s="242"/>
      <c r="K11" s="242"/>
      <c r="L11" s="242"/>
      <c r="M11" s="242" t="s">
        <v>3068</v>
      </c>
      <c r="N11" s="242" t="s">
        <v>3069</v>
      </c>
      <c r="O11" s="256">
        <v>44705.680555555555</v>
      </c>
      <c r="P11" s="242"/>
    </row>
    <row r="12" spans="1:16" s="257" customFormat="1" ht="18" customHeight="1">
      <c r="A12" s="253" t="s">
        <v>3085</v>
      </c>
      <c r="B12" s="254">
        <v>18523</v>
      </c>
      <c r="C12" s="253" t="s">
        <v>14</v>
      </c>
      <c r="D12" s="253" t="s">
        <v>60</v>
      </c>
      <c r="E12" s="242" t="s">
        <v>4553</v>
      </c>
      <c r="F12" s="255" t="s">
        <v>4554</v>
      </c>
      <c r="G12" s="242" t="s">
        <v>71</v>
      </c>
      <c r="H12" s="242" t="s">
        <v>50</v>
      </c>
      <c r="I12" s="242" t="s">
        <v>2593</v>
      </c>
      <c r="J12" s="242"/>
      <c r="K12" s="242"/>
      <c r="L12" s="242"/>
      <c r="M12" s="242" t="s">
        <v>3068</v>
      </c>
      <c r="N12" s="242" t="s">
        <v>3069</v>
      </c>
      <c r="O12" s="256">
        <v>44705.678472222222</v>
      </c>
      <c r="P12" s="242"/>
    </row>
    <row r="13" spans="1:16" s="257" customFormat="1" ht="18" customHeight="1">
      <c r="A13" s="253" t="s">
        <v>3086</v>
      </c>
      <c r="B13" s="254">
        <v>18522</v>
      </c>
      <c r="C13" s="253" t="s">
        <v>14</v>
      </c>
      <c r="D13" s="253" t="s">
        <v>60</v>
      </c>
      <c r="E13" s="242" t="s">
        <v>4555</v>
      </c>
      <c r="F13" s="255" t="s">
        <v>4556</v>
      </c>
      <c r="G13" s="242" t="s">
        <v>71</v>
      </c>
      <c r="H13" s="242" t="s">
        <v>50</v>
      </c>
      <c r="I13" s="242" t="s">
        <v>2593</v>
      </c>
      <c r="J13" s="242"/>
      <c r="K13" s="242"/>
      <c r="L13" s="242"/>
      <c r="M13" s="242" t="s">
        <v>3068</v>
      </c>
      <c r="N13" s="242" t="s">
        <v>3069</v>
      </c>
      <c r="O13" s="256">
        <v>44705.654861111114</v>
      </c>
      <c r="P13" s="242"/>
    </row>
    <row r="14" spans="1:16" s="257" customFormat="1" ht="18" customHeight="1">
      <c r="A14" s="253" t="s">
        <v>3087</v>
      </c>
      <c r="B14" s="254">
        <v>18613</v>
      </c>
      <c r="C14" s="253" t="s">
        <v>14</v>
      </c>
      <c r="D14" s="253" t="s">
        <v>46</v>
      </c>
      <c r="E14" s="242" t="s">
        <v>4557</v>
      </c>
      <c r="F14" s="255" t="s">
        <v>4558</v>
      </c>
      <c r="G14" s="242" t="s">
        <v>71</v>
      </c>
      <c r="H14" s="242" t="s">
        <v>50</v>
      </c>
      <c r="I14" s="242" t="s">
        <v>2593</v>
      </c>
      <c r="J14" s="242" t="s">
        <v>2590</v>
      </c>
      <c r="K14" s="242"/>
      <c r="L14" s="242"/>
      <c r="M14" s="242" t="s">
        <v>3068</v>
      </c>
      <c r="N14" s="242" t="s">
        <v>3068</v>
      </c>
      <c r="O14" s="256">
        <v>44704.62222222222</v>
      </c>
      <c r="P14" s="242"/>
    </row>
    <row r="15" spans="1:16" s="257" customFormat="1" ht="18" customHeight="1">
      <c r="A15" s="253" t="s">
        <v>3088</v>
      </c>
      <c r="B15" s="254">
        <v>18495</v>
      </c>
      <c r="C15" s="253" t="s">
        <v>126</v>
      </c>
      <c r="D15" s="253" t="s">
        <v>1834</v>
      </c>
      <c r="E15" s="242" t="s">
        <v>4559</v>
      </c>
      <c r="F15" s="255" t="s">
        <v>4560</v>
      </c>
      <c r="G15" s="242" t="s">
        <v>71</v>
      </c>
      <c r="H15" s="242" t="s">
        <v>50</v>
      </c>
      <c r="I15" s="242" t="s">
        <v>2593</v>
      </c>
      <c r="J15" s="242"/>
      <c r="K15" s="242"/>
      <c r="L15" s="242"/>
      <c r="M15" s="242" t="s">
        <v>3089</v>
      </c>
      <c r="N15" s="242" t="s">
        <v>3078</v>
      </c>
      <c r="O15" s="256">
        <v>44702.682638888888</v>
      </c>
      <c r="P15" s="242"/>
    </row>
    <row r="16" spans="1:16" s="257" customFormat="1" ht="18" customHeight="1">
      <c r="A16" s="253" t="s">
        <v>3090</v>
      </c>
      <c r="B16" s="254">
        <v>18492</v>
      </c>
      <c r="C16" s="253" t="s">
        <v>14</v>
      </c>
      <c r="D16" s="253" t="s">
        <v>60</v>
      </c>
      <c r="E16" s="242" t="s">
        <v>4561</v>
      </c>
      <c r="F16" s="255" t="s">
        <v>4562</v>
      </c>
      <c r="G16" s="242" t="s">
        <v>71</v>
      </c>
      <c r="H16" s="242" t="s">
        <v>50</v>
      </c>
      <c r="I16" s="242" t="s">
        <v>2593</v>
      </c>
      <c r="J16" s="242"/>
      <c r="K16" s="242"/>
      <c r="L16" s="242"/>
      <c r="M16" s="242" t="s">
        <v>3089</v>
      </c>
      <c r="N16" s="242" t="s">
        <v>3078</v>
      </c>
      <c r="O16" s="256">
        <v>44702.681944444441</v>
      </c>
      <c r="P16" s="242"/>
    </row>
    <row r="17" spans="1:16" s="257" customFormat="1" ht="18" customHeight="1">
      <c r="A17" s="253" t="s">
        <v>3091</v>
      </c>
      <c r="B17" s="254">
        <v>18459</v>
      </c>
      <c r="C17" s="253" t="s">
        <v>14</v>
      </c>
      <c r="D17" s="253" t="s">
        <v>1724</v>
      </c>
      <c r="E17" s="242" t="s">
        <v>4563</v>
      </c>
      <c r="F17" s="255" t="s">
        <v>4564</v>
      </c>
      <c r="G17" s="242" t="s">
        <v>71</v>
      </c>
      <c r="H17" s="242" t="s">
        <v>50</v>
      </c>
      <c r="I17" s="242" t="s">
        <v>2593</v>
      </c>
      <c r="J17" s="242"/>
      <c r="K17" s="242"/>
      <c r="L17" s="242"/>
      <c r="M17" s="242" t="s">
        <v>3068</v>
      </c>
      <c r="N17" s="242" t="s">
        <v>3080</v>
      </c>
      <c r="O17" s="256">
        <v>44700.679166666669</v>
      </c>
      <c r="P17" s="242"/>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677" t="s">
        <v>3187</v>
      </c>
      <c r="D3" s="678"/>
      <c r="E3" s="678"/>
      <c r="F3" s="678"/>
      <c r="G3" s="678"/>
      <c r="H3" s="678"/>
      <c r="I3" s="678"/>
      <c r="J3" s="678"/>
      <c r="K3" s="679"/>
      <c r="L3" s="140"/>
    </row>
    <row r="4" spans="2:12" ht="15" customHeight="1" thickBot="1">
      <c r="B4" s="9"/>
      <c r="C4" s="680"/>
      <c r="D4" s="681"/>
      <c r="E4" s="681"/>
      <c r="F4" s="681"/>
      <c r="G4" s="681"/>
      <c r="H4" s="681"/>
      <c r="I4" s="681"/>
      <c r="J4" s="681"/>
      <c r="K4" s="682"/>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50" t="s">
        <v>0</v>
      </c>
      <c r="C7" s="551"/>
      <c r="D7" s="551"/>
      <c r="E7" s="551"/>
      <c r="F7" s="551"/>
      <c r="G7" s="551"/>
      <c r="H7" s="552"/>
      <c r="I7" s="17"/>
      <c r="J7" s="17"/>
      <c r="K7" s="17"/>
      <c r="L7" s="20"/>
    </row>
    <row r="8" spans="2:12" s="18" customFormat="1" ht="12.75">
      <c r="B8" s="124" t="s">
        <v>2364</v>
      </c>
      <c r="C8" s="605">
        <v>29662</v>
      </c>
      <c r="D8" s="605"/>
      <c r="E8" s="125" t="s">
        <v>3188</v>
      </c>
      <c r="F8" s="683" t="s">
        <v>2366</v>
      </c>
      <c r="G8" s="683"/>
      <c r="H8" s="684"/>
      <c r="I8" s="17"/>
      <c r="J8" s="17"/>
      <c r="K8" s="17"/>
      <c r="L8" s="20"/>
    </row>
    <row r="9" spans="2:12" s="18" customFormat="1" ht="17.25" customHeight="1">
      <c r="B9" s="124" t="s">
        <v>3189</v>
      </c>
      <c r="C9" s="685" t="s">
        <v>4581</v>
      </c>
      <c r="D9" s="685"/>
      <c r="E9" s="141" t="s">
        <v>2368</v>
      </c>
      <c r="F9" s="605" t="s">
        <v>3191</v>
      </c>
      <c r="G9" s="605"/>
      <c r="H9" s="610"/>
      <c r="I9" s="17"/>
      <c r="J9" s="17"/>
      <c r="K9" s="17"/>
      <c r="L9" s="20"/>
    </row>
    <row r="10" spans="2:12" s="18" customFormat="1" ht="30.75" customHeight="1">
      <c r="B10" s="124" t="s">
        <v>1680</v>
      </c>
      <c r="C10" s="605" t="s">
        <v>1700</v>
      </c>
      <c r="D10" s="605"/>
      <c r="E10" s="141" t="s">
        <v>2369</v>
      </c>
      <c r="F10" s="741" t="s">
        <v>5678</v>
      </c>
      <c r="G10" s="688"/>
      <c r="H10" s="689"/>
      <c r="I10" s="17"/>
      <c r="J10" s="17"/>
      <c r="K10" s="17"/>
      <c r="L10" s="20"/>
    </row>
    <row r="11" spans="2:12" s="18" customFormat="1" ht="36.75" customHeight="1">
      <c r="B11" s="124" t="s">
        <v>2370</v>
      </c>
      <c r="C11" s="611" t="s">
        <v>4582</v>
      </c>
      <c r="D11" s="605"/>
      <c r="E11" s="141" t="s">
        <v>1683</v>
      </c>
      <c r="F11" s="620">
        <v>44742</v>
      </c>
      <c r="G11" s="620"/>
      <c r="H11" s="621"/>
      <c r="I11" s="17"/>
      <c r="J11" s="17"/>
      <c r="K11" s="17"/>
      <c r="L11" s="20"/>
    </row>
    <row r="12" spans="2:12" s="18" customFormat="1" ht="12.75">
      <c r="B12" s="124" t="s">
        <v>1681</v>
      </c>
      <c r="C12" s="605" t="s">
        <v>3226</v>
      </c>
      <c r="D12" s="605"/>
      <c r="E12" s="141" t="s">
        <v>2373</v>
      </c>
      <c r="F12" s="620">
        <v>44746</v>
      </c>
      <c r="G12" s="620"/>
      <c r="H12" s="621"/>
      <c r="I12" s="17"/>
      <c r="J12" s="17"/>
      <c r="K12" s="17"/>
      <c r="L12" s="20"/>
    </row>
    <row r="13" spans="2:12" s="18" customFormat="1" ht="12.75">
      <c r="B13" s="124" t="s">
        <v>1682</v>
      </c>
      <c r="C13" s="605" t="s">
        <v>5679</v>
      </c>
      <c r="D13" s="605"/>
      <c r="E13" s="141" t="s">
        <v>1679</v>
      </c>
      <c r="F13" s="605" t="s">
        <v>1695</v>
      </c>
      <c r="G13" s="605"/>
      <c r="H13" s="610"/>
      <c r="I13" s="17"/>
      <c r="J13" s="17"/>
      <c r="K13" s="17"/>
      <c r="L13" s="20"/>
    </row>
    <row r="14" spans="2:12" s="18" customFormat="1" ht="12.75">
      <c r="B14" s="124" t="s">
        <v>2375</v>
      </c>
      <c r="C14" s="605" t="s">
        <v>3199</v>
      </c>
      <c r="D14" s="605"/>
      <c r="E14" s="142" t="s">
        <v>3200</v>
      </c>
      <c r="F14" s="605" t="s">
        <v>5625</v>
      </c>
      <c r="G14" s="605"/>
      <c r="H14" s="610"/>
      <c r="I14" s="17"/>
      <c r="J14" s="17"/>
      <c r="K14" s="17"/>
      <c r="L14" s="20"/>
    </row>
    <row r="15" spans="2:12" s="18" customFormat="1" ht="39.75" customHeight="1">
      <c r="B15" s="124" t="s">
        <v>1696</v>
      </c>
      <c r="C15" s="611" t="s">
        <v>3359</v>
      </c>
      <c r="D15" s="611"/>
      <c r="E15" s="611"/>
      <c r="F15" s="611"/>
      <c r="G15" s="611"/>
      <c r="H15" s="612"/>
      <c r="I15" s="17"/>
      <c r="J15" s="17"/>
      <c r="K15" s="17"/>
      <c r="L15" s="20"/>
    </row>
    <row r="16" spans="2:12" s="18" customFormat="1" ht="42" customHeight="1" thickBot="1">
      <c r="B16" s="143" t="s">
        <v>1685</v>
      </c>
      <c r="C16" s="613" t="s">
        <v>3098</v>
      </c>
      <c r="D16" s="613"/>
      <c r="E16" s="613"/>
      <c r="F16" s="613"/>
      <c r="G16" s="613"/>
      <c r="H16" s="614"/>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42" t="s">
        <v>2379</v>
      </c>
      <c r="C18" s="543"/>
      <c r="D18" s="543"/>
      <c r="E18" s="543"/>
      <c r="F18" s="543"/>
      <c r="G18" s="543"/>
      <c r="H18" s="543"/>
      <c r="I18" s="543"/>
      <c r="J18" s="543"/>
      <c r="K18" s="543"/>
      <c r="L18" s="690"/>
    </row>
    <row r="19" spans="1:15" s="18" customFormat="1" ht="218.25" customHeight="1" thickBot="1">
      <c r="B19" s="691" t="s">
        <v>5689</v>
      </c>
      <c r="C19" s="515"/>
      <c r="D19" s="515"/>
      <c r="E19" s="515"/>
      <c r="F19" s="515"/>
      <c r="G19" s="515"/>
      <c r="H19" s="515"/>
      <c r="I19" s="515"/>
      <c r="J19" s="515"/>
      <c r="K19" s="515"/>
      <c r="L19" s="516"/>
    </row>
    <row r="20" spans="1:15" s="18" customFormat="1" ht="15.75" thickBot="1">
      <c r="A20" s="39"/>
      <c r="B20" s="542" t="s">
        <v>2380</v>
      </c>
      <c r="C20" s="543"/>
      <c r="D20" s="543"/>
      <c r="E20" s="543"/>
      <c r="F20" s="543"/>
      <c r="G20" s="543"/>
      <c r="H20" s="543"/>
      <c r="I20" s="543"/>
      <c r="J20" s="543"/>
      <c r="K20" s="543"/>
      <c r="L20" s="690"/>
    </row>
    <row r="21" spans="1:15" s="18" customFormat="1" ht="12.75">
      <c r="B21" s="638" t="s">
        <v>2381</v>
      </c>
      <c r="C21" s="640" t="s">
        <v>2538</v>
      </c>
      <c r="D21" s="640" t="s">
        <v>3204</v>
      </c>
      <c r="E21" s="640" t="s">
        <v>3</v>
      </c>
      <c r="F21" s="640" t="s">
        <v>3097</v>
      </c>
      <c r="G21" s="262" t="s">
        <v>3360</v>
      </c>
      <c r="H21" s="262" t="s">
        <v>3360</v>
      </c>
      <c r="I21" s="622" t="s">
        <v>3095</v>
      </c>
      <c r="J21" s="622" t="s">
        <v>2387</v>
      </c>
      <c r="K21" s="622" t="s">
        <v>2388</v>
      </c>
      <c r="L21" s="624" t="s">
        <v>3094</v>
      </c>
    </row>
    <row r="22" spans="1:15" s="18" customFormat="1" ht="25.5">
      <c r="B22" s="639"/>
      <c r="C22" s="641"/>
      <c r="D22" s="641"/>
      <c r="E22" s="641"/>
      <c r="F22" s="641"/>
      <c r="G22" s="263" t="s">
        <v>2385</v>
      </c>
      <c r="H22" s="263" t="s">
        <v>3207</v>
      </c>
      <c r="I22" s="623"/>
      <c r="J22" s="623"/>
      <c r="K22" s="623"/>
      <c r="L22" s="625"/>
    </row>
    <row r="23" spans="1:15" s="18" customFormat="1" ht="13.5">
      <c r="B23" s="228">
        <v>1</v>
      </c>
      <c r="C23" s="129" t="s">
        <v>3305</v>
      </c>
      <c r="D23" s="127" t="s">
        <v>3307</v>
      </c>
      <c r="E23" s="126" t="s">
        <v>3116</v>
      </c>
      <c r="F23" s="74" t="s">
        <v>3093</v>
      </c>
      <c r="G23" s="74" t="s">
        <v>3093</v>
      </c>
      <c r="H23" s="74" t="s">
        <v>3093</v>
      </c>
      <c r="I23" s="133" t="s">
        <v>3463</v>
      </c>
      <c r="J23" s="131">
        <v>44742</v>
      </c>
      <c r="K23" s="131">
        <v>44742</v>
      </c>
      <c r="L23" s="130"/>
      <c r="M23" s="698"/>
      <c r="N23" s="698"/>
      <c r="O23" s="698"/>
    </row>
    <row r="24" spans="1:15" s="18" customFormat="1" ht="47.25">
      <c r="B24" s="228">
        <v>2</v>
      </c>
      <c r="C24" s="129" t="s">
        <v>3305</v>
      </c>
      <c r="D24" s="127" t="s">
        <v>3306</v>
      </c>
      <c r="E24" s="126" t="s">
        <v>3493</v>
      </c>
      <c r="F24" s="74" t="s">
        <v>3093</v>
      </c>
      <c r="G24" s="74" t="s">
        <v>3093</v>
      </c>
      <c r="H24" s="74" t="s">
        <v>3093</v>
      </c>
      <c r="I24" s="133" t="s">
        <v>3463</v>
      </c>
      <c r="J24" s="131">
        <v>44743</v>
      </c>
      <c r="K24" s="131">
        <v>44743</v>
      </c>
      <c r="L24" s="130"/>
      <c r="M24" s="698"/>
      <c r="N24" s="698"/>
      <c r="O24" s="698"/>
    </row>
    <row r="25" spans="1:15" s="18" customFormat="1" ht="24.75">
      <c r="B25" s="228">
        <v>3</v>
      </c>
      <c r="C25" s="128" t="s">
        <v>3305</v>
      </c>
      <c r="D25" s="127" t="s">
        <v>2413</v>
      </c>
      <c r="E25" s="126" t="s">
        <v>3494</v>
      </c>
      <c r="F25" s="74" t="s">
        <v>3093</v>
      </c>
      <c r="G25" s="74" t="s">
        <v>3093</v>
      </c>
      <c r="H25" s="74" t="s">
        <v>3093</v>
      </c>
      <c r="I25" s="133" t="s">
        <v>3463</v>
      </c>
      <c r="J25" s="131">
        <v>44743</v>
      </c>
      <c r="K25" s="131">
        <v>44743</v>
      </c>
      <c r="L25" s="130"/>
      <c r="M25" s="698"/>
      <c r="N25" s="698"/>
      <c r="O25" s="698"/>
    </row>
    <row r="26" spans="1:15" s="18" customFormat="1" ht="27">
      <c r="B26" s="228">
        <v>4</v>
      </c>
      <c r="C26" s="128" t="s">
        <v>2644</v>
      </c>
      <c r="D26" s="127" t="s">
        <v>2423</v>
      </c>
      <c r="E26" s="126" t="s">
        <v>2424</v>
      </c>
      <c r="F26" s="74" t="s">
        <v>3093</v>
      </c>
      <c r="G26" s="74" t="s">
        <v>3092</v>
      </c>
      <c r="H26" s="74" t="s">
        <v>3092</v>
      </c>
      <c r="I26" s="133"/>
      <c r="J26" s="131"/>
      <c r="K26" s="131"/>
      <c r="L26" s="130" t="s">
        <v>3556</v>
      </c>
      <c r="M26" s="698"/>
      <c r="N26" s="698"/>
      <c r="O26" s="698"/>
    </row>
    <row r="27" spans="1:15" s="18" customFormat="1" ht="27">
      <c r="B27" s="228">
        <v>5</v>
      </c>
      <c r="C27" s="128" t="s">
        <v>2644</v>
      </c>
      <c r="D27" s="127" t="s">
        <v>2425</v>
      </c>
      <c r="E27" s="126" t="s">
        <v>3115</v>
      </c>
      <c r="F27" s="74" t="s">
        <v>3092</v>
      </c>
      <c r="G27" s="74" t="s">
        <v>3092</v>
      </c>
      <c r="H27" s="74" t="s">
        <v>3092</v>
      </c>
      <c r="I27" s="133"/>
      <c r="J27" s="131"/>
      <c r="K27" s="131"/>
      <c r="L27" s="130" t="s">
        <v>3557</v>
      </c>
      <c r="M27" s="698"/>
      <c r="N27" s="698"/>
      <c r="O27" s="698"/>
    </row>
    <row r="28" spans="1:15" s="18" customFormat="1" ht="22.5">
      <c r="B28" s="228">
        <v>6</v>
      </c>
      <c r="C28" s="128" t="s">
        <v>2644</v>
      </c>
      <c r="D28" s="127" t="s">
        <v>2428</v>
      </c>
      <c r="E28" s="126" t="s">
        <v>3114</v>
      </c>
      <c r="F28" s="74" t="s">
        <v>3093</v>
      </c>
      <c r="G28" s="74" t="s">
        <v>3092</v>
      </c>
      <c r="H28" s="74" t="s">
        <v>3092</v>
      </c>
      <c r="I28" s="133"/>
      <c r="J28" s="131"/>
      <c r="K28" s="131"/>
      <c r="L28" s="130" t="s">
        <v>3464</v>
      </c>
      <c r="M28" s="698"/>
      <c r="N28" s="698"/>
      <c r="O28" s="698"/>
    </row>
    <row r="29" spans="1:15" s="18" customFormat="1" ht="27">
      <c r="B29" s="228">
        <v>7</v>
      </c>
      <c r="C29" s="128" t="s">
        <v>2644</v>
      </c>
      <c r="D29" s="127" t="s">
        <v>2434</v>
      </c>
      <c r="E29" s="126" t="s">
        <v>3112</v>
      </c>
      <c r="F29" s="74" t="s">
        <v>3093</v>
      </c>
      <c r="G29" s="74" t="s">
        <v>3092</v>
      </c>
      <c r="H29" s="74" t="s">
        <v>3092</v>
      </c>
      <c r="I29" s="133"/>
      <c r="J29" s="131"/>
      <c r="K29" s="131"/>
      <c r="L29" s="130" t="s">
        <v>3298</v>
      </c>
      <c r="M29" s="698"/>
      <c r="N29" s="698"/>
      <c r="O29" s="698"/>
    </row>
    <row r="30" spans="1:15" s="18" customFormat="1" ht="27">
      <c r="B30" s="228">
        <v>8</v>
      </c>
      <c r="C30" s="128" t="s">
        <v>2644</v>
      </c>
      <c r="D30" s="127" t="s">
        <v>2436</v>
      </c>
      <c r="E30" s="126" t="s">
        <v>3117</v>
      </c>
      <c r="F30" s="74" t="s">
        <v>3092</v>
      </c>
      <c r="G30" s="74" t="s">
        <v>3092</v>
      </c>
      <c r="H30" s="74" t="s">
        <v>3092</v>
      </c>
      <c r="I30" s="133"/>
      <c r="J30" s="131"/>
      <c r="K30" s="131"/>
      <c r="L30" s="130" t="s">
        <v>3557</v>
      </c>
      <c r="M30" s="698"/>
      <c r="N30" s="698"/>
      <c r="O30" s="698"/>
    </row>
    <row r="31" spans="1:15" s="18" customFormat="1" ht="22.5">
      <c r="B31" s="228">
        <v>9</v>
      </c>
      <c r="C31" s="128" t="s">
        <v>2644</v>
      </c>
      <c r="D31" s="127" t="s">
        <v>3296</v>
      </c>
      <c r="E31" s="126" t="s">
        <v>3295</v>
      </c>
      <c r="F31" s="74" t="s">
        <v>3093</v>
      </c>
      <c r="G31" s="74" t="s">
        <v>3092</v>
      </c>
      <c r="H31" s="74" t="s">
        <v>3092</v>
      </c>
      <c r="I31" s="133"/>
      <c r="J31" s="131"/>
      <c r="K31" s="131"/>
      <c r="L31" s="130" t="s">
        <v>3464</v>
      </c>
      <c r="M31" s="698"/>
      <c r="N31" s="698"/>
      <c r="O31" s="698"/>
    </row>
    <row r="32" spans="1:15" s="18" customFormat="1" ht="27">
      <c r="B32" s="228">
        <v>10</v>
      </c>
      <c r="C32" s="128" t="s">
        <v>2644</v>
      </c>
      <c r="D32" s="127" t="s">
        <v>2440</v>
      </c>
      <c r="E32" s="126" t="s">
        <v>3118</v>
      </c>
      <c r="F32" s="74" t="s">
        <v>3093</v>
      </c>
      <c r="G32" s="74" t="s">
        <v>3092</v>
      </c>
      <c r="H32" s="74" t="s">
        <v>3092</v>
      </c>
      <c r="I32" s="133"/>
      <c r="J32" s="131"/>
      <c r="K32" s="131"/>
      <c r="L32" s="130" t="s">
        <v>3293</v>
      </c>
      <c r="M32" s="698"/>
      <c r="N32" s="698"/>
      <c r="O32" s="698"/>
    </row>
    <row r="33" spans="2:15" s="167" customFormat="1" ht="27">
      <c r="B33" s="280">
        <v>11</v>
      </c>
      <c r="C33" s="132" t="s">
        <v>2644</v>
      </c>
      <c r="D33" s="127" t="s">
        <v>2444</v>
      </c>
      <c r="E33" s="126" t="s">
        <v>2445</v>
      </c>
      <c r="F33" s="270" t="s">
        <v>3093</v>
      </c>
      <c r="G33" s="270" t="s">
        <v>3092</v>
      </c>
      <c r="H33" s="270" t="s">
        <v>3092</v>
      </c>
      <c r="I33" s="133"/>
      <c r="J33" s="131"/>
      <c r="K33" s="131"/>
      <c r="L33" s="276" t="s">
        <v>5672</v>
      </c>
      <c r="M33" s="701"/>
      <c r="N33" s="701"/>
      <c r="O33" s="701"/>
    </row>
    <row r="34" spans="2:15" s="18" customFormat="1" ht="22.5">
      <c r="B34" s="228">
        <v>12</v>
      </c>
      <c r="C34" s="128" t="s">
        <v>2644</v>
      </c>
      <c r="D34" s="127" t="s">
        <v>2446</v>
      </c>
      <c r="E34" s="126" t="s">
        <v>3121</v>
      </c>
      <c r="F34" s="74" t="s">
        <v>3093</v>
      </c>
      <c r="G34" s="74" t="s">
        <v>3092</v>
      </c>
      <c r="H34" s="74" t="s">
        <v>3092</v>
      </c>
      <c r="I34" s="133"/>
      <c r="J34" s="131"/>
      <c r="K34" s="131"/>
      <c r="L34" s="130" t="s">
        <v>3289</v>
      </c>
      <c r="M34" s="698"/>
      <c r="N34" s="698"/>
      <c r="O34" s="698"/>
    </row>
    <row r="35" spans="2:15" s="167" customFormat="1" ht="13.5">
      <c r="B35" s="228">
        <v>13</v>
      </c>
      <c r="C35" s="132" t="s">
        <v>2644</v>
      </c>
      <c r="D35" s="127" t="s">
        <v>2448</v>
      </c>
      <c r="E35" s="126" t="s">
        <v>3120</v>
      </c>
      <c r="F35" s="261" t="s">
        <v>3093</v>
      </c>
      <c r="G35" s="261" t="s">
        <v>3092</v>
      </c>
      <c r="H35" s="261" t="s">
        <v>3092</v>
      </c>
      <c r="I35" s="131"/>
      <c r="J35" s="131"/>
      <c r="K35" s="131"/>
      <c r="L35" s="130" t="s">
        <v>3464</v>
      </c>
      <c r="M35" s="701"/>
      <c r="N35" s="701"/>
      <c r="O35" s="701"/>
    </row>
    <row r="36" spans="2:15" s="167" customFormat="1" ht="27">
      <c r="B36" s="228">
        <v>14</v>
      </c>
      <c r="C36" s="132" t="s">
        <v>2644</v>
      </c>
      <c r="D36" s="127" t="s">
        <v>2470</v>
      </c>
      <c r="E36" s="126" t="s">
        <v>3119</v>
      </c>
      <c r="F36" s="261" t="s">
        <v>3093</v>
      </c>
      <c r="G36" s="261" t="s">
        <v>3092</v>
      </c>
      <c r="H36" s="261" t="s">
        <v>3092</v>
      </c>
      <c r="I36" s="131"/>
      <c r="J36" s="131"/>
      <c r="K36" s="131"/>
      <c r="L36" s="130" t="s">
        <v>3465</v>
      </c>
      <c r="M36" s="701"/>
      <c r="N36" s="701"/>
      <c r="O36" s="701"/>
    </row>
    <row r="37" spans="2:15" s="18" customFormat="1" ht="24.75">
      <c r="B37" s="228">
        <v>15</v>
      </c>
      <c r="C37" s="128" t="s">
        <v>2644</v>
      </c>
      <c r="D37" s="127" t="s">
        <v>3285</v>
      </c>
      <c r="E37" s="126" t="s">
        <v>3495</v>
      </c>
      <c r="F37" s="74" t="s">
        <v>3093</v>
      </c>
      <c r="G37" s="74" t="s">
        <v>3092</v>
      </c>
      <c r="H37" s="74" t="s">
        <v>3092</v>
      </c>
      <c r="I37" s="133"/>
      <c r="J37" s="131"/>
      <c r="K37" s="131"/>
      <c r="L37" s="130" t="s">
        <v>3561</v>
      </c>
      <c r="M37" s="698"/>
      <c r="N37" s="698"/>
      <c r="O37" s="698"/>
    </row>
    <row r="38" spans="2:15" s="134" customFormat="1" ht="13.5">
      <c r="B38" s="228">
        <v>16</v>
      </c>
      <c r="C38" s="128" t="s">
        <v>3123</v>
      </c>
      <c r="D38" s="127" t="s">
        <v>2418</v>
      </c>
      <c r="E38" s="126" t="s">
        <v>3466</v>
      </c>
      <c r="F38" s="74" t="s">
        <v>3092</v>
      </c>
      <c r="G38" s="74" t="s">
        <v>3092</v>
      </c>
      <c r="H38" s="74" t="s">
        <v>3092</v>
      </c>
      <c r="I38" s="133"/>
      <c r="J38" s="131"/>
      <c r="K38" s="131"/>
      <c r="L38" s="130" t="s">
        <v>3496</v>
      </c>
      <c r="M38" s="701"/>
      <c r="N38" s="701"/>
      <c r="O38" s="701"/>
    </row>
    <row r="39" spans="2:15" s="18" customFormat="1" ht="22.5">
      <c r="B39" s="228">
        <v>17</v>
      </c>
      <c r="C39" s="128" t="s">
        <v>3123</v>
      </c>
      <c r="D39" s="127" t="s">
        <v>2452</v>
      </c>
      <c r="E39" s="126" t="s">
        <v>3122</v>
      </c>
      <c r="F39" s="74" t="s">
        <v>3093</v>
      </c>
      <c r="G39" s="74" t="s">
        <v>3093</v>
      </c>
      <c r="H39" s="74" t="s">
        <v>3093</v>
      </c>
      <c r="I39" s="281" t="s">
        <v>4565</v>
      </c>
      <c r="J39" s="131">
        <v>44742</v>
      </c>
      <c r="K39" s="131">
        <v>44742</v>
      </c>
      <c r="L39" s="130"/>
      <c r="M39" s="698"/>
      <c r="N39" s="698"/>
      <c r="O39" s="698"/>
    </row>
    <row r="40" spans="2:15" s="18" customFormat="1" ht="13.5">
      <c r="B40" s="228">
        <v>18</v>
      </c>
      <c r="C40" s="135" t="s">
        <v>3123</v>
      </c>
      <c r="D40" s="127" t="s">
        <v>2454</v>
      </c>
      <c r="E40" s="126" t="s">
        <v>13</v>
      </c>
      <c r="F40" s="74" t="s">
        <v>3092</v>
      </c>
      <c r="G40" s="74" t="s">
        <v>3092</v>
      </c>
      <c r="H40" s="74" t="s">
        <v>3092</v>
      </c>
      <c r="I40" s="133"/>
      <c r="J40" s="131"/>
      <c r="K40" s="131"/>
      <c r="L40" s="276" t="s">
        <v>5624</v>
      </c>
      <c r="M40" s="698"/>
      <c r="N40" s="698"/>
      <c r="O40" s="698"/>
    </row>
    <row r="41" spans="2:15" s="18" customFormat="1" ht="13.5">
      <c r="B41" s="228">
        <v>19</v>
      </c>
      <c r="C41" s="135" t="s">
        <v>3123</v>
      </c>
      <c r="D41" s="127" t="s">
        <v>2464</v>
      </c>
      <c r="E41" s="126" t="s">
        <v>3498</v>
      </c>
      <c r="F41" s="74" t="s">
        <v>3093</v>
      </c>
      <c r="G41" s="74" t="s">
        <v>3093</v>
      </c>
      <c r="H41" s="74" t="s">
        <v>3093</v>
      </c>
      <c r="I41" s="281" t="s">
        <v>4565</v>
      </c>
      <c r="J41" s="131">
        <v>44742</v>
      </c>
      <c r="K41" s="131">
        <v>44742</v>
      </c>
      <c r="L41" s="233"/>
      <c r="M41" s="698"/>
      <c r="N41" s="698"/>
      <c r="O41" s="698"/>
    </row>
    <row r="42" spans="2:15" s="18" customFormat="1" ht="24.75">
      <c r="B42" s="228">
        <v>20</v>
      </c>
      <c r="C42" s="135" t="s">
        <v>3123</v>
      </c>
      <c r="D42" s="127" t="s">
        <v>2468</v>
      </c>
      <c r="E42" s="126" t="s">
        <v>3499</v>
      </c>
      <c r="F42" s="74" t="s">
        <v>3093</v>
      </c>
      <c r="G42" s="74" t="s">
        <v>3093</v>
      </c>
      <c r="H42" s="74" t="s">
        <v>3093</v>
      </c>
      <c r="I42" s="281" t="s">
        <v>4565</v>
      </c>
      <c r="J42" s="131">
        <v>44742</v>
      </c>
      <c r="K42" s="131">
        <v>44742</v>
      </c>
      <c r="L42" s="233"/>
      <c r="M42" s="698"/>
      <c r="N42" s="698"/>
      <c r="O42" s="698"/>
    </row>
    <row r="43" spans="2:15" s="18" customFormat="1" ht="13.5">
      <c r="B43" s="228">
        <v>21</v>
      </c>
      <c r="C43" s="135" t="s">
        <v>3123</v>
      </c>
      <c r="D43" s="127" t="s">
        <v>3278</v>
      </c>
      <c r="E43" s="126" t="s">
        <v>3124</v>
      </c>
      <c r="F43" s="74" t="s">
        <v>3093</v>
      </c>
      <c r="G43" s="74" t="s">
        <v>3093</v>
      </c>
      <c r="H43" s="74" t="s">
        <v>3093</v>
      </c>
      <c r="I43" s="281" t="s">
        <v>4565</v>
      </c>
      <c r="J43" s="131">
        <v>44743</v>
      </c>
      <c r="K43" s="131">
        <v>44743</v>
      </c>
      <c r="L43" s="233"/>
      <c r="M43" s="698"/>
      <c r="N43" s="698"/>
      <c r="O43" s="698"/>
    </row>
    <row r="44" spans="2:15" s="18" customFormat="1" ht="13.5">
      <c r="B44" s="228">
        <v>22</v>
      </c>
      <c r="C44" s="135" t="s">
        <v>3123</v>
      </c>
      <c r="D44" s="127" t="s">
        <v>3277</v>
      </c>
      <c r="E44" s="126" t="s">
        <v>3467</v>
      </c>
      <c r="F44" s="74" t="s">
        <v>3093</v>
      </c>
      <c r="G44" s="74" t="s">
        <v>3093</v>
      </c>
      <c r="H44" s="74" t="s">
        <v>3093</v>
      </c>
      <c r="I44" s="281" t="s">
        <v>4565</v>
      </c>
      <c r="J44" s="131">
        <v>44743</v>
      </c>
      <c r="K44" s="131">
        <v>44743</v>
      </c>
      <c r="L44" s="233"/>
      <c r="M44" s="698"/>
      <c r="N44" s="698"/>
      <c r="O44" s="698"/>
    </row>
    <row r="45" spans="2:15" s="18" customFormat="1" ht="27">
      <c r="B45" s="228">
        <v>23</v>
      </c>
      <c r="C45" s="135" t="s">
        <v>3123</v>
      </c>
      <c r="D45" s="127" t="s">
        <v>3276</v>
      </c>
      <c r="E45" s="126" t="s">
        <v>3500</v>
      </c>
      <c r="F45" s="74" t="s">
        <v>3093</v>
      </c>
      <c r="G45" s="74" t="s">
        <v>3093</v>
      </c>
      <c r="H45" s="74" t="s">
        <v>3093</v>
      </c>
      <c r="I45" s="281" t="s">
        <v>4565</v>
      </c>
      <c r="J45" s="131">
        <v>44743</v>
      </c>
      <c r="K45" s="131">
        <v>44743</v>
      </c>
      <c r="L45" s="233"/>
      <c r="M45" s="698"/>
      <c r="N45" s="698"/>
      <c r="O45" s="698"/>
    </row>
    <row r="46" spans="2:15" s="18" customFormat="1" ht="13.5">
      <c r="B46" s="228">
        <v>24</v>
      </c>
      <c r="C46" s="135" t="s">
        <v>3123</v>
      </c>
      <c r="D46" s="127" t="s">
        <v>2481</v>
      </c>
      <c r="E46" s="126" t="s">
        <v>3501</v>
      </c>
      <c r="F46" s="74" t="s">
        <v>3093</v>
      </c>
      <c r="G46" s="74" t="s">
        <v>3093</v>
      </c>
      <c r="H46" s="74" t="s">
        <v>3093</v>
      </c>
      <c r="I46" s="281" t="s">
        <v>4565</v>
      </c>
      <c r="J46" s="131">
        <v>44743</v>
      </c>
      <c r="K46" s="131">
        <v>44743</v>
      </c>
      <c r="L46" s="233"/>
      <c r="M46" s="698"/>
      <c r="N46" s="698"/>
      <c r="O46" s="698"/>
    </row>
    <row r="47" spans="2:15" s="18" customFormat="1" ht="13.5">
      <c r="B47" s="228">
        <v>25</v>
      </c>
      <c r="C47" s="135" t="s">
        <v>3123</v>
      </c>
      <c r="D47" s="127" t="s">
        <v>2483</v>
      </c>
      <c r="E47" s="126" t="s">
        <v>3502</v>
      </c>
      <c r="F47" s="74" t="s">
        <v>3093</v>
      </c>
      <c r="G47" s="74" t="s">
        <v>3093</v>
      </c>
      <c r="H47" s="74" t="s">
        <v>3093</v>
      </c>
      <c r="I47" s="281" t="s">
        <v>4566</v>
      </c>
      <c r="J47" s="131">
        <v>44743</v>
      </c>
      <c r="K47" s="131">
        <v>44743</v>
      </c>
      <c r="L47" s="233"/>
      <c r="M47" s="698"/>
      <c r="N47" s="698"/>
      <c r="O47" s="698"/>
    </row>
    <row r="48" spans="2:15" s="18" customFormat="1" ht="13.5">
      <c r="B48" s="228">
        <v>26</v>
      </c>
      <c r="C48" s="135" t="s">
        <v>3123</v>
      </c>
      <c r="D48" s="127" t="s">
        <v>2485</v>
      </c>
      <c r="E48" s="126" t="s">
        <v>3125</v>
      </c>
      <c r="F48" s="74" t="s">
        <v>3093</v>
      </c>
      <c r="G48" s="74" t="s">
        <v>3093</v>
      </c>
      <c r="H48" s="74" t="s">
        <v>3093</v>
      </c>
      <c r="I48" s="281" t="s">
        <v>4565</v>
      </c>
      <c r="J48" s="131">
        <v>44743</v>
      </c>
      <c r="K48" s="131">
        <v>44743</v>
      </c>
      <c r="L48" s="233"/>
      <c r="M48" s="698"/>
      <c r="N48" s="698"/>
      <c r="O48" s="698"/>
    </row>
    <row r="49" spans="2:15" s="18" customFormat="1" ht="13.5">
      <c r="B49" s="228">
        <v>27</v>
      </c>
      <c r="C49" s="135" t="s">
        <v>3123</v>
      </c>
      <c r="D49" s="127" t="s">
        <v>2487</v>
      </c>
      <c r="E49" s="126" t="s">
        <v>3503</v>
      </c>
      <c r="F49" s="74" t="s">
        <v>3093</v>
      </c>
      <c r="G49" s="74" t="s">
        <v>3093</v>
      </c>
      <c r="H49" s="74" t="s">
        <v>3093</v>
      </c>
      <c r="I49" s="281" t="s">
        <v>4565</v>
      </c>
      <c r="J49" s="131">
        <v>44743</v>
      </c>
      <c r="K49" s="131">
        <v>44743</v>
      </c>
      <c r="L49" s="233"/>
      <c r="M49" s="698"/>
      <c r="N49" s="698"/>
      <c r="O49" s="698"/>
    </row>
    <row r="50" spans="2:15" s="18" customFormat="1" ht="22.5">
      <c r="B50" s="228">
        <v>28</v>
      </c>
      <c r="C50" s="135" t="s">
        <v>3123</v>
      </c>
      <c r="D50" s="127" t="s">
        <v>2491</v>
      </c>
      <c r="E50" s="126" t="s">
        <v>3127</v>
      </c>
      <c r="F50" s="74" t="s">
        <v>3093</v>
      </c>
      <c r="G50" s="74" t="s">
        <v>3093</v>
      </c>
      <c r="H50" s="74" t="s">
        <v>3093</v>
      </c>
      <c r="I50" s="281" t="s">
        <v>4565</v>
      </c>
      <c r="J50" s="131">
        <v>44744</v>
      </c>
      <c r="K50" s="131">
        <v>44744</v>
      </c>
      <c r="L50" s="233"/>
      <c r="M50" s="698"/>
      <c r="N50" s="698"/>
      <c r="O50" s="698"/>
    </row>
    <row r="51" spans="2:15" s="18" customFormat="1" ht="13.5">
      <c r="B51" s="228">
        <v>29</v>
      </c>
      <c r="C51" s="135" t="s">
        <v>3123</v>
      </c>
      <c r="D51" s="127" t="s">
        <v>2493</v>
      </c>
      <c r="E51" s="126" t="s">
        <v>3126</v>
      </c>
      <c r="F51" s="74" t="s">
        <v>3093</v>
      </c>
      <c r="G51" s="74" t="s">
        <v>3093</v>
      </c>
      <c r="H51" s="74" t="s">
        <v>3093</v>
      </c>
      <c r="I51" s="281" t="s">
        <v>4565</v>
      </c>
      <c r="J51" s="131">
        <v>44744</v>
      </c>
      <c r="K51" s="131">
        <v>44744</v>
      </c>
      <c r="L51" s="233"/>
      <c r="M51" s="698"/>
      <c r="N51" s="698"/>
      <c r="O51" s="698"/>
    </row>
    <row r="52" spans="2:15" s="18" customFormat="1" ht="22.5">
      <c r="B52" s="228">
        <v>30</v>
      </c>
      <c r="C52" s="135" t="s">
        <v>3123</v>
      </c>
      <c r="D52" s="127" t="s">
        <v>3271</v>
      </c>
      <c r="E52" s="126" t="s">
        <v>3128</v>
      </c>
      <c r="F52" s="74" t="s">
        <v>3093</v>
      </c>
      <c r="G52" s="74" t="s">
        <v>3093</v>
      </c>
      <c r="H52" s="74" t="s">
        <v>3093</v>
      </c>
      <c r="I52" s="281" t="s">
        <v>4565</v>
      </c>
      <c r="J52" s="131">
        <v>44744</v>
      </c>
      <c r="K52" s="131">
        <v>44744</v>
      </c>
      <c r="L52" s="233"/>
      <c r="M52" s="698"/>
      <c r="N52" s="698"/>
      <c r="O52" s="698"/>
    </row>
    <row r="53" spans="2:15" s="18" customFormat="1" ht="24.75">
      <c r="B53" s="228">
        <v>31</v>
      </c>
      <c r="C53" s="135" t="s">
        <v>3123</v>
      </c>
      <c r="D53" s="127" t="s">
        <v>2506</v>
      </c>
      <c r="E53" s="126" t="s">
        <v>3504</v>
      </c>
      <c r="F53" s="74" t="s">
        <v>3093</v>
      </c>
      <c r="G53" s="74" t="s">
        <v>3093</v>
      </c>
      <c r="H53" s="74" t="s">
        <v>3093</v>
      </c>
      <c r="I53" s="281" t="s">
        <v>4565</v>
      </c>
      <c r="J53" s="131">
        <v>44744</v>
      </c>
      <c r="K53" s="131">
        <v>44744</v>
      </c>
      <c r="L53" s="233"/>
      <c r="M53" s="698"/>
      <c r="N53" s="698"/>
      <c r="O53" s="698"/>
    </row>
    <row r="54" spans="2:15" s="18" customFormat="1" ht="13.5">
      <c r="B54" s="228">
        <v>32</v>
      </c>
      <c r="C54" s="128" t="s">
        <v>3269</v>
      </c>
      <c r="D54" s="127" t="s">
        <v>3152</v>
      </c>
      <c r="E54" s="126" t="s">
        <v>3151</v>
      </c>
      <c r="F54" s="74" t="s">
        <v>3093</v>
      </c>
      <c r="G54" s="74" t="s">
        <v>3093</v>
      </c>
      <c r="H54" s="74" t="s">
        <v>3093</v>
      </c>
      <c r="I54" s="133" t="s">
        <v>3468</v>
      </c>
      <c r="J54" s="131">
        <v>44742</v>
      </c>
      <c r="K54" s="131">
        <v>44742</v>
      </c>
      <c r="L54" s="233"/>
      <c r="M54" s="698"/>
      <c r="N54" s="698"/>
      <c r="O54" s="698"/>
    </row>
    <row r="55" spans="2:15" s="18" customFormat="1" ht="13.5">
      <c r="B55" s="228">
        <v>33</v>
      </c>
      <c r="C55" s="128" t="s">
        <v>3269</v>
      </c>
      <c r="D55" s="127" t="s">
        <v>3150</v>
      </c>
      <c r="E55" s="126" t="s">
        <v>3149</v>
      </c>
      <c r="F55" s="74" t="s">
        <v>3093</v>
      </c>
      <c r="G55" s="74" t="s">
        <v>3093</v>
      </c>
      <c r="H55" s="74" t="s">
        <v>3093</v>
      </c>
      <c r="I55" s="133" t="s">
        <v>3468</v>
      </c>
      <c r="J55" s="131">
        <v>44742</v>
      </c>
      <c r="K55" s="131">
        <v>44742</v>
      </c>
      <c r="L55" s="233"/>
      <c r="M55" s="698"/>
      <c r="N55" s="698"/>
      <c r="O55" s="698"/>
    </row>
    <row r="56" spans="2:15" s="18" customFormat="1" ht="13.5">
      <c r="B56" s="228">
        <v>34</v>
      </c>
      <c r="C56" s="128" t="s">
        <v>3269</v>
      </c>
      <c r="D56" s="127" t="s">
        <v>3148</v>
      </c>
      <c r="E56" s="126" t="s">
        <v>3147</v>
      </c>
      <c r="F56" s="74" t="s">
        <v>3093</v>
      </c>
      <c r="G56" s="74" t="s">
        <v>3093</v>
      </c>
      <c r="H56" s="74" t="s">
        <v>3093</v>
      </c>
      <c r="I56" s="133" t="s">
        <v>3468</v>
      </c>
      <c r="J56" s="131">
        <v>44742</v>
      </c>
      <c r="K56" s="131">
        <v>44742</v>
      </c>
      <c r="L56" s="233"/>
      <c r="M56" s="698"/>
      <c r="N56" s="698"/>
      <c r="O56" s="698"/>
    </row>
    <row r="57" spans="2:15" s="18" customFormat="1" ht="13.5">
      <c r="B57" s="228">
        <v>35</v>
      </c>
      <c r="C57" s="128" t="s">
        <v>3269</v>
      </c>
      <c r="D57" s="127" t="s">
        <v>3146</v>
      </c>
      <c r="E57" s="126" t="s">
        <v>3145</v>
      </c>
      <c r="F57" s="74" t="s">
        <v>3093</v>
      </c>
      <c r="G57" s="74" t="s">
        <v>3093</v>
      </c>
      <c r="H57" s="74" t="s">
        <v>3093</v>
      </c>
      <c r="I57" s="133" t="s">
        <v>3468</v>
      </c>
      <c r="J57" s="131">
        <v>44742</v>
      </c>
      <c r="K57" s="131">
        <v>44742</v>
      </c>
      <c r="L57" s="233"/>
      <c r="M57" s="698"/>
      <c r="N57" s="698"/>
      <c r="O57" s="698"/>
    </row>
    <row r="58" spans="2:15" s="18" customFormat="1" ht="13.5">
      <c r="B58" s="228">
        <v>36</v>
      </c>
      <c r="C58" s="128" t="s">
        <v>3269</v>
      </c>
      <c r="D58" s="127" t="s">
        <v>3144</v>
      </c>
      <c r="E58" s="126" t="s">
        <v>3143</v>
      </c>
      <c r="F58" s="74" t="s">
        <v>3093</v>
      </c>
      <c r="G58" s="74" t="s">
        <v>3093</v>
      </c>
      <c r="H58" s="74" t="s">
        <v>3093</v>
      </c>
      <c r="I58" s="133" t="s">
        <v>3468</v>
      </c>
      <c r="J58" s="131">
        <v>44742</v>
      </c>
      <c r="K58" s="131">
        <v>44742</v>
      </c>
      <c r="L58" s="233"/>
      <c r="M58" s="698"/>
      <c r="N58" s="698"/>
      <c r="O58" s="698"/>
    </row>
    <row r="59" spans="2:15" s="18" customFormat="1" ht="13.5">
      <c r="B59" s="228">
        <v>37</v>
      </c>
      <c r="C59" s="128" t="s">
        <v>3269</v>
      </c>
      <c r="D59" s="127" t="s">
        <v>3142</v>
      </c>
      <c r="E59" s="126" t="s">
        <v>3141</v>
      </c>
      <c r="F59" s="74" t="s">
        <v>3093</v>
      </c>
      <c r="G59" s="74" t="s">
        <v>3093</v>
      </c>
      <c r="H59" s="74" t="s">
        <v>3093</v>
      </c>
      <c r="I59" s="133" t="s">
        <v>3468</v>
      </c>
      <c r="J59" s="131">
        <v>44742</v>
      </c>
      <c r="K59" s="131">
        <v>44742</v>
      </c>
      <c r="L59" s="233"/>
      <c r="M59" s="698"/>
      <c r="N59" s="698"/>
      <c r="O59" s="698"/>
    </row>
    <row r="60" spans="2:15" s="18" customFormat="1" ht="13.5">
      <c r="B60" s="228">
        <v>38</v>
      </c>
      <c r="C60" s="128" t="s">
        <v>3269</v>
      </c>
      <c r="D60" s="127" t="s">
        <v>3140</v>
      </c>
      <c r="E60" s="126" t="s">
        <v>3139</v>
      </c>
      <c r="F60" s="74" t="s">
        <v>3093</v>
      </c>
      <c r="G60" s="74" t="s">
        <v>3093</v>
      </c>
      <c r="H60" s="74" t="s">
        <v>3093</v>
      </c>
      <c r="I60" s="133" t="s">
        <v>3468</v>
      </c>
      <c r="J60" s="131">
        <v>44743</v>
      </c>
      <c r="K60" s="131">
        <v>44743</v>
      </c>
      <c r="L60" s="233"/>
      <c r="M60" s="698"/>
      <c r="N60" s="698"/>
      <c r="O60" s="698"/>
    </row>
    <row r="61" spans="2:15" s="18" customFormat="1" ht="13.5">
      <c r="B61" s="228">
        <v>39</v>
      </c>
      <c r="C61" s="128" t="s">
        <v>3269</v>
      </c>
      <c r="D61" s="127" t="s">
        <v>3138</v>
      </c>
      <c r="E61" s="126" t="s">
        <v>3137</v>
      </c>
      <c r="F61" s="74" t="s">
        <v>3093</v>
      </c>
      <c r="G61" s="74" t="s">
        <v>3093</v>
      </c>
      <c r="H61" s="74" t="s">
        <v>3093</v>
      </c>
      <c r="I61" s="133" t="s">
        <v>3468</v>
      </c>
      <c r="J61" s="131">
        <v>44743</v>
      </c>
      <c r="K61" s="131">
        <v>44743</v>
      </c>
      <c r="L61" s="233"/>
      <c r="M61" s="698"/>
      <c r="N61" s="698"/>
      <c r="O61" s="698"/>
    </row>
    <row r="62" spans="2:15" s="18" customFormat="1" ht="13.5">
      <c r="B62" s="228">
        <v>40</v>
      </c>
      <c r="C62" s="128" t="s">
        <v>3269</v>
      </c>
      <c r="D62" s="127" t="s">
        <v>3136</v>
      </c>
      <c r="E62" s="126" t="s">
        <v>3135</v>
      </c>
      <c r="F62" s="74" t="s">
        <v>3093</v>
      </c>
      <c r="G62" s="74" t="s">
        <v>3093</v>
      </c>
      <c r="H62" s="74" t="s">
        <v>3093</v>
      </c>
      <c r="I62" s="133" t="s">
        <v>3468</v>
      </c>
      <c r="J62" s="131">
        <v>44743</v>
      </c>
      <c r="K62" s="131">
        <v>44743</v>
      </c>
      <c r="L62" s="233"/>
      <c r="M62" s="698"/>
      <c r="N62" s="698"/>
      <c r="O62" s="698"/>
    </row>
    <row r="63" spans="2:15" s="18" customFormat="1" ht="13.5">
      <c r="B63" s="228">
        <v>41</v>
      </c>
      <c r="C63" s="128" t="s">
        <v>3269</v>
      </c>
      <c r="D63" s="127" t="s">
        <v>3134</v>
      </c>
      <c r="E63" s="126" t="s">
        <v>3133</v>
      </c>
      <c r="F63" s="74" t="s">
        <v>3093</v>
      </c>
      <c r="G63" s="74" t="s">
        <v>3093</v>
      </c>
      <c r="H63" s="74" t="s">
        <v>3093</v>
      </c>
      <c r="I63" s="133" t="s">
        <v>3468</v>
      </c>
      <c r="J63" s="131">
        <v>44743</v>
      </c>
      <c r="K63" s="131">
        <v>44743</v>
      </c>
      <c r="L63" s="233"/>
      <c r="M63" s="698"/>
      <c r="N63" s="698"/>
      <c r="O63" s="698"/>
    </row>
    <row r="64" spans="2:15" s="18" customFormat="1" ht="13.5">
      <c r="B64" s="228">
        <v>42</v>
      </c>
      <c r="C64" s="128" t="s">
        <v>3269</v>
      </c>
      <c r="D64" s="127" t="s">
        <v>3132</v>
      </c>
      <c r="E64" s="126" t="s">
        <v>3131</v>
      </c>
      <c r="F64" s="74" t="s">
        <v>3093</v>
      </c>
      <c r="G64" s="74" t="s">
        <v>3093</v>
      </c>
      <c r="H64" s="74" t="s">
        <v>3093</v>
      </c>
      <c r="I64" s="133" t="s">
        <v>3468</v>
      </c>
      <c r="J64" s="131">
        <v>44743</v>
      </c>
      <c r="K64" s="131">
        <v>44743</v>
      </c>
      <c r="L64" s="233"/>
      <c r="M64" s="698"/>
      <c r="N64" s="698"/>
      <c r="O64" s="698"/>
    </row>
    <row r="65" spans="2:15" s="18" customFormat="1" ht="13.5">
      <c r="B65" s="228">
        <v>43</v>
      </c>
      <c r="C65" s="128" t="s">
        <v>3269</v>
      </c>
      <c r="D65" s="127" t="s">
        <v>3130</v>
      </c>
      <c r="E65" s="126" t="s">
        <v>3129</v>
      </c>
      <c r="F65" s="74" t="s">
        <v>3093</v>
      </c>
      <c r="G65" s="74" t="s">
        <v>3093</v>
      </c>
      <c r="H65" s="74" t="s">
        <v>3093</v>
      </c>
      <c r="I65" s="133" t="s">
        <v>4567</v>
      </c>
      <c r="J65" s="131">
        <v>44743</v>
      </c>
      <c r="K65" s="131">
        <v>44743</v>
      </c>
      <c r="L65" s="233"/>
      <c r="M65" s="698"/>
      <c r="N65" s="698"/>
      <c r="O65" s="698"/>
    </row>
    <row r="66" spans="2:15" s="18" customFormat="1" ht="13.5">
      <c r="B66" s="228">
        <v>44</v>
      </c>
      <c r="C66" s="128" t="s">
        <v>3269</v>
      </c>
      <c r="D66" s="127" t="s">
        <v>3160</v>
      </c>
      <c r="E66" s="126" t="s">
        <v>3159</v>
      </c>
      <c r="F66" s="74" t="s">
        <v>3093</v>
      </c>
      <c r="G66" s="74" t="s">
        <v>3093</v>
      </c>
      <c r="H66" s="74" t="s">
        <v>3093</v>
      </c>
      <c r="I66" s="133" t="s">
        <v>3468</v>
      </c>
      <c r="J66" s="131">
        <v>44743</v>
      </c>
      <c r="K66" s="131">
        <v>44743</v>
      </c>
      <c r="L66" s="233"/>
      <c r="M66" s="698"/>
      <c r="N66" s="698"/>
      <c r="O66" s="698"/>
    </row>
    <row r="67" spans="2:15" s="18" customFormat="1" ht="13.5">
      <c r="B67" s="228">
        <v>45</v>
      </c>
      <c r="C67" s="128" t="s">
        <v>3269</v>
      </c>
      <c r="D67" s="127" t="s">
        <v>3158</v>
      </c>
      <c r="E67" s="126" t="s">
        <v>3157</v>
      </c>
      <c r="F67" s="74" t="s">
        <v>3093</v>
      </c>
      <c r="G67" s="74" t="s">
        <v>3093</v>
      </c>
      <c r="H67" s="74" t="s">
        <v>3093</v>
      </c>
      <c r="I67" s="133" t="s">
        <v>3468</v>
      </c>
      <c r="J67" s="131">
        <v>44743</v>
      </c>
      <c r="K67" s="131">
        <v>44743</v>
      </c>
      <c r="L67" s="233"/>
      <c r="M67" s="698"/>
      <c r="N67" s="698"/>
      <c r="O67" s="698"/>
    </row>
    <row r="68" spans="2:15" s="18" customFormat="1" ht="13.5">
      <c r="B68" s="228">
        <v>46</v>
      </c>
      <c r="C68" s="128" t="s">
        <v>3269</v>
      </c>
      <c r="D68" s="127" t="s">
        <v>3156</v>
      </c>
      <c r="E68" s="126" t="s">
        <v>3155</v>
      </c>
      <c r="F68" s="74" t="s">
        <v>3093</v>
      </c>
      <c r="G68" s="74" t="s">
        <v>3093</v>
      </c>
      <c r="H68" s="74" t="s">
        <v>3093</v>
      </c>
      <c r="I68" s="133" t="s">
        <v>3468</v>
      </c>
      <c r="J68" s="131">
        <v>44743</v>
      </c>
      <c r="K68" s="131">
        <v>44743</v>
      </c>
      <c r="L68" s="233"/>
      <c r="M68" s="698"/>
      <c r="N68" s="698"/>
      <c r="O68" s="698"/>
    </row>
    <row r="69" spans="2:15" s="18" customFormat="1" ht="13.5">
      <c r="B69" s="228">
        <v>47</v>
      </c>
      <c r="C69" s="128" t="s">
        <v>3269</v>
      </c>
      <c r="D69" s="127" t="s">
        <v>3154</v>
      </c>
      <c r="E69" s="126" t="s">
        <v>3153</v>
      </c>
      <c r="F69" s="74" t="s">
        <v>3093</v>
      </c>
      <c r="G69" s="74" t="s">
        <v>3093</v>
      </c>
      <c r="H69" s="74" t="s">
        <v>3093</v>
      </c>
      <c r="I69" s="133" t="s">
        <v>3468</v>
      </c>
      <c r="J69" s="131">
        <v>44743</v>
      </c>
      <c r="K69" s="131">
        <v>44743</v>
      </c>
      <c r="L69" s="233"/>
      <c r="M69" s="698"/>
      <c r="N69" s="698"/>
      <c r="O69" s="698"/>
    </row>
    <row r="70" spans="2:15" s="18" customFormat="1" ht="13.5">
      <c r="B70" s="228">
        <v>48</v>
      </c>
      <c r="C70" s="128" t="s">
        <v>3269</v>
      </c>
      <c r="D70" s="127" t="s">
        <v>3164</v>
      </c>
      <c r="E70" s="126" t="s">
        <v>3163</v>
      </c>
      <c r="F70" s="74" t="s">
        <v>3093</v>
      </c>
      <c r="G70" s="74" t="s">
        <v>3093</v>
      </c>
      <c r="H70" s="74" t="s">
        <v>3093</v>
      </c>
      <c r="I70" s="133" t="s">
        <v>3468</v>
      </c>
      <c r="J70" s="131">
        <v>44743</v>
      </c>
      <c r="K70" s="131">
        <v>44743</v>
      </c>
      <c r="L70" s="233"/>
      <c r="M70" s="698"/>
      <c r="N70" s="698"/>
      <c r="O70" s="698"/>
    </row>
    <row r="71" spans="2:15" s="18" customFormat="1" ht="13.5">
      <c r="B71" s="228">
        <v>49</v>
      </c>
      <c r="C71" s="128" t="s">
        <v>3269</v>
      </c>
      <c r="D71" s="127" t="s">
        <v>3162</v>
      </c>
      <c r="E71" s="126" t="s">
        <v>3161</v>
      </c>
      <c r="F71" s="74" t="s">
        <v>3093</v>
      </c>
      <c r="G71" s="74" t="s">
        <v>3093</v>
      </c>
      <c r="H71" s="74" t="s">
        <v>3093</v>
      </c>
      <c r="I71" s="133" t="s">
        <v>3468</v>
      </c>
      <c r="J71" s="131">
        <v>44743</v>
      </c>
      <c r="K71" s="131">
        <v>44743</v>
      </c>
      <c r="L71" s="233"/>
      <c r="M71" s="698"/>
      <c r="N71" s="698"/>
      <c r="O71" s="698"/>
    </row>
    <row r="72" spans="2:15" s="18" customFormat="1" ht="13.5">
      <c r="B72" s="228">
        <v>50</v>
      </c>
      <c r="C72" s="128" t="s">
        <v>1703</v>
      </c>
      <c r="D72" s="127" t="s">
        <v>2389</v>
      </c>
      <c r="E72" s="126" t="s">
        <v>3506</v>
      </c>
      <c r="F72" s="74" t="s">
        <v>3093</v>
      </c>
      <c r="G72" s="74" t="s">
        <v>3093</v>
      </c>
      <c r="H72" s="74" t="s">
        <v>3093</v>
      </c>
      <c r="I72" s="281" t="s">
        <v>4568</v>
      </c>
      <c r="J72" s="131">
        <v>44742</v>
      </c>
      <c r="K72" s="131">
        <v>44742</v>
      </c>
      <c r="L72" s="233"/>
      <c r="M72" s="698"/>
      <c r="N72" s="698"/>
      <c r="O72" s="698"/>
    </row>
    <row r="73" spans="2:15" s="18" customFormat="1" ht="13.5">
      <c r="B73" s="228">
        <v>51</v>
      </c>
      <c r="C73" s="128" t="s">
        <v>1703</v>
      </c>
      <c r="D73" s="127" t="s">
        <v>2450</v>
      </c>
      <c r="E73" s="126" t="s">
        <v>2640</v>
      </c>
      <c r="F73" s="74" t="s">
        <v>3093</v>
      </c>
      <c r="G73" s="74" t="s">
        <v>3093</v>
      </c>
      <c r="H73" s="74" t="s">
        <v>3093</v>
      </c>
      <c r="I73" s="281" t="s">
        <v>4568</v>
      </c>
      <c r="J73" s="131">
        <v>44743</v>
      </c>
      <c r="K73" s="131">
        <v>44743</v>
      </c>
      <c r="L73" s="233"/>
      <c r="M73" s="698"/>
      <c r="N73" s="698"/>
      <c r="O73" s="698"/>
    </row>
    <row r="74" spans="2:15" s="145" customFormat="1" ht="13.5">
      <c r="B74" s="228">
        <v>52</v>
      </c>
      <c r="C74" s="164" t="s">
        <v>1705</v>
      </c>
      <c r="D74" s="127" t="s">
        <v>2466</v>
      </c>
      <c r="E74" s="126" t="s">
        <v>3470</v>
      </c>
      <c r="F74" s="74" t="s">
        <v>3093</v>
      </c>
      <c r="G74" s="74" t="s">
        <v>3093</v>
      </c>
      <c r="H74" s="74" t="s">
        <v>3093</v>
      </c>
      <c r="I74" s="281" t="s">
        <v>4568</v>
      </c>
      <c r="J74" s="131">
        <v>44743</v>
      </c>
      <c r="K74" s="131">
        <v>44743</v>
      </c>
      <c r="L74" s="234"/>
      <c r="M74" s="698"/>
      <c r="N74" s="698"/>
      <c r="O74" s="698"/>
    </row>
    <row r="75" spans="2:15" s="18" customFormat="1" ht="74.25">
      <c r="B75" s="228">
        <v>53</v>
      </c>
      <c r="C75" s="128" t="s">
        <v>3165</v>
      </c>
      <c r="D75" s="127" t="s">
        <v>2391</v>
      </c>
      <c r="E75" s="126" t="s">
        <v>3507</v>
      </c>
      <c r="F75" s="74" t="s">
        <v>3093</v>
      </c>
      <c r="G75" s="74" t="s">
        <v>3093</v>
      </c>
      <c r="H75" s="74" t="s">
        <v>3093</v>
      </c>
      <c r="I75" s="281" t="s">
        <v>4568</v>
      </c>
      <c r="J75" s="131">
        <v>44744</v>
      </c>
      <c r="K75" s="131">
        <v>44744</v>
      </c>
      <c r="L75" s="233"/>
      <c r="M75" s="698"/>
      <c r="N75" s="698"/>
      <c r="O75" s="698"/>
    </row>
    <row r="76" spans="2:15" s="18" customFormat="1" ht="40.5">
      <c r="B76" s="228">
        <v>54</v>
      </c>
      <c r="C76" s="128" t="s">
        <v>3490</v>
      </c>
      <c r="D76" s="127" t="s">
        <v>3261</v>
      </c>
      <c r="E76" s="126" t="s">
        <v>3508</v>
      </c>
      <c r="F76" s="74" t="s">
        <v>3093</v>
      </c>
      <c r="G76" s="74" t="s">
        <v>3093</v>
      </c>
      <c r="H76" s="74" t="s">
        <v>3093</v>
      </c>
      <c r="I76" s="281" t="s">
        <v>4569</v>
      </c>
      <c r="J76" s="131">
        <v>44745</v>
      </c>
      <c r="K76" s="131">
        <v>44745</v>
      </c>
      <c r="L76" s="233"/>
      <c r="M76" s="698"/>
      <c r="N76" s="698"/>
      <c r="O76" s="698"/>
    </row>
    <row r="77" spans="2:15" s="18" customFormat="1" ht="13.5">
      <c r="B77" s="228">
        <v>55</v>
      </c>
      <c r="C77" s="128" t="s">
        <v>3165</v>
      </c>
      <c r="D77" s="127" t="s">
        <v>2501</v>
      </c>
      <c r="E77" s="126" t="s">
        <v>3166</v>
      </c>
      <c r="F77" s="74" t="s">
        <v>3093</v>
      </c>
      <c r="G77" s="74" t="s">
        <v>3093</v>
      </c>
      <c r="H77" s="74" t="s">
        <v>3093</v>
      </c>
      <c r="I77" s="281" t="s">
        <v>4569</v>
      </c>
      <c r="J77" s="131">
        <v>44746</v>
      </c>
      <c r="K77" s="131">
        <v>44746</v>
      </c>
      <c r="L77" s="233"/>
      <c r="M77" s="698"/>
      <c r="N77" s="698"/>
      <c r="O77" s="698"/>
    </row>
    <row r="78" spans="2:15" s="18" customFormat="1" ht="13.5">
      <c r="B78" s="228">
        <v>56</v>
      </c>
      <c r="C78" s="128" t="s">
        <v>3165</v>
      </c>
      <c r="D78" s="127" t="s">
        <v>3262</v>
      </c>
      <c r="E78" s="126" t="s">
        <v>3471</v>
      </c>
      <c r="F78" s="74" t="s">
        <v>3093</v>
      </c>
      <c r="G78" s="74" t="s">
        <v>3093</v>
      </c>
      <c r="H78" s="74" t="s">
        <v>3093</v>
      </c>
      <c r="I78" s="281" t="s">
        <v>4569</v>
      </c>
      <c r="J78" s="131">
        <v>44746</v>
      </c>
      <c r="K78" s="131">
        <v>44746</v>
      </c>
      <c r="L78" s="233"/>
      <c r="M78" s="698"/>
      <c r="N78" s="698"/>
      <c r="O78" s="698"/>
    </row>
    <row r="79" spans="2:15" s="18" customFormat="1" ht="13.5">
      <c r="B79" s="228">
        <v>57</v>
      </c>
      <c r="C79" s="128" t="s">
        <v>3569</v>
      </c>
      <c r="D79" s="127" t="s">
        <v>3261</v>
      </c>
      <c r="E79" s="126" t="s">
        <v>2394</v>
      </c>
      <c r="F79" s="74" t="s">
        <v>3093</v>
      </c>
      <c r="G79" s="74" t="s">
        <v>3093</v>
      </c>
      <c r="H79" s="74" t="s">
        <v>3093</v>
      </c>
      <c r="I79" s="133" t="s">
        <v>4570</v>
      </c>
      <c r="J79" s="131">
        <v>44742</v>
      </c>
      <c r="K79" s="131">
        <v>44743</v>
      </c>
      <c r="L79" s="233"/>
      <c r="M79" s="698"/>
      <c r="N79" s="698"/>
      <c r="O79" s="698"/>
    </row>
    <row r="80" spans="2:15" s="18" customFormat="1" ht="13.5">
      <c r="B80" s="228">
        <v>58</v>
      </c>
      <c r="C80" s="128" t="s">
        <v>3259</v>
      </c>
      <c r="D80" s="127" t="s">
        <v>3258</v>
      </c>
      <c r="E80" s="126" t="s">
        <v>3509</v>
      </c>
      <c r="F80" s="74" t="s">
        <v>3093</v>
      </c>
      <c r="G80" s="74" t="s">
        <v>3093</v>
      </c>
      <c r="H80" s="74" t="s">
        <v>3093</v>
      </c>
      <c r="I80" s="133" t="s">
        <v>4570</v>
      </c>
      <c r="J80" s="131">
        <v>44744</v>
      </c>
      <c r="K80" s="131">
        <v>44744</v>
      </c>
      <c r="L80" s="233"/>
      <c r="M80" s="698"/>
      <c r="N80" s="698"/>
      <c r="O80" s="698"/>
    </row>
    <row r="81" spans="2:15" s="18" customFormat="1" ht="13.5">
      <c r="B81" s="228">
        <v>59</v>
      </c>
      <c r="C81" s="128" t="s">
        <v>3259</v>
      </c>
      <c r="D81" s="127" t="s">
        <v>2474</v>
      </c>
      <c r="E81" s="126" t="s">
        <v>3256</v>
      </c>
      <c r="F81" s="74" t="s">
        <v>3093</v>
      </c>
      <c r="G81" s="74" t="s">
        <v>3093</v>
      </c>
      <c r="H81" s="74" t="s">
        <v>3093</v>
      </c>
      <c r="I81" s="133" t="s">
        <v>4571</v>
      </c>
      <c r="J81" s="131">
        <v>44742</v>
      </c>
      <c r="K81" s="131">
        <v>44742</v>
      </c>
      <c r="L81" s="233"/>
      <c r="M81" s="698"/>
      <c r="N81" s="698"/>
      <c r="O81" s="698"/>
    </row>
    <row r="82" spans="2:15" s="18" customFormat="1" ht="60.75">
      <c r="B82" s="228">
        <v>60</v>
      </c>
      <c r="C82" s="128" t="s">
        <v>3167</v>
      </c>
      <c r="D82" s="127" t="s">
        <v>2403</v>
      </c>
      <c r="E82" s="126" t="s">
        <v>3510</v>
      </c>
      <c r="F82" s="74" t="s">
        <v>3093</v>
      </c>
      <c r="G82" s="74" t="s">
        <v>3093</v>
      </c>
      <c r="H82" s="74" t="s">
        <v>3093</v>
      </c>
      <c r="I82" s="133" t="s">
        <v>4571</v>
      </c>
      <c r="J82" s="131">
        <v>44743</v>
      </c>
      <c r="K82" s="131">
        <v>44746</v>
      </c>
      <c r="L82" s="233"/>
      <c r="M82" s="698"/>
      <c r="N82" s="698"/>
      <c r="O82" s="698"/>
    </row>
    <row r="83" spans="2:15" s="18" customFormat="1" ht="38.25">
      <c r="B83" s="228">
        <v>61</v>
      </c>
      <c r="C83" s="128" t="s">
        <v>3572</v>
      </c>
      <c r="D83" s="127" t="s">
        <v>2411</v>
      </c>
      <c r="E83" s="126" t="s">
        <v>3511</v>
      </c>
      <c r="F83" s="74" t="s">
        <v>3093</v>
      </c>
      <c r="G83" s="74" t="s">
        <v>3093</v>
      </c>
      <c r="H83" s="74" t="s">
        <v>3093</v>
      </c>
      <c r="I83" s="281" t="s">
        <v>4569</v>
      </c>
      <c r="J83" s="131">
        <v>44746</v>
      </c>
      <c r="K83" s="131">
        <v>44746</v>
      </c>
      <c r="L83" s="233"/>
      <c r="M83" s="698"/>
      <c r="N83" s="698"/>
      <c r="O83" s="698"/>
    </row>
    <row r="84" spans="2:15" s="18" customFormat="1" ht="24.75">
      <c r="B84" s="228">
        <v>62</v>
      </c>
      <c r="C84" s="128" t="s">
        <v>3168</v>
      </c>
      <c r="D84" s="127" t="s">
        <v>2513</v>
      </c>
      <c r="E84" s="126" t="s">
        <v>3512</v>
      </c>
      <c r="F84" s="74" t="s">
        <v>3093</v>
      </c>
      <c r="G84" s="74" t="s">
        <v>3093</v>
      </c>
      <c r="H84" s="74" t="s">
        <v>3093</v>
      </c>
      <c r="I84" s="133" t="s">
        <v>4572</v>
      </c>
      <c r="J84" s="131">
        <v>44744</v>
      </c>
      <c r="K84" s="131">
        <v>44744</v>
      </c>
      <c r="L84" s="233"/>
      <c r="M84" s="698"/>
      <c r="N84" s="698"/>
      <c r="O84" s="698"/>
    </row>
    <row r="85" spans="2:15" s="18" customFormat="1" ht="24.75">
      <c r="B85" s="228">
        <v>63</v>
      </c>
      <c r="C85" s="128" t="s">
        <v>3168</v>
      </c>
      <c r="D85" s="127" t="s">
        <v>2515</v>
      </c>
      <c r="E85" s="126" t="s">
        <v>3513</v>
      </c>
      <c r="F85" s="74" t="s">
        <v>3093</v>
      </c>
      <c r="G85" s="74" t="s">
        <v>3093</v>
      </c>
      <c r="H85" s="74" t="s">
        <v>3093</v>
      </c>
      <c r="I85" s="133" t="s">
        <v>4572</v>
      </c>
      <c r="J85" s="131">
        <v>44744</v>
      </c>
      <c r="K85" s="131">
        <v>44744</v>
      </c>
      <c r="L85" s="233"/>
      <c r="M85" s="698"/>
      <c r="N85" s="698"/>
      <c r="O85" s="698"/>
    </row>
    <row r="86" spans="2:15" s="18" customFormat="1" ht="24.75">
      <c r="B86" s="228">
        <v>64</v>
      </c>
      <c r="C86" s="128" t="s">
        <v>3168</v>
      </c>
      <c r="D86" s="127" t="s">
        <v>2516</v>
      </c>
      <c r="E86" s="126" t="s">
        <v>3514</v>
      </c>
      <c r="F86" s="74" t="s">
        <v>3093</v>
      </c>
      <c r="G86" s="74" t="s">
        <v>3093</v>
      </c>
      <c r="H86" s="74" t="s">
        <v>3093</v>
      </c>
      <c r="I86" s="133" t="s">
        <v>4572</v>
      </c>
      <c r="J86" s="131">
        <v>44745</v>
      </c>
      <c r="K86" s="131">
        <v>44745</v>
      </c>
      <c r="L86" s="233"/>
      <c r="M86" s="698"/>
      <c r="N86" s="698"/>
      <c r="O86" s="698"/>
    </row>
    <row r="87" spans="2:15" s="18" customFormat="1" ht="24.75">
      <c r="B87" s="228">
        <v>65</v>
      </c>
      <c r="C87" s="128" t="s">
        <v>3168</v>
      </c>
      <c r="D87" s="127" t="s">
        <v>2517</v>
      </c>
      <c r="E87" s="126" t="s">
        <v>3515</v>
      </c>
      <c r="F87" s="74" t="s">
        <v>3093</v>
      </c>
      <c r="G87" s="74" t="s">
        <v>3093</v>
      </c>
      <c r="H87" s="74" t="s">
        <v>3093</v>
      </c>
      <c r="I87" s="133" t="s">
        <v>4572</v>
      </c>
      <c r="J87" s="131">
        <v>44745</v>
      </c>
      <c r="K87" s="131">
        <v>44745</v>
      </c>
      <c r="L87" s="233"/>
      <c r="M87" s="698"/>
      <c r="N87" s="698"/>
      <c r="O87" s="698"/>
    </row>
    <row r="88" spans="2:15" s="18" customFormat="1" ht="24.75">
      <c r="B88" s="228">
        <v>66</v>
      </c>
      <c r="C88" s="128" t="s">
        <v>3168</v>
      </c>
      <c r="D88" s="127" t="s">
        <v>3249</v>
      </c>
      <c r="E88" s="126" t="s">
        <v>3516</v>
      </c>
      <c r="F88" s="74" t="s">
        <v>3093</v>
      </c>
      <c r="G88" s="74" t="s">
        <v>3093</v>
      </c>
      <c r="H88" s="74" t="s">
        <v>3093</v>
      </c>
      <c r="I88" s="133" t="s">
        <v>4572</v>
      </c>
      <c r="J88" s="131">
        <v>44745</v>
      </c>
      <c r="K88" s="131">
        <v>44745</v>
      </c>
      <c r="L88" s="233"/>
      <c r="M88" s="698"/>
      <c r="N88" s="698"/>
      <c r="O88" s="698"/>
    </row>
    <row r="89" spans="2:15" s="18" customFormat="1" ht="24.75">
      <c r="B89" s="228">
        <v>67</v>
      </c>
      <c r="C89" s="128" t="s">
        <v>3168</v>
      </c>
      <c r="D89" s="127" t="s">
        <v>2520</v>
      </c>
      <c r="E89" s="126" t="s">
        <v>3517</v>
      </c>
      <c r="F89" s="74" t="s">
        <v>3093</v>
      </c>
      <c r="G89" s="74" t="s">
        <v>3093</v>
      </c>
      <c r="H89" s="74" t="s">
        <v>3093</v>
      </c>
      <c r="I89" s="133" t="s">
        <v>4572</v>
      </c>
      <c r="J89" s="131">
        <v>44746</v>
      </c>
      <c r="K89" s="131">
        <v>44746</v>
      </c>
      <c r="L89" s="233"/>
      <c r="M89" s="698"/>
      <c r="N89" s="698"/>
      <c r="O89" s="698"/>
    </row>
    <row r="90" spans="2:15" s="18" customFormat="1" ht="24.75">
      <c r="B90" s="228">
        <v>68</v>
      </c>
      <c r="C90" s="128" t="s">
        <v>3168</v>
      </c>
      <c r="D90" s="127" t="s">
        <v>3246</v>
      </c>
      <c r="E90" s="126" t="s">
        <v>3518</v>
      </c>
      <c r="F90" s="74" t="s">
        <v>3093</v>
      </c>
      <c r="G90" s="74" t="s">
        <v>3093</v>
      </c>
      <c r="H90" s="74" t="s">
        <v>3093</v>
      </c>
      <c r="I90" s="133" t="s">
        <v>4572</v>
      </c>
      <c r="J90" s="131">
        <v>44746</v>
      </c>
      <c r="K90" s="131">
        <v>44746</v>
      </c>
      <c r="L90" s="233"/>
      <c r="M90" s="698"/>
      <c r="N90" s="698"/>
      <c r="O90" s="698"/>
    </row>
    <row r="91" spans="2:15" s="18" customFormat="1" ht="13.5">
      <c r="B91" s="228">
        <v>69</v>
      </c>
      <c r="C91" s="128" t="s">
        <v>3170</v>
      </c>
      <c r="D91" s="127" t="s">
        <v>2420</v>
      </c>
      <c r="E91" s="126" t="s">
        <v>3519</v>
      </c>
      <c r="F91" s="74" t="s">
        <v>3093</v>
      </c>
      <c r="G91" s="74" t="s">
        <v>3093</v>
      </c>
      <c r="H91" s="74" t="s">
        <v>3093</v>
      </c>
      <c r="I91" s="281" t="s">
        <v>4573</v>
      </c>
      <c r="J91" s="131">
        <v>44744</v>
      </c>
      <c r="K91" s="131">
        <v>44746</v>
      </c>
      <c r="L91" s="233"/>
      <c r="M91" s="698"/>
      <c r="N91" s="698"/>
      <c r="O91" s="698"/>
    </row>
    <row r="92" spans="2:15" s="18" customFormat="1" ht="13.5">
      <c r="B92" s="228">
        <v>70</v>
      </c>
      <c r="C92" s="128" t="s">
        <v>3575</v>
      </c>
      <c r="D92" s="127" t="s">
        <v>3099</v>
      </c>
      <c r="E92" s="126" t="s">
        <v>3169</v>
      </c>
      <c r="F92" s="74" t="s">
        <v>3093</v>
      </c>
      <c r="G92" s="74" t="s">
        <v>3093</v>
      </c>
      <c r="H92" s="74" t="s">
        <v>3093</v>
      </c>
      <c r="I92" s="281" t="s">
        <v>4574</v>
      </c>
      <c r="J92" s="131">
        <v>44742</v>
      </c>
      <c r="K92" s="131">
        <v>44745</v>
      </c>
      <c r="L92" s="233"/>
      <c r="M92" s="698"/>
      <c r="N92" s="698"/>
      <c r="O92" s="698"/>
    </row>
    <row r="93" spans="2:15" s="18" customFormat="1" ht="22.5">
      <c r="B93" s="228">
        <v>71</v>
      </c>
      <c r="C93" s="128" t="s">
        <v>3173</v>
      </c>
      <c r="D93" s="127" t="s">
        <v>2458</v>
      </c>
      <c r="E93" s="126" t="s">
        <v>3174</v>
      </c>
      <c r="F93" s="74" t="s">
        <v>3093</v>
      </c>
      <c r="G93" s="74" t="s">
        <v>3093</v>
      </c>
      <c r="H93" s="74" t="s">
        <v>3093</v>
      </c>
      <c r="I93" s="133" t="s">
        <v>4575</v>
      </c>
      <c r="J93" s="131">
        <v>44742</v>
      </c>
      <c r="K93" s="131">
        <v>44742</v>
      </c>
      <c r="L93" s="233"/>
      <c r="M93" s="698"/>
      <c r="N93" s="698"/>
      <c r="O93" s="698"/>
    </row>
    <row r="94" spans="2:15" s="18" customFormat="1" ht="13.5">
      <c r="B94" s="228">
        <v>72</v>
      </c>
      <c r="C94" s="128" t="s">
        <v>3173</v>
      </c>
      <c r="D94" s="127" t="s">
        <v>2511</v>
      </c>
      <c r="E94" s="126" t="s">
        <v>3475</v>
      </c>
      <c r="F94" s="74" t="s">
        <v>3093</v>
      </c>
      <c r="G94" s="74" t="s">
        <v>3093</v>
      </c>
      <c r="H94" s="74" t="s">
        <v>3093</v>
      </c>
      <c r="I94" s="133" t="s">
        <v>4575</v>
      </c>
      <c r="J94" s="131">
        <v>44743</v>
      </c>
      <c r="K94" s="131">
        <v>44743</v>
      </c>
      <c r="L94" s="233"/>
      <c r="M94" s="698"/>
      <c r="N94" s="698"/>
      <c r="O94" s="698"/>
    </row>
    <row r="95" spans="2:15" s="18" customFormat="1" ht="13.5">
      <c r="B95" s="228">
        <v>73</v>
      </c>
      <c r="C95" s="128" t="s">
        <v>3242</v>
      </c>
      <c r="D95" s="127" t="s">
        <v>2406</v>
      </c>
      <c r="E95" s="126" t="s">
        <v>3520</v>
      </c>
      <c r="F95" s="74" t="s">
        <v>3093</v>
      </c>
      <c r="G95" s="74" t="s">
        <v>3093</v>
      </c>
      <c r="H95" s="74" t="s">
        <v>3093</v>
      </c>
      <c r="I95" s="281" t="s">
        <v>4576</v>
      </c>
      <c r="J95" s="131">
        <v>44744</v>
      </c>
      <c r="K95" s="131">
        <v>44744</v>
      </c>
      <c r="L95" s="233"/>
      <c r="M95" s="698"/>
      <c r="N95" s="698"/>
      <c r="O95" s="698"/>
    </row>
    <row r="96" spans="2:15" s="134" customFormat="1" ht="13.5">
      <c r="B96" s="228">
        <v>74</v>
      </c>
      <c r="C96" s="128" t="s">
        <v>3320</v>
      </c>
      <c r="D96" s="127" t="s">
        <v>3319</v>
      </c>
      <c r="E96" s="126" t="s">
        <v>3172</v>
      </c>
      <c r="F96" s="230" t="s">
        <v>3093</v>
      </c>
      <c r="G96" s="230" t="s">
        <v>3093</v>
      </c>
      <c r="H96" s="230" t="s">
        <v>3093</v>
      </c>
      <c r="I96" s="133" t="s">
        <v>4577</v>
      </c>
      <c r="J96" s="131">
        <v>44746</v>
      </c>
      <c r="K96" s="131">
        <v>44746</v>
      </c>
      <c r="L96" s="233"/>
      <c r="M96" s="701"/>
      <c r="N96" s="701"/>
      <c r="O96" s="701"/>
    </row>
    <row r="97" spans="2:15" s="18" customFormat="1" ht="24.75">
      <c r="B97" s="228">
        <v>75</v>
      </c>
      <c r="C97" s="128" t="s">
        <v>3240</v>
      </c>
      <c r="D97" s="127" t="s">
        <v>2408</v>
      </c>
      <c r="E97" s="126" t="s">
        <v>3521</v>
      </c>
      <c r="F97" s="74" t="s">
        <v>3093</v>
      </c>
      <c r="G97" s="74" t="s">
        <v>3093</v>
      </c>
      <c r="H97" s="74" t="s">
        <v>3093</v>
      </c>
      <c r="I97" s="281" t="s">
        <v>4578</v>
      </c>
      <c r="J97" s="131">
        <v>44744</v>
      </c>
      <c r="K97" s="131">
        <v>44744</v>
      </c>
      <c r="L97" s="233"/>
      <c r="M97" s="698"/>
      <c r="N97" s="698"/>
      <c r="O97" s="698"/>
    </row>
    <row r="98" spans="2:15" s="167" customFormat="1" ht="27">
      <c r="B98" s="228">
        <v>76</v>
      </c>
      <c r="C98" s="132" t="s">
        <v>3100</v>
      </c>
      <c r="D98" s="127" t="s">
        <v>3318</v>
      </c>
      <c r="E98" s="126" t="s">
        <v>3171</v>
      </c>
      <c r="F98" s="261" t="s">
        <v>3092</v>
      </c>
      <c r="G98" s="261" t="s">
        <v>3092</v>
      </c>
      <c r="H98" s="261" t="s">
        <v>3092</v>
      </c>
      <c r="I98" s="133"/>
      <c r="J98" s="131"/>
      <c r="K98" s="131"/>
      <c r="L98" s="130" t="s">
        <v>3577</v>
      </c>
      <c r="M98" s="701"/>
      <c r="N98" s="701"/>
      <c r="O98" s="701"/>
    </row>
    <row r="99" spans="2:15" s="18" customFormat="1" ht="13.5">
      <c r="B99" s="228">
        <v>77</v>
      </c>
      <c r="C99" s="128" t="s">
        <v>3237</v>
      </c>
      <c r="D99" s="127" t="s">
        <v>2509</v>
      </c>
      <c r="E99" s="126" t="s">
        <v>3522</v>
      </c>
      <c r="F99" s="261" t="s">
        <v>3092</v>
      </c>
      <c r="G99" s="261" t="s">
        <v>3092</v>
      </c>
      <c r="H99" s="261" t="s">
        <v>3092</v>
      </c>
      <c r="I99" s="133"/>
      <c r="J99" s="131"/>
      <c r="K99" s="131"/>
      <c r="L99" s="276" t="s">
        <v>5626</v>
      </c>
      <c r="M99" s="698"/>
      <c r="N99" s="698"/>
      <c r="O99" s="698"/>
    </row>
    <row r="100" spans="2:15" s="18" customFormat="1" ht="27">
      <c r="B100" s="228">
        <v>78</v>
      </c>
      <c r="C100" s="128" t="s">
        <v>3237</v>
      </c>
      <c r="D100" s="127" t="s">
        <v>3236</v>
      </c>
      <c r="E100" s="126" t="s">
        <v>3524</v>
      </c>
      <c r="F100" s="74" t="s">
        <v>3093</v>
      </c>
      <c r="G100" s="74" t="s">
        <v>3092</v>
      </c>
      <c r="H100" s="74" t="s">
        <v>3092</v>
      </c>
      <c r="I100" s="133"/>
      <c r="J100" s="131"/>
      <c r="K100" s="131"/>
      <c r="L100" s="276" t="s">
        <v>5626</v>
      </c>
      <c r="M100" s="698"/>
      <c r="N100" s="698"/>
      <c r="O100" s="698"/>
    </row>
    <row r="101" spans="2:15" s="18" customFormat="1" ht="13.5">
      <c r="B101" s="228">
        <v>79</v>
      </c>
      <c r="C101" s="128" t="s">
        <v>3237</v>
      </c>
      <c r="D101" s="127" t="s">
        <v>2497</v>
      </c>
      <c r="E101" s="126" t="s">
        <v>3525</v>
      </c>
      <c r="F101" s="74" t="s">
        <v>3093</v>
      </c>
      <c r="G101" s="74" t="s">
        <v>3092</v>
      </c>
      <c r="H101" s="74" t="s">
        <v>3092</v>
      </c>
      <c r="I101" s="133"/>
      <c r="J101" s="131"/>
      <c r="K101" s="131"/>
      <c r="L101" s="276" t="s">
        <v>5626</v>
      </c>
      <c r="M101" s="698"/>
      <c r="N101" s="698"/>
      <c r="O101" s="698"/>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259"/>
      <c r="N102" s="259"/>
      <c r="O102" s="259"/>
    </row>
    <row r="103" spans="2:15" s="134" customFormat="1" ht="13.5">
      <c r="B103" s="228">
        <v>81</v>
      </c>
      <c r="C103" s="128" t="s">
        <v>3233</v>
      </c>
      <c r="D103" s="127" t="s">
        <v>3234</v>
      </c>
      <c r="E103" s="126" t="s">
        <v>3183</v>
      </c>
      <c r="F103" s="230" t="s">
        <v>3092</v>
      </c>
      <c r="G103" s="230" t="s">
        <v>3092</v>
      </c>
      <c r="H103" s="230" t="s">
        <v>3092</v>
      </c>
      <c r="I103" s="133"/>
      <c r="J103" s="131"/>
      <c r="K103" s="131"/>
      <c r="L103" s="276" t="s">
        <v>5626</v>
      </c>
      <c r="M103" s="260"/>
      <c r="N103" s="260"/>
      <c r="O103" s="260"/>
    </row>
    <row r="104" spans="2:15" s="18" customFormat="1" ht="13.5">
      <c r="B104" s="228">
        <v>82</v>
      </c>
      <c r="C104" s="128" t="s">
        <v>3233</v>
      </c>
      <c r="D104" s="127" t="s">
        <v>2525</v>
      </c>
      <c r="E104" s="126" t="s">
        <v>3182</v>
      </c>
      <c r="F104" s="74" t="s">
        <v>3093</v>
      </c>
      <c r="G104" s="74" t="s">
        <v>3093</v>
      </c>
      <c r="H104" s="74" t="s">
        <v>3093</v>
      </c>
      <c r="I104" s="133" t="s">
        <v>4571</v>
      </c>
      <c r="J104" s="131">
        <v>44742</v>
      </c>
      <c r="K104" s="131">
        <v>44742</v>
      </c>
      <c r="L104" s="233"/>
      <c r="M104" s="259"/>
      <c r="N104" s="259"/>
      <c r="O104" s="259"/>
    </row>
    <row r="105" spans="2:15" s="18" customFormat="1" ht="13.5">
      <c r="B105" s="228">
        <v>83</v>
      </c>
      <c r="C105" s="127" t="s">
        <v>3180</v>
      </c>
      <c r="D105" s="127" t="s">
        <v>3232</v>
      </c>
      <c r="E105" s="126" t="s">
        <v>3181</v>
      </c>
      <c r="F105" s="74" t="s">
        <v>3093</v>
      </c>
      <c r="G105" s="74" t="s">
        <v>3093</v>
      </c>
      <c r="H105" s="74" t="s">
        <v>3093</v>
      </c>
      <c r="I105" s="133" t="s">
        <v>4579</v>
      </c>
      <c r="J105" s="131">
        <v>44742</v>
      </c>
      <c r="K105" s="131">
        <v>44746</v>
      </c>
      <c r="L105" s="233"/>
      <c r="M105" s="259"/>
      <c r="N105" s="259"/>
      <c r="O105" s="259"/>
    </row>
    <row r="106" spans="2:15" s="18" customFormat="1" ht="27">
      <c r="B106" s="228">
        <v>84</v>
      </c>
      <c r="C106" s="127" t="s">
        <v>3180</v>
      </c>
      <c r="D106" s="127" t="s">
        <v>3316</v>
      </c>
      <c r="E106" s="126" t="s">
        <v>3527</v>
      </c>
      <c r="F106" s="74" t="s">
        <v>3093</v>
      </c>
      <c r="G106" s="74" t="s">
        <v>3093</v>
      </c>
      <c r="H106" s="74" t="s">
        <v>3093</v>
      </c>
      <c r="I106" s="289" t="s">
        <v>5673</v>
      </c>
      <c r="J106" s="131">
        <v>44742</v>
      </c>
      <c r="K106" s="131">
        <v>44746</v>
      </c>
      <c r="L106" s="233"/>
      <c r="M106" s="259"/>
      <c r="N106" s="259"/>
      <c r="O106" s="259"/>
    </row>
    <row r="107" spans="2:15" s="167" customFormat="1" ht="13.5">
      <c r="B107" s="228">
        <v>85</v>
      </c>
      <c r="C107" s="132" t="s">
        <v>3180</v>
      </c>
      <c r="D107" s="127" t="s">
        <v>3185</v>
      </c>
      <c r="E107" s="126" t="s">
        <v>3308</v>
      </c>
      <c r="F107" s="261" t="s">
        <v>3093</v>
      </c>
      <c r="G107" s="261" t="s">
        <v>3093</v>
      </c>
      <c r="H107" s="261" t="s">
        <v>3093</v>
      </c>
      <c r="I107" s="133"/>
      <c r="J107" s="131"/>
      <c r="K107" s="131"/>
      <c r="L107" s="130" t="s">
        <v>3483</v>
      </c>
      <c r="M107" s="260"/>
      <c r="N107" s="260"/>
      <c r="O107" s="260"/>
    </row>
    <row r="108" spans="2:15" s="18" customFormat="1" ht="13.5">
      <c r="B108" s="228">
        <v>86</v>
      </c>
      <c r="C108" s="128" t="s">
        <v>3315</v>
      </c>
      <c r="D108" s="127" t="s">
        <v>3231</v>
      </c>
      <c r="E108" s="126" t="s">
        <v>3179</v>
      </c>
      <c r="F108" s="74" t="s">
        <v>3093</v>
      </c>
      <c r="G108" s="74" t="s">
        <v>3093</v>
      </c>
      <c r="H108" s="74" t="s">
        <v>3093</v>
      </c>
      <c r="I108" s="289" t="s">
        <v>5674</v>
      </c>
      <c r="J108" s="131">
        <v>44742</v>
      </c>
      <c r="K108" s="131">
        <v>44746</v>
      </c>
      <c r="L108" s="233"/>
      <c r="M108" s="259"/>
      <c r="N108" s="259"/>
      <c r="O108" s="259"/>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259"/>
      <c r="N109" s="259"/>
      <c r="O109" s="259"/>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259"/>
      <c r="N110" s="259"/>
      <c r="O110" s="259"/>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259"/>
      <c r="N111" s="259"/>
      <c r="O111" s="259"/>
    </row>
    <row r="112" spans="2:15" s="167" customFormat="1" ht="13.5">
      <c r="B112" s="228">
        <v>90</v>
      </c>
      <c r="C112" s="127" t="s">
        <v>3479</v>
      </c>
      <c r="D112" s="127" t="s">
        <v>3350</v>
      </c>
      <c r="E112" s="126" t="s">
        <v>3227</v>
      </c>
      <c r="F112" s="261" t="s">
        <v>3093</v>
      </c>
      <c r="G112" s="261" t="s">
        <v>3093</v>
      </c>
      <c r="H112" s="261" t="s">
        <v>3093</v>
      </c>
      <c r="I112" s="133"/>
      <c r="J112" s="131"/>
      <c r="K112" s="131"/>
      <c r="L112" s="130" t="s">
        <v>3480</v>
      </c>
      <c r="M112" s="260"/>
      <c r="N112" s="260"/>
      <c r="O112" s="260"/>
    </row>
    <row r="113" spans="2:15" s="167" customFormat="1" ht="13.5" thickBot="1">
      <c r="B113" s="229">
        <v>91</v>
      </c>
      <c r="C113" s="137" t="s">
        <v>3311</v>
      </c>
      <c r="D113" s="137" t="s">
        <v>3310</v>
      </c>
      <c r="E113" s="136" t="s">
        <v>3309</v>
      </c>
      <c r="F113" s="270" t="s">
        <v>3093</v>
      </c>
      <c r="G113" s="270" t="s">
        <v>3093</v>
      </c>
      <c r="H113" s="270" t="s">
        <v>3093</v>
      </c>
      <c r="I113" s="290" t="s">
        <v>5680</v>
      </c>
      <c r="J113" s="131">
        <v>44746</v>
      </c>
      <c r="K113" s="131">
        <v>44746</v>
      </c>
      <c r="L113" s="236"/>
      <c r="M113" s="260"/>
      <c r="N113" s="260"/>
      <c r="O113" s="260"/>
    </row>
    <row r="114" spans="2:15" s="18" customFormat="1" ht="15" customHeight="1" thickBot="1">
      <c r="B114" s="702" t="s">
        <v>2530</v>
      </c>
      <c r="C114" s="703"/>
      <c r="D114" s="703"/>
      <c r="E114" s="703"/>
      <c r="F114" s="703"/>
      <c r="G114" s="703"/>
      <c r="H114" s="703"/>
      <c r="I114" s="703"/>
      <c r="J114" s="703"/>
      <c r="K114" s="704"/>
      <c r="L114" s="146"/>
    </row>
    <row r="115" spans="2:15" ht="15" customHeight="1">
      <c r="B115" s="602" t="s">
        <v>5</v>
      </c>
      <c r="C115" s="603"/>
      <c r="D115" s="603"/>
      <c r="E115" s="603"/>
      <c r="F115" s="603"/>
      <c r="G115" s="603"/>
      <c r="H115" s="603"/>
      <c r="I115" s="603"/>
      <c r="J115" s="603"/>
      <c r="K115" s="604"/>
      <c r="L115" s="146"/>
    </row>
    <row r="116" spans="2:15" ht="15" customHeight="1">
      <c r="B116" s="105" t="s">
        <v>2</v>
      </c>
      <c r="C116" s="258" t="s">
        <v>3</v>
      </c>
      <c r="D116" s="258" t="s">
        <v>6</v>
      </c>
      <c r="E116" s="258" t="s">
        <v>3209</v>
      </c>
      <c r="F116" s="705" t="s">
        <v>3210</v>
      </c>
      <c r="G116" s="706"/>
      <c r="H116" s="705" t="s">
        <v>2532</v>
      </c>
      <c r="I116" s="706"/>
      <c r="J116" s="705" t="s">
        <v>2533</v>
      </c>
      <c r="K116" s="707"/>
      <c r="L116" s="10"/>
    </row>
    <row r="117" spans="2:15" s="69" customFormat="1">
      <c r="B117" s="138">
        <v>1</v>
      </c>
      <c r="C117" s="147" t="s">
        <v>3305</v>
      </c>
      <c r="D117" s="148">
        <f t="shared" ref="D117:D145" si="0">E117+F117+H117+J117</f>
        <v>4</v>
      </c>
      <c r="E117" s="149">
        <v>1</v>
      </c>
      <c r="F117" s="708">
        <v>1</v>
      </c>
      <c r="G117" s="709"/>
      <c r="H117" s="710">
        <v>2</v>
      </c>
      <c r="I117" s="711"/>
      <c r="J117" s="710">
        <v>0</v>
      </c>
      <c r="K117" s="712"/>
      <c r="L117" s="68"/>
    </row>
    <row r="118" spans="2:15" s="69" customFormat="1">
      <c r="B118" s="138">
        <v>2</v>
      </c>
      <c r="C118" s="147" t="s">
        <v>2643</v>
      </c>
      <c r="D118" s="148">
        <f t="shared" si="0"/>
        <v>115</v>
      </c>
      <c r="E118" s="149">
        <v>8</v>
      </c>
      <c r="F118" s="708">
        <v>11</v>
      </c>
      <c r="G118" s="709"/>
      <c r="H118" s="710">
        <v>96</v>
      </c>
      <c r="I118" s="711"/>
      <c r="J118" s="710">
        <v>0</v>
      </c>
      <c r="K118" s="712"/>
      <c r="L118" s="68"/>
    </row>
    <row r="119" spans="2:15" s="69" customFormat="1">
      <c r="B119" s="138">
        <v>3</v>
      </c>
      <c r="C119" s="147" t="s">
        <v>2644</v>
      </c>
      <c r="D119" s="148">
        <f t="shared" si="0"/>
        <v>17</v>
      </c>
      <c r="E119" s="149">
        <v>2</v>
      </c>
      <c r="F119" s="708">
        <v>5</v>
      </c>
      <c r="G119" s="709"/>
      <c r="H119" s="710">
        <v>10</v>
      </c>
      <c r="I119" s="711"/>
      <c r="J119" s="710">
        <v>0</v>
      </c>
      <c r="K119" s="712"/>
      <c r="L119" s="68"/>
    </row>
    <row r="120" spans="2:15" s="69" customFormat="1">
      <c r="B120" s="138">
        <v>4</v>
      </c>
      <c r="C120" s="147" t="s">
        <v>3444</v>
      </c>
      <c r="D120" s="148">
        <f t="shared" si="0"/>
        <v>47</v>
      </c>
      <c r="E120" s="149">
        <v>1</v>
      </c>
      <c r="F120" s="708">
        <v>2</v>
      </c>
      <c r="G120" s="709"/>
      <c r="H120" s="710">
        <v>44</v>
      </c>
      <c r="I120" s="711"/>
      <c r="J120" s="710">
        <v>0</v>
      </c>
      <c r="K120" s="712"/>
      <c r="L120" s="68"/>
    </row>
    <row r="121" spans="2:15" s="69" customFormat="1">
      <c r="B121" s="138">
        <v>5</v>
      </c>
      <c r="C121" s="147" t="s">
        <v>3533</v>
      </c>
      <c r="D121" s="148">
        <f t="shared" si="0"/>
        <v>11</v>
      </c>
      <c r="E121" s="149">
        <v>3</v>
      </c>
      <c r="F121" s="708">
        <v>1</v>
      </c>
      <c r="G121" s="709"/>
      <c r="H121" s="710">
        <v>7</v>
      </c>
      <c r="I121" s="711"/>
      <c r="J121" s="710">
        <v>0</v>
      </c>
      <c r="K121" s="712"/>
      <c r="L121" s="68"/>
    </row>
    <row r="122" spans="2:15" s="69" customFormat="1">
      <c r="B122" s="138">
        <v>6</v>
      </c>
      <c r="C122" s="147" t="s">
        <v>1703</v>
      </c>
      <c r="D122" s="148">
        <f t="shared" si="0"/>
        <v>7</v>
      </c>
      <c r="E122" s="149">
        <v>0</v>
      </c>
      <c r="F122" s="708">
        <v>2</v>
      </c>
      <c r="G122" s="709"/>
      <c r="H122" s="710">
        <v>5</v>
      </c>
      <c r="I122" s="711"/>
      <c r="J122" s="710">
        <v>0</v>
      </c>
      <c r="K122" s="712"/>
      <c r="L122" s="68"/>
    </row>
    <row r="123" spans="2:15" s="69" customFormat="1">
      <c r="B123" s="138">
        <v>7</v>
      </c>
      <c r="C123" s="147" t="s">
        <v>1705</v>
      </c>
      <c r="D123" s="148">
        <f t="shared" si="0"/>
        <v>2</v>
      </c>
      <c r="E123" s="149">
        <v>0</v>
      </c>
      <c r="F123" s="708">
        <v>0</v>
      </c>
      <c r="G123" s="709"/>
      <c r="H123" s="710">
        <v>2</v>
      </c>
      <c r="I123" s="711"/>
      <c r="J123" s="710">
        <v>0</v>
      </c>
      <c r="K123" s="712"/>
      <c r="L123" s="68"/>
    </row>
    <row r="124" spans="2:15" s="69" customFormat="1">
      <c r="B124" s="138">
        <v>8</v>
      </c>
      <c r="C124" s="147" t="s">
        <v>3165</v>
      </c>
      <c r="D124" s="148">
        <f t="shared" si="0"/>
        <v>6</v>
      </c>
      <c r="E124" s="149">
        <v>0</v>
      </c>
      <c r="F124" s="708">
        <v>3</v>
      </c>
      <c r="G124" s="709"/>
      <c r="H124" s="710">
        <v>3</v>
      </c>
      <c r="I124" s="711"/>
      <c r="J124" s="710">
        <v>0</v>
      </c>
      <c r="K124" s="712"/>
      <c r="L124" s="68"/>
    </row>
    <row r="125" spans="2:15" s="69" customFormat="1">
      <c r="B125" s="138">
        <v>9</v>
      </c>
      <c r="C125" s="147" t="s">
        <v>3542</v>
      </c>
      <c r="D125" s="148">
        <f t="shared" si="0"/>
        <v>51</v>
      </c>
      <c r="E125" s="149">
        <v>0</v>
      </c>
      <c r="F125" s="708">
        <v>9</v>
      </c>
      <c r="G125" s="709"/>
      <c r="H125" s="710">
        <v>42</v>
      </c>
      <c r="I125" s="711"/>
      <c r="J125" s="710">
        <v>0</v>
      </c>
      <c r="K125" s="712"/>
      <c r="L125" s="68"/>
    </row>
    <row r="126" spans="2:15" s="69" customFormat="1">
      <c r="B126" s="138">
        <v>10</v>
      </c>
      <c r="C126" s="147" t="s">
        <v>3532</v>
      </c>
      <c r="D126" s="148">
        <f t="shared" si="0"/>
        <v>58</v>
      </c>
      <c r="E126" s="149">
        <v>0</v>
      </c>
      <c r="F126" s="708">
        <v>10</v>
      </c>
      <c r="G126" s="709"/>
      <c r="H126" s="710">
        <v>48</v>
      </c>
      <c r="I126" s="711"/>
      <c r="J126" s="710">
        <v>0</v>
      </c>
      <c r="K126" s="712"/>
      <c r="L126" s="68"/>
    </row>
    <row r="127" spans="2:15" s="69" customFormat="1">
      <c r="B127" s="138">
        <v>11</v>
      </c>
      <c r="C127" s="147" t="s">
        <v>3548</v>
      </c>
      <c r="D127" s="148">
        <f t="shared" si="0"/>
        <v>35</v>
      </c>
      <c r="E127" s="149">
        <v>2</v>
      </c>
      <c r="F127" s="708">
        <v>5</v>
      </c>
      <c r="G127" s="709"/>
      <c r="H127" s="710">
        <v>28</v>
      </c>
      <c r="I127" s="711"/>
      <c r="J127" s="710">
        <v>0</v>
      </c>
      <c r="K127" s="712"/>
      <c r="L127" s="68"/>
    </row>
    <row r="128" spans="2:15" s="69" customFormat="1">
      <c r="B128" s="138">
        <v>12</v>
      </c>
      <c r="C128" s="147" t="s">
        <v>3534</v>
      </c>
      <c r="D128" s="148">
        <f t="shared" si="0"/>
        <v>3</v>
      </c>
      <c r="E128" s="149">
        <v>0</v>
      </c>
      <c r="F128" s="708">
        <v>0</v>
      </c>
      <c r="G128" s="709"/>
      <c r="H128" s="710">
        <v>3</v>
      </c>
      <c r="I128" s="711"/>
      <c r="J128" s="710">
        <v>0</v>
      </c>
      <c r="K128" s="712"/>
      <c r="L128" s="68"/>
    </row>
    <row r="129" spans="2:12" s="69" customFormat="1">
      <c r="B129" s="138">
        <v>13</v>
      </c>
      <c r="C129" s="147" t="s">
        <v>3168</v>
      </c>
      <c r="D129" s="148">
        <f t="shared" si="0"/>
        <v>6</v>
      </c>
      <c r="E129" s="149">
        <v>0</v>
      </c>
      <c r="F129" s="708">
        <v>1</v>
      </c>
      <c r="G129" s="709"/>
      <c r="H129" s="710">
        <v>5</v>
      </c>
      <c r="I129" s="711"/>
      <c r="J129" s="710">
        <v>0</v>
      </c>
      <c r="K129" s="712"/>
      <c r="L129" s="68"/>
    </row>
    <row r="130" spans="2:12" s="69" customFormat="1">
      <c r="B130" s="138">
        <v>14</v>
      </c>
      <c r="C130" s="147" t="s">
        <v>1701</v>
      </c>
      <c r="D130" s="148">
        <f t="shared" si="0"/>
        <v>7</v>
      </c>
      <c r="E130" s="149">
        <v>0</v>
      </c>
      <c r="F130" s="708">
        <v>2</v>
      </c>
      <c r="G130" s="709"/>
      <c r="H130" s="710">
        <v>5</v>
      </c>
      <c r="I130" s="711"/>
      <c r="J130" s="710">
        <v>0</v>
      </c>
      <c r="K130" s="712"/>
      <c r="L130" s="68"/>
    </row>
    <row r="131" spans="2:12" s="69" customFormat="1">
      <c r="B131" s="138">
        <v>15</v>
      </c>
      <c r="C131" s="147" t="s">
        <v>3536</v>
      </c>
      <c r="D131" s="148">
        <f t="shared" si="0"/>
        <v>16</v>
      </c>
      <c r="E131" s="149">
        <v>0</v>
      </c>
      <c r="F131" s="708">
        <v>1</v>
      </c>
      <c r="G131" s="709"/>
      <c r="H131" s="710">
        <v>15</v>
      </c>
      <c r="I131" s="711"/>
      <c r="J131" s="710">
        <v>0</v>
      </c>
      <c r="K131" s="712"/>
      <c r="L131" s="68"/>
    </row>
    <row r="132" spans="2:12" s="69" customFormat="1">
      <c r="B132" s="138">
        <v>16</v>
      </c>
      <c r="C132" s="147" t="s">
        <v>3537</v>
      </c>
      <c r="D132" s="148">
        <f t="shared" si="0"/>
        <v>7</v>
      </c>
      <c r="E132" s="149">
        <v>2</v>
      </c>
      <c r="F132" s="708">
        <v>4</v>
      </c>
      <c r="G132" s="709"/>
      <c r="H132" s="710">
        <v>1</v>
      </c>
      <c r="I132" s="711"/>
      <c r="J132" s="710">
        <v>0</v>
      </c>
      <c r="K132" s="712"/>
      <c r="L132" s="68"/>
    </row>
    <row r="133" spans="2:12" s="69" customFormat="1">
      <c r="B133" s="138">
        <v>17</v>
      </c>
      <c r="C133" s="147" t="s">
        <v>2537</v>
      </c>
      <c r="D133" s="148">
        <f t="shared" si="0"/>
        <v>0</v>
      </c>
      <c r="E133" s="149">
        <v>0</v>
      </c>
      <c r="F133" s="708">
        <v>0</v>
      </c>
      <c r="G133" s="709"/>
      <c r="H133" s="710">
        <v>0</v>
      </c>
      <c r="I133" s="711"/>
      <c r="J133" s="710">
        <v>0</v>
      </c>
      <c r="K133" s="712"/>
      <c r="L133" s="68"/>
    </row>
    <row r="134" spans="2:12" s="69" customFormat="1">
      <c r="B134" s="138">
        <v>18</v>
      </c>
      <c r="C134" s="147" t="s">
        <v>3543</v>
      </c>
      <c r="D134" s="148">
        <f t="shared" si="0"/>
        <v>3</v>
      </c>
      <c r="E134" s="149">
        <v>0</v>
      </c>
      <c r="F134" s="708">
        <v>0</v>
      </c>
      <c r="G134" s="709"/>
      <c r="H134" s="710">
        <v>3</v>
      </c>
      <c r="I134" s="711"/>
      <c r="J134" s="710">
        <v>0</v>
      </c>
      <c r="K134" s="712"/>
      <c r="L134" s="68"/>
    </row>
    <row r="135" spans="2:12" s="69" customFormat="1">
      <c r="B135" s="138">
        <v>19</v>
      </c>
      <c r="C135" s="147" t="s">
        <v>3545</v>
      </c>
      <c r="D135" s="148">
        <f t="shared" si="0"/>
        <v>2</v>
      </c>
      <c r="E135" s="149">
        <v>0</v>
      </c>
      <c r="F135" s="708">
        <v>1</v>
      </c>
      <c r="G135" s="709"/>
      <c r="H135" s="710">
        <v>1</v>
      </c>
      <c r="I135" s="711"/>
      <c r="J135" s="710">
        <v>0</v>
      </c>
      <c r="K135" s="712"/>
      <c r="L135" s="68"/>
    </row>
    <row r="136" spans="2:12" s="69" customFormat="1">
      <c r="B136" s="138">
        <v>20</v>
      </c>
      <c r="C136" s="147" t="s">
        <v>3100</v>
      </c>
      <c r="D136" s="148">
        <f t="shared" si="0"/>
        <v>0</v>
      </c>
      <c r="E136" s="149">
        <v>0</v>
      </c>
      <c r="F136" s="708">
        <v>0</v>
      </c>
      <c r="G136" s="709"/>
      <c r="H136" s="710">
        <v>0</v>
      </c>
      <c r="I136" s="711"/>
      <c r="J136" s="710">
        <v>0</v>
      </c>
      <c r="K136" s="712"/>
      <c r="L136" s="68"/>
    </row>
    <row r="137" spans="2:12" s="69" customFormat="1">
      <c r="B137" s="138">
        <v>21</v>
      </c>
      <c r="C137" s="147" t="s">
        <v>3538</v>
      </c>
      <c r="D137" s="148">
        <f t="shared" si="0"/>
        <v>0</v>
      </c>
      <c r="E137" s="149">
        <v>0</v>
      </c>
      <c r="F137" s="708">
        <v>0</v>
      </c>
      <c r="G137" s="709"/>
      <c r="H137" s="710">
        <v>0</v>
      </c>
      <c r="I137" s="711"/>
      <c r="J137" s="710">
        <v>0</v>
      </c>
      <c r="K137" s="712"/>
      <c r="L137" s="68"/>
    </row>
    <row r="138" spans="2:12" s="69" customFormat="1">
      <c r="B138" s="138">
        <v>22</v>
      </c>
      <c r="C138" s="147" t="s">
        <v>3540</v>
      </c>
      <c r="D138" s="148">
        <f t="shared" si="0"/>
        <v>0</v>
      </c>
      <c r="E138" s="149">
        <v>0</v>
      </c>
      <c r="F138" s="708">
        <v>0</v>
      </c>
      <c r="G138" s="709"/>
      <c r="H138" s="710">
        <v>0</v>
      </c>
      <c r="I138" s="711"/>
      <c r="J138" s="710">
        <v>0</v>
      </c>
      <c r="K138" s="712"/>
      <c r="L138" s="68"/>
    </row>
    <row r="139" spans="2:12" s="69" customFormat="1">
      <c r="B139" s="138">
        <v>23</v>
      </c>
      <c r="C139" s="147" t="s">
        <v>3180</v>
      </c>
      <c r="D139" s="148">
        <f t="shared" si="0"/>
        <v>0</v>
      </c>
      <c r="E139" s="149">
        <v>0</v>
      </c>
      <c r="F139" s="708">
        <v>0</v>
      </c>
      <c r="G139" s="709"/>
      <c r="H139" s="710">
        <v>0</v>
      </c>
      <c r="I139" s="711"/>
      <c r="J139" s="710">
        <v>0</v>
      </c>
      <c r="K139" s="712"/>
      <c r="L139" s="68"/>
    </row>
    <row r="140" spans="2:12" s="69" customFormat="1">
      <c r="B140" s="138">
        <v>24</v>
      </c>
      <c r="C140" s="147" t="s">
        <v>3544</v>
      </c>
      <c r="D140" s="148">
        <f t="shared" si="0"/>
        <v>39</v>
      </c>
      <c r="E140" s="149">
        <v>0</v>
      </c>
      <c r="F140" s="708">
        <v>0</v>
      </c>
      <c r="G140" s="709"/>
      <c r="H140" s="710">
        <v>39</v>
      </c>
      <c r="I140" s="711"/>
      <c r="J140" s="710">
        <v>0</v>
      </c>
      <c r="K140" s="712"/>
      <c r="L140" s="68"/>
    </row>
    <row r="141" spans="2:12" s="69" customFormat="1">
      <c r="B141" s="138">
        <v>25</v>
      </c>
      <c r="C141" s="147" t="s">
        <v>3101</v>
      </c>
      <c r="D141" s="148">
        <f t="shared" si="0"/>
        <v>0</v>
      </c>
      <c r="E141" s="149">
        <v>0</v>
      </c>
      <c r="F141" s="708">
        <v>0</v>
      </c>
      <c r="G141" s="709"/>
      <c r="H141" s="710">
        <v>0</v>
      </c>
      <c r="I141" s="711"/>
      <c r="J141" s="710">
        <v>0</v>
      </c>
      <c r="K141" s="712"/>
      <c r="L141" s="68"/>
    </row>
    <row r="142" spans="2:12" s="69" customFormat="1">
      <c r="B142" s="138">
        <v>26</v>
      </c>
      <c r="C142" s="147" t="s">
        <v>3102</v>
      </c>
      <c r="D142" s="148">
        <f t="shared" si="0"/>
        <v>0</v>
      </c>
      <c r="E142" s="149">
        <v>0</v>
      </c>
      <c r="F142" s="708">
        <v>0</v>
      </c>
      <c r="G142" s="709"/>
      <c r="H142" s="710">
        <v>0</v>
      </c>
      <c r="I142" s="711"/>
      <c r="J142" s="710">
        <v>0</v>
      </c>
      <c r="K142" s="712"/>
      <c r="L142" s="68"/>
    </row>
    <row r="143" spans="2:12" s="69" customFormat="1">
      <c r="B143" s="138">
        <v>27</v>
      </c>
      <c r="C143" s="147" t="s">
        <v>3541</v>
      </c>
      <c r="D143" s="148">
        <f t="shared" si="0"/>
        <v>0</v>
      </c>
      <c r="E143" s="149">
        <v>0</v>
      </c>
      <c r="F143" s="708">
        <v>0</v>
      </c>
      <c r="G143" s="709"/>
      <c r="H143" s="710">
        <v>0</v>
      </c>
      <c r="I143" s="711"/>
      <c r="J143" s="710">
        <v>0</v>
      </c>
      <c r="K143" s="712"/>
      <c r="L143" s="68"/>
    </row>
    <row r="144" spans="2:12" s="69" customFormat="1">
      <c r="B144" s="138">
        <v>28</v>
      </c>
      <c r="C144" s="147" t="s">
        <v>3311</v>
      </c>
      <c r="D144" s="148">
        <f t="shared" si="0"/>
        <v>0</v>
      </c>
      <c r="E144" s="149">
        <v>0</v>
      </c>
      <c r="F144" s="708">
        <v>0</v>
      </c>
      <c r="G144" s="709"/>
      <c r="H144" s="710">
        <v>0</v>
      </c>
      <c r="I144" s="711"/>
      <c r="J144" s="710">
        <v>0</v>
      </c>
      <c r="K144" s="712"/>
      <c r="L144" s="68"/>
    </row>
    <row r="145" spans="2:12" s="69" customFormat="1">
      <c r="B145" s="138">
        <v>29</v>
      </c>
      <c r="C145" s="147" t="s">
        <v>3106</v>
      </c>
      <c r="D145" s="148">
        <f t="shared" si="0"/>
        <v>5</v>
      </c>
      <c r="E145" s="149">
        <v>4</v>
      </c>
      <c r="F145" s="708">
        <v>0</v>
      </c>
      <c r="G145" s="709"/>
      <c r="H145" s="710">
        <v>1</v>
      </c>
      <c r="I145" s="711"/>
      <c r="J145" s="710">
        <v>0</v>
      </c>
      <c r="K145" s="712"/>
      <c r="L145" s="68"/>
    </row>
    <row r="146" spans="2:12" ht="15.75" thickBot="1">
      <c r="B146" s="666" t="s">
        <v>4</v>
      </c>
      <c r="C146" s="668"/>
      <c r="D146" s="168">
        <f>SUM(D117:D145)</f>
        <v>441</v>
      </c>
      <c r="E146" s="150">
        <f>SUM(E117:E145)</f>
        <v>23</v>
      </c>
      <c r="F146" s="721">
        <f>SUM(F117:G145)</f>
        <v>58</v>
      </c>
      <c r="G146" s="721"/>
      <c r="H146" s="722">
        <f>SUM(H117:I145)</f>
        <v>360</v>
      </c>
      <c r="I146" s="722"/>
      <c r="J146" s="722">
        <f>SUM(J117:K145)</f>
        <v>0</v>
      </c>
      <c r="K146" s="723"/>
      <c r="L146" s="10"/>
    </row>
    <row r="147" spans="2:12" ht="15.75" thickBot="1">
      <c r="B147" s="713" t="s">
        <v>8</v>
      </c>
      <c r="C147" s="714"/>
      <c r="D147" s="715"/>
      <c r="E147" s="151">
        <f>E146/D146</f>
        <v>5.2154195011337869E-2</v>
      </c>
      <c r="F147" s="716">
        <f>F146/D146</f>
        <v>0.13151927437641722</v>
      </c>
      <c r="G147" s="717"/>
      <c r="H147" s="716">
        <f>H146/D146</f>
        <v>0.81632653061224492</v>
      </c>
      <c r="I147" s="717"/>
      <c r="J147" s="716">
        <f>J146/D146</f>
        <v>0</v>
      </c>
      <c r="K147" s="718"/>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9" t="s">
        <v>1678</v>
      </c>
      <c r="C176" s="720"/>
      <c r="D176" s="720"/>
      <c r="E176" s="720"/>
      <c r="F176" s="720"/>
      <c r="G176" s="720"/>
      <c r="H176" s="720"/>
      <c r="I176" s="720"/>
      <c r="J176" s="720"/>
      <c r="K176" s="720"/>
      <c r="L176" s="738"/>
      <c r="M176" s="743" t="s">
        <v>3599</v>
      </c>
      <c r="N176" s="744"/>
    </row>
    <row r="177" spans="2:14" s="18" customFormat="1" ht="14.25" customHeight="1">
      <c r="B177" s="733" t="s">
        <v>2</v>
      </c>
      <c r="C177" s="735" t="s">
        <v>2538</v>
      </c>
      <c r="D177" s="735" t="s">
        <v>73</v>
      </c>
      <c r="E177" s="735" t="s">
        <v>2625</v>
      </c>
      <c r="F177" s="730" t="s">
        <v>3219</v>
      </c>
      <c r="G177" s="730" t="s">
        <v>74</v>
      </c>
      <c r="H177" s="730" t="s">
        <v>2541</v>
      </c>
      <c r="I177" s="730" t="s">
        <v>3096</v>
      </c>
      <c r="J177" s="730" t="s">
        <v>2626</v>
      </c>
      <c r="K177" s="730" t="s">
        <v>2624</v>
      </c>
      <c r="L177" s="739" t="s">
        <v>3223</v>
      </c>
      <c r="M177" s="742" t="s">
        <v>3438</v>
      </c>
      <c r="N177" s="742" t="s">
        <v>3337</v>
      </c>
    </row>
    <row r="178" spans="2:14" s="18" customFormat="1" ht="12.75">
      <c r="B178" s="734"/>
      <c r="C178" s="736"/>
      <c r="D178" s="736"/>
      <c r="E178" s="736"/>
      <c r="F178" s="727"/>
      <c r="G178" s="727"/>
      <c r="H178" s="727"/>
      <c r="I178" s="727"/>
      <c r="J178" s="727"/>
      <c r="K178" s="727"/>
      <c r="L178" s="740"/>
      <c r="M178" s="742"/>
      <c r="N178" s="742"/>
    </row>
    <row r="179" spans="2:14" s="18" customFormat="1" ht="19.5" customHeight="1">
      <c r="B179" s="152">
        <v>1</v>
      </c>
      <c r="C179" s="153" t="s">
        <v>3305</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64">
        <v>0.77878787878787881</v>
      </c>
      <c r="N179" s="264">
        <v>0.97550432276657062</v>
      </c>
    </row>
    <row r="180" spans="2:14" s="18" customFormat="1" ht="19.5" customHeight="1">
      <c r="B180" s="152">
        <v>2</v>
      </c>
      <c r="C180" s="271" t="s">
        <v>2643</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72" t="s">
        <v>5675</v>
      </c>
      <c r="M180" s="264">
        <v>0.91247408431237043</v>
      </c>
      <c r="N180" s="264">
        <v>0.98441353457630465</v>
      </c>
    </row>
    <row r="181" spans="2:14" s="18" customFormat="1" ht="19.5" customHeight="1">
      <c r="B181" s="152">
        <v>3</v>
      </c>
      <c r="C181" s="153" t="s">
        <v>2644</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5682</v>
      </c>
      <c r="M181" s="264">
        <v>0.51203501094091897</v>
      </c>
      <c r="N181" s="264">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5681</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5683</v>
      </c>
      <c r="M183" s="264">
        <v>0.54042553191489362</v>
      </c>
      <c r="N183" s="264">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5684</v>
      </c>
      <c r="M184" s="264">
        <v>0.91709844559585485</v>
      </c>
      <c r="N184" s="264">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64">
        <v>0.8821292775665398</v>
      </c>
      <c r="N185" s="264">
        <v>0.88586956521739124</v>
      </c>
    </row>
    <row r="186" spans="2:14" s="18" customFormat="1" ht="19.5" customHeight="1">
      <c r="B186" s="152">
        <v>8</v>
      </c>
      <c r="C186" s="153" t="s">
        <v>3165</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64">
        <v>0.72580645161290325</v>
      </c>
      <c r="N186" s="264">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64">
        <v>0.84537572254335258</v>
      </c>
      <c r="N187" s="264">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64">
        <v>0.67403314917127077</v>
      </c>
      <c r="N188" s="264">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64">
        <v>0.78404255319148941</v>
      </c>
      <c r="N189" s="264">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69"/>
      <c r="M190" s="264">
        <v>0.88461538461538458</v>
      </c>
      <c r="N190" s="264">
        <v>0.93076923076923068</v>
      </c>
    </row>
    <row r="191" spans="2:14" s="18" customFormat="1" ht="19.5" customHeight="1">
      <c r="B191" s="152">
        <v>13</v>
      </c>
      <c r="C191" s="153" t="s">
        <v>3168</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64">
        <v>0.83551401869158881</v>
      </c>
      <c r="N191" s="264">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5677</v>
      </c>
      <c r="M192" s="264">
        <v>0.53650254668930386</v>
      </c>
      <c r="N192" s="264">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64">
        <v>0.51010101010101006</v>
      </c>
      <c r="N193" s="264">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5676</v>
      </c>
      <c r="M196" s="264">
        <v>0.48275862068965519</v>
      </c>
      <c r="N196" s="264">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291" t="s">
        <v>5685</v>
      </c>
      <c r="M197" s="264">
        <v>0.74285714285714288</v>
      </c>
      <c r="N197" s="264">
        <v>0</v>
      </c>
    </row>
    <row r="198" spans="2:14" s="18" customFormat="1" ht="19.5" customHeight="1">
      <c r="B198" s="152">
        <v>20</v>
      </c>
      <c r="C198" s="153" t="s">
        <v>3100</v>
      </c>
      <c r="D198" s="154">
        <v>0</v>
      </c>
      <c r="E198" s="129">
        <f t="shared" si="4"/>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4"/>
        <v>0</v>
      </c>
      <c r="F199" s="279">
        <v>0</v>
      </c>
      <c r="G199" s="279">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12</v>
      </c>
      <c r="F206" s="154">
        <v>12</v>
      </c>
      <c r="G206" s="154">
        <v>0</v>
      </c>
      <c r="H206" s="154">
        <f t="shared" si="5"/>
        <v>1</v>
      </c>
      <c r="I206" s="155">
        <f t="shared" si="1"/>
        <v>1</v>
      </c>
      <c r="J206" s="156">
        <f t="shared" si="2"/>
        <v>0.92307692307692313</v>
      </c>
      <c r="K206" s="156">
        <f t="shared" si="3"/>
        <v>0.92307692307692313</v>
      </c>
      <c r="L206" s="269" t="s">
        <v>5628</v>
      </c>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62</v>
      </c>
      <c r="E208" s="129">
        <f t="shared" si="4"/>
        <v>58</v>
      </c>
      <c r="F208" s="267">
        <v>46</v>
      </c>
      <c r="G208" s="267">
        <v>12</v>
      </c>
      <c r="H208" s="154">
        <f t="shared" si="5"/>
        <v>4</v>
      </c>
      <c r="I208" s="155">
        <f t="shared" si="1"/>
        <v>0.7931034482758621</v>
      </c>
      <c r="J208" s="156">
        <f t="shared" si="2"/>
        <v>0.93548387096774188</v>
      </c>
      <c r="K208" s="156">
        <f t="shared" si="3"/>
        <v>0.74193548387096775</v>
      </c>
      <c r="L208" s="268" t="s">
        <v>4591</v>
      </c>
      <c r="M208" s="264"/>
      <c r="N208" s="264"/>
    </row>
    <row r="209" spans="2:14" s="18" customFormat="1" ht="18.75" customHeight="1" thickBot="1">
      <c r="B209" s="728" t="s">
        <v>73</v>
      </c>
      <c r="C209" s="729"/>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64">
        <v>0.82574257425742603</v>
      </c>
      <c r="N209" s="265">
        <v>0.61461794019933602</v>
      </c>
    </row>
  </sheetData>
  <mergeCells count="225">
    <mergeCell ref="N177:N178"/>
    <mergeCell ref="B209:C209"/>
    <mergeCell ref="M177:M178"/>
    <mergeCell ref="M176:N176"/>
    <mergeCell ref="G177:G178"/>
    <mergeCell ref="H177:H178"/>
    <mergeCell ref="I177:I178"/>
    <mergeCell ref="J177:J178"/>
    <mergeCell ref="K177:K178"/>
    <mergeCell ref="L177:L178"/>
    <mergeCell ref="B147:D147"/>
    <mergeCell ref="F147:G147"/>
    <mergeCell ref="H147:I147"/>
    <mergeCell ref="J147:K147"/>
    <mergeCell ref="B176:L176"/>
    <mergeCell ref="B177:B178"/>
    <mergeCell ref="C177:C178"/>
    <mergeCell ref="D177:D178"/>
    <mergeCell ref="E177:E178"/>
    <mergeCell ref="F177:F178"/>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K21:K22"/>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67" priority="36" operator="lessThan">
      <formula>0.6</formula>
    </cfRule>
  </conditionalFormatting>
  <conditionalFormatting sqref="N179 K179:K208">
    <cfRule type="cellIs" dxfId="66" priority="35" operator="lessThan">
      <formula>0.6</formula>
    </cfRule>
  </conditionalFormatting>
  <conditionalFormatting sqref="N196:N208">
    <cfRule type="cellIs" dxfId="65" priority="32" operator="lessThan">
      <formula>0.6</formula>
    </cfRule>
  </conditionalFormatting>
  <conditionalFormatting sqref="K209">
    <cfRule type="cellIs" dxfId="64" priority="31" operator="lessThan">
      <formula>0.6</formula>
    </cfRule>
  </conditionalFormatting>
  <conditionalFormatting sqref="N209">
    <cfRule type="cellIs" dxfId="63" priority="30" operator="lessThan">
      <formula>0.6</formula>
    </cfRule>
  </conditionalFormatting>
  <conditionalFormatting sqref="D146:E146">
    <cfRule type="cellIs" dxfId="62" priority="23" operator="greaterThan">
      <formula>0</formula>
    </cfRule>
  </conditionalFormatting>
  <conditionalFormatting sqref="D146:E146">
    <cfRule type="cellIs" dxfId="61" priority="24" operator="greaterThan">
      <formula>0</formula>
    </cfRule>
  </conditionalFormatting>
  <conditionalFormatting sqref="E146">
    <cfRule type="cellIs" dxfId="60" priority="22" operator="greaterThan">
      <formula>0</formula>
    </cfRule>
  </conditionalFormatting>
  <conditionalFormatting sqref="H146">
    <cfRule type="cellIs" dxfId="59" priority="21" operator="greaterThan">
      <formula>0</formula>
    </cfRule>
  </conditionalFormatting>
  <conditionalFormatting sqref="F146">
    <cfRule type="cellIs" dxfId="58" priority="20" operator="greaterThan">
      <formula>0</formula>
    </cfRule>
  </conditionalFormatting>
  <conditionalFormatting sqref="J146">
    <cfRule type="cellIs" dxfId="57" priority="19" operator="greaterThan">
      <formula>0</formula>
    </cfRule>
  </conditionalFormatting>
  <conditionalFormatting sqref="M179:M209">
    <cfRule type="cellIs" dxfId="56" priority="14" operator="lessThan">
      <formula>0.6</formula>
    </cfRule>
  </conditionalFormatting>
  <conditionalFormatting sqref="E117">
    <cfRule type="cellIs" dxfId="55" priority="12" operator="greaterThan">
      <formula>0</formula>
    </cfRule>
  </conditionalFormatting>
  <conditionalFormatting sqref="F117">
    <cfRule type="cellIs" dxfId="54" priority="11" operator="greaterThan">
      <formula>0</formula>
    </cfRule>
  </conditionalFormatting>
  <conditionalFormatting sqref="J117">
    <cfRule type="cellIs" dxfId="53" priority="10" operator="greaterThan">
      <formula>0</formula>
    </cfRule>
  </conditionalFormatting>
  <conditionalFormatting sqref="H117">
    <cfRule type="cellIs" dxfId="52" priority="9" operator="greaterThan">
      <formula>0</formula>
    </cfRule>
  </conditionalFormatting>
  <conditionalFormatting sqref="E118 E120:E145">
    <cfRule type="cellIs" dxfId="51" priority="8" operator="greaterThan">
      <formula>0</formula>
    </cfRule>
  </conditionalFormatting>
  <conditionalFormatting sqref="F118 F120:F145">
    <cfRule type="cellIs" dxfId="50" priority="7" operator="greaterThan">
      <formula>0</formula>
    </cfRule>
  </conditionalFormatting>
  <conditionalFormatting sqref="H118 H120:H145">
    <cfRule type="cellIs" dxfId="49" priority="6" operator="greaterThan">
      <formula>0</formula>
    </cfRule>
  </conditionalFormatting>
  <conditionalFormatting sqref="J118:J123">
    <cfRule type="cellIs" dxfId="48" priority="5" operator="greaterThan">
      <formula>0</formula>
    </cfRule>
  </conditionalFormatting>
  <conditionalFormatting sqref="J124:J145">
    <cfRule type="cellIs" dxfId="47" priority="4" operator="greaterThan">
      <formula>0</formula>
    </cfRule>
  </conditionalFormatting>
  <conditionalFormatting sqref="E119">
    <cfRule type="cellIs" dxfId="46" priority="3" operator="greaterThan">
      <formula>0</formula>
    </cfRule>
  </conditionalFormatting>
  <conditionalFormatting sqref="F119">
    <cfRule type="cellIs" dxfId="45" priority="2" operator="greaterThan">
      <formula>0</formula>
    </cfRule>
  </conditionalFormatting>
  <conditionalFormatting sqref="H119">
    <cfRule type="cellIs" dxfId="44" priority="1" operator="greaterThan">
      <formula>0</formula>
    </cfRule>
  </conditionalFormatting>
  <dataValidations count="1">
    <dataValidation type="list" allowBlank="1" showInputMessage="1" showErrorMessage="1" sqref="F13" xr:uid="{00000000-0002-0000-0F00-000000000000}">
      <formula1>"Full,Focus,Regression"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9"/>
  <sheetViews>
    <sheetView showGridLines="0" topLeftCell="D193"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677" t="s">
        <v>2363</v>
      </c>
      <c r="D3" s="678"/>
      <c r="E3" s="678"/>
      <c r="F3" s="678"/>
      <c r="G3" s="678"/>
      <c r="H3" s="678"/>
      <c r="I3" s="678"/>
      <c r="J3" s="678"/>
      <c r="K3" s="679"/>
      <c r="L3" s="140"/>
    </row>
    <row r="4" spans="2:12" ht="15" customHeight="1" thickBot="1">
      <c r="B4" s="9"/>
      <c r="C4" s="680"/>
      <c r="D4" s="681"/>
      <c r="E4" s="681"/>
      <c r="F4" s="681"/>
      <c r="G4" s="681"/>
      <c r="H4" s="681"/>
      <c r="I4" s="681"/>
      <c r="J4" s="681"/>
      <c r="K4" s="682"/>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50" t="s">
        <v>0</v>
      </c>
      <c r="C7" s="551"/>
      <c r="D7" s="551"/>
      <c r="E7" s="551"/>
      <c r="F7" s="551"/>
      <c r="G7" s="551"/>
      <c r="H7" s="552"/>
      <c r="I7" s="17"/>
      <c r="J7" s="17"/>
      <c r="K7" s="17"/>
      <c r="L7" s="20"/>
    </row>
    <row r="8" spans="2:12" s="18" customFormat="1" ht="12.75">
      <c r="B8" s="124" t="s">
        <v>2364</v>
      </c>
      <c r="C8" s="605">
        <v>29662</v>
      </c>
      <c r="D8" s="605"/>
      <c r="E8" s="125" t="s">
        <v>3188</v>
      </c>
      <c r="F8" s="683" t="s">
        <v>2366</v>
      </c>
      <c r="G8" s="683"/>
      <c r="H8" s="684"/>
      <c r="I8" s="17"/>
      <c r="J8" s="17"/>
      <c r="K8" s="17"/>
      <c r="L8" s="20"/>
    </row>
    <row r="9" spans="2:12" s="18" customFormat="1" ht="17.25" customHeight="1">
      <c r="B9" s="124" t="s">
        <v>2367</v>
      </c>
      <c r="C9" s="685" t="s">
        <v>4581</v>
      </c>
      <c r="D9" s="685"/>
      <c r="E9" s="141" t="s">
        <v>2368</v>
      </c>
      <c r="F9" s="605" t="s">
        <v>3191</v>
      </c>
      <c r="G9" s="605"/>
      <c r="H9" s="610"/>
      <c r="I9" s="17"/>
      <c r="J9" s="17"/>
      <c r="K9" s="17"/>
      <c r="L9" s="20"/>
    </row>
    <row r="10" spans="2:12" s="18" customFormat="1" ht="30.75" customHeight="1">
      <c r="B10" s="124" t="s">
        <v>1680</v>
      </c>
      <c r="C10" s="605" t="s">
        <v>1700</v>
      </c>
      <c r="D10" s="605"/>
      <c r="E10" s="141" t="s">
        <v>2369</v>
      </c>
      <c r="F10" s="741" t="s">
        <v>5690</v>
      </c>
      <c r="G10" s="688"/>
      <c r="H10" s="689"/>
      <c r="I10" s="17"/>
      <c r="J10" s="17"/>
      <c r="K10" s="17"/>
      <c r="L10" s="20"/>
    </row>
    <row r="11" spans="2:12" s="18" customFormat="1" ht="36.75" customHeight="1">
      <c r="B11" s="124" t="s">
        <v>2370</v>
      </c>
      <c r="C11" s="611" t="s">
        <v>4582</v>
      </c>
      <c r="D11" s="605"/>
      <c r="E11" s="141" t="s">
        <v>1683</v>
      </c>
      <c r="F11" s="620">
        <v>44742</v>
      </c>
      <c r="G11" s="620"/>
      <c r="H11" s="621"/>
      <c r="I11" s="17"/>
      <c r="J11" s="17"/>
      <c r="K11" s="17"/>
      <c r="L11" s="20"/>
    </row>
    <row r="12" spans="2:12" s="18" customFormat="1" ht="12.75">
      <c r="B12" s="124" t="s">
        <v>1681</v>
      </c>
      <c r="C12" s="605" t="s">
        <v>3226</v>
      </c>
      <c r="D12" s="605"/>
      <c r="E12" s="141" t="s">
        <v>2373</v>
      </c>
      <c r="F12" s="620">
        <v>44749</v>
      </c>
      <c r="G12" s="620"/>
      <c r="H12" s="621"/>
      <c r="I12" s="17"/>
      <c r="J12" s="17"/>
      <c r="K12" s="17"/>
      <c r="L12" s="20"/>
    </row>
    <row r="13" spans="2:12" s="18" customFormat="1" ht="12.75">
      <c r="B13" s="124" t="s">
        <v>1682</v>
      </c>
      <c r="C13" s="605" t="s">
        <v>5679</v>
      </c>
      <c r="D13" s="605"/>
      <c r="E13" s="141" t="s">
        <v>1679</v>
      </c>
      <c r="F13" s="605" t="s">
        <v>2674</v>
      </c>
      <c r="G13" s="605"/>
      <c r="H13" s="610"/>
      <c r="I13" s="17"/>
      <c r="J13" s="17"/>
      <c r="K13" s="17"/>
      <c r="L13" s="20"/>
    </row>
    <row r="14" spans="2:12" s="18" customFormat="1" ht="12.75">
      <c r="B14" s="124" t="s">
        <v>2375</v>
      </c>
      <c r="C14" s="605" t="s">
        <v>3199</v>
      </c>
      <c r="D14" s="605"/>
      <c r="E14" s="142" t="s">
        <v>3200</v>
      </c>
      <c r="F14" s="605" t="s">
        <v>5948</v>
      </c>
      <c r="G14" s="605"/>
      <c r="H14" s="610"/>
      <c r="I14" s="17"/>
      <c r="J14" s="17"/>
      <c r="K14" s="17"/>
      <c r="L14" s="20"/>
    </row>
    <row r="15" spans="2:12" s="18" customFormat="1" ht="39.75" customHeight="1">
      <c r="B15" s="124" t="s">
        <v>1696</v>
      </c>
      <c r="C15" s="611" t="s">
        <v>3359</v>
      </c>
      <c r="D15" s="611"/>
      <c r="E15" s="611"/>
      <c r="F15" s="611"/>
      <c r="G15" s="611"/>
      <c r="H15" s="612"/>
      <c r="I15" s="17"/>
      <c r="J15" s="17"/>
      <c r="K15" s="17"/>
      <c r="L15" s="20"/>
    </row>
    <row r="16" spans="2:12" s="18" customFormat="1" ht="42" customHeight="1" thickBot="1">
      <c r="B16" s="143" t="s">
        <v>1685</v>
      </c>
      <c r="C16" s="613" t="s">
        <v>3098</v>
      </c>
      <c r="D16" s="613"/>
      <c r="E16" s="613"/>
      <c r="F16" s="613"/>
      <c r="G16" s="613"/>
      <c r="H16" s="614"/>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42" t="s">
        <v>2379</v>
      </c>
      <c r="C18" s="543"/>
      <c r="D18" s="543"/>
      <c r="E18" s="543"/>
      <c r="F18" s="543"/>
      <c r="G18" s="543"/>
      <c r="H18" s="543"/>
      <c r="I18" s="543"/>
      <c r="J18" s="543"/>
      <c r="K18" s="543"/>
      <c r="L18" s="690"/>
    </row>
    <row r="19" spans="1:15" s="18" customFormat="1" ht="218.25" customHeight="1" thickBot="1">
      <c r="B19" s="745" t="s">
        <v>5689</v>
      </c>
      <c r="C19" s="746"/>
      <c r="D19" s="746"/>
      <c r="E19" s="746"/>
      <c r="F19" s="746"/>
      <c r="G19" s="746"/>
      <c r="H19" s="746"/>
      <c r="I19" s="746"/>
      <c r="J19" s="746"/>
      <c r="K19" s="746"/>
      <c r="L19" s="747"/>
    </row>
    <row r="20" spans="1:15" s="18" customFormat="1" ht="15.75" thickBot="1">
      <c r="A20" s="39"/>
      <c r="B20" s="542" t="s">
        <v>2380</v>
      </c>
      <c r="C20" s="543"/>
      <c r="D20" s="543"/>
      <c r="E20" s="543"/>
      <c r="F20" s="543"/>
      <c r="G20" s="543"/>
      <c r="H20" s="543"/>
      <c r="I20" s="543"/>
      <c r="J20" s="543"/>
      <c r="K20" s="543"/>
      <c r="L20" s="690"/>
    </row>
    <row r="21" spans="1:15" s="18" customFormat="1" ht="12.75">
      <c r="B21" s="638" t="s">
        <v>2381</v>
      </c>
      <c r="C21" s="640" t="s">
        <v>2538</v>
      </c>
      <c r="D21" s="640" t="s">
        <v>2382</v>
      </c>
      <c r="E21" s="640" t="s">
        <v>3</v>
      </c>
      <c r="F21" s="640" t="s">
        <v>3097</v>
      </c>
      <c r="G21" s="295" t="s">
        <v>3360</v>
      </c>
      <c r="H21" s="295" t="s">
        <v>3360</v>
      </c>
      <c r="I21" s="622" t="s">
        <v>3095</v>
      </c>
      <c r="J21" s="622" t="s">
        <v>2387</v>
      </c>
      <c r="K21" s="622" t="s">
        <v>2388</v>
      </c>
      <c r="L21" s="624" t="s">
        <v>3094</v>
      </c>
    </row>
    <row r="22" spans="1:15" s="18" customFormat="1" ht="25.5">
      <c r="B22" s="639"/>
      <c r="C22" s="641"/>
      <c r="D22" s="641"/>
      <c r="E22" s="641"/>
      <c r="F22" s="641"/>
      <c r="G22" s="296" t="s">
        <v>2385</v>
      </c>
      <c r="H22" s="296" t="s">
        <v>2386</v>
      </c>
      <c r="I22" s="623"/>
      <c r="J22" s="623"/>
      <c r="K22" s="623"/>
      <c r="L22" s="625"/>
    </row>
    <row r="23" spans="1:15" s="18" customFormat="1" ht="13.5">
      <c r="B23" s="228">
        <v>1</v>
      </c>
      <c r="C23" s="129" t="s">
        <v>2534</v>
      </c>
      <c r="D23" s="127" t="s">
        <v>2461</v>
      </c>
      <c r="E23" s="126" t="s">
        <v>3116</v>
      </c>
      <c r="F23" s="74" t="s">
        <v>3093</v>
      </c>
      <c r="G23" s="74" t="s">
        <v>3093</v>
      </c>
      <c r="H23" s="74" t="s">
        <v>3093</v>
      </c>
      <c r="I23" s="281" t="s">
        <v>5691</v>
      </c>
      <c r="J23" s="131">
        <v>44742</v>
      </c>
      <c r="K23" s="131">
        <v>44742</v>
      </c>
      <c r="L23" s="130"/>
      <c r="M23" s="698"/>
      <c r="N23" s="698"/>
      <c r="O23" s="698"/>
    </row>
    <row r="24" spans="1:15" s="18" customFormat="1" ht="47.25">
      <c r="B24" s="228">
        <v>2</v>
      </c>
      <c r="C24" s="129" t="s">
        <v>2534</v>
      </c>
      <c r="D24" s="127" t="s">
        <v>2504</v>
      </c>
      <c r="E24" s="126" t="s">
        <v>3493</v>
      </c>
      <c r="F24" s="74" t="s">
        <v>3093</v>
      </c>
      <c r="G24" s="74" t="s">
        <v>3093</v>
      </c>
      <c r="H24" s="74" t="s">
        <v>3093</v>
      </c>
      <c r="I24" s="281" t="s">
        <v>5691</v>
      </c>
      <c r="J24" s="131">
        <v>44743</v>
      </c>
      <c r="K24" s="131">
        <v>44743</v>
      </c>
      <c r="L24" s="130"/>
      <c r="M24" s="698"/>
      <c r="N24" s="698"/>
      <c r="O24" s="698"/>
    </row>
    <row r="25" spans="1:15" s="18" customFormat="1" ht="24.75">
      <c r="B25" s="228">
        <v>3</v>
      </c>
      <c r="C25" s="128" t="s">
        <v>2534</v>
      </c>
      <c r="D25" s="127" t="s">
        <v>2413</v>
      </c>
      <c r="E25" s="126" t="s">
        <v>3494</v>
      </c>
      <c r="F25" s="74" t="s">
        <v>3093</v>
      </c>
      <c r="G25" s="74" t="s">
        <v>3093</v>
      </c>
      <c r="H25" s="74" t="s">
        <v>3093</v>
      </c>
      <c r="I25" s="281" t="s">
        <v>5691</v>
      </c>
      <c r="J25" s="131">
        <v>44744</v>
      </c>
      <c r="K25" s="131">
        <v>44746</v>
      </c>
      <c r="L25" s="130"/>
      <c r="M25" s="698"/>
      <c r="N25" s="698"/>
      <c r="O25" s="698"/>
    </row>
    <row r="26" spans="1:15" s="18" customFormat="1" ht="27">
      <c r="B26" s="228">
        <v>4</v>
      </c>
      <c r="C26" s="128" t="s">
        <v>2644</v>
      </c>
      <c r="D26" s="127" t="s">
        <v>2423</v>
      </c>
      <c r="E26" s="126" t="s">
        <v>2424</v>
      </c>
      <c r="F26" s="74" t="s">
        <v>3093</v>
      </c>
      <c r="G26" s="74" t="s">
        <v>3092</v>
      </c>
      <c r="H26" s="74" t="s">
        <v>3092</v>
      </c>
      <c r="I26" s="133"/>
      <c r="J26" s="131"/>
      <c r="K26" s="131"/>
      <c r="L26" s="130" t="s">
        <v>3556</v>
      </c>
      <c r="M26" s="698"/>
      <c r="N26" s="698"/>
      <c r="O26" s="698"/>
    </row>
    <row r="27" spans="1:15" s="18" customFormat="1" ht="27">
      <c r="B27" s="228">
        <v>5</v>
      </c>
      <c r="C27" s="128" t="s">
        <v>2644</v>
      </c>
      <c r="D27" s="127" t="s">
        <v>2425</v>
      </c>
      <c r="E27" s="126" t="s">
        <v>3115</v>
      </c>
      <c r="F27" s="74" t="s">
        <v>3092</v>
      </c>
      <c r="G27" s="74" t="s">
        <v>3092</v>
      </c>
      <c r="H27" s="74" t="s">
        <v>3092</v>
      </c>
      <c r="I27" s="133"/>
      <c r="J27" s="131"/>
      <c r="K27" s="131"/>
      <c r="L27" s="130" t="s">
        <v>3557</v>
      </c>
      <c r="M27" s="698"/>
      <c r="N27" s="698"/>
      <c r="O27" s="698"/>
    </row>
    <row r="28" spans="1:15" s="18" customFormat="1" ht="22.5">
      <c r="B28" s="228">
        <v>6</v>
      </c>
      <c r="C28" s="128" t="s">
        <v>2644</v>
      </c>
      <c r="D28" s="127" t="s">
        <v>2428</v>
      </c>
      <c r="E28" s="126" t="s">
        <v>3114</v>
      </c>
      <c r="F28" s="74" t="s">
        <v>3093</v>
      </c>
      <c r="G28" s="74" t="s">
        <v>3092</v>
      </c>
      <c r="H28" s="74" t="s">
        <v>3092</v>
      </c>
      <c r="I28" s="133"/>
      <c r="J28" s="131"/>
      <c r="K28" s="131"/>
      <c r="L28" s="130" t="s">
        <v>3464</v>
      </c>
      <c r="M28" s="698"/>
      <c r="N28" s="698"/>
      <c r="O28" s="698"/>
    </row>
    <row r="29" spans="1:15" s="18" customFormat="1" ht="27">
      <c r="B29" s="228">
        <v>7</v>
      </c>
      <c r="C29" s="128" t="s">
        <v>2644</v>
      </c>
      <c r="D29" s="127" t="s">
        <v>2434</v>
      </c>
      <c r="E29" s="126" t="s">
        <v>3112</v>
      </c>
      <c r="F29" s="74" t="s">
        <v>3093</v>
      </c>
      <c r="G29" s="74" t="s">
        <v>3092</v>
      </c>
      <c r="H29" s="74" t="s">
        <v>3092</v>
      </c>
      <c r="I29" s="133"/>
      <c r="J29" s="131"/>
      <c r="K29" s="131"/>
      <c r="L29" s="130" t="s">
        <v>3298</v>
      </c>
      <c r="M29" s="698"/>
      <c r="N29" s="698"/>
      <c r="O29" s="698"/>
    </row>
    <row r="30" spans="1:15" s="18" customFormat="1" ht="27">
      <c r="B30" s="228">
        <v>8</v>
      </c>
      <c r="C30" s="128" t="s">
        <v>2644</v>
      </c>
      <c r="D30" s="127" t="s">
        <v>2436</v>
      </c>
      <c r="E30" s="126" t="s">
        <v>3117</v>
      </c>
      <c r="F30" s="74" t="s">
        <v>3092</v>
      </c>
      <c r="G30" s="74" t="s">
        <v>3092</v>
      </c>
      <c r="H30" s="74" t="s">
        <v>3092</v>
      </c>
      <c r="I30" s="133"/>
      <c r="J30" s="131"/>
      <c r="K30" s="131"/>
      <c r="L30" s="130" t="s">
        <v>3557</v>
      </c>
      <c r="M30" s="698"/>
      <c r="N30" s="698"/>
      <c r="O30" s="698"/>
    </row>
    <row r="31" spans="1:15" s="18" customFormat="1" ht="22.5">
      <c r="B31" s="228">
        <v>9</v>
      </c>
      <c r="C31" s="128" t="s">
        <v>2644</v>
      </c>
      <c r="D31" s="127" t="s">
        <v>2438</v>
      </c>
      <c r="E31" s="126" t="s">
        <v>2439</v>
      </c>
      <c r="F31" s="74" t="s">
        <v>3093</v>
      </c>
      <c r="G31" s="74" t="s">
        <v>3092</v>
      </c>
      <c r="H31" s="74" t="s">
        <v>3092</v>
      </c>
      <c r="I31" s="133"/>
      <c r="J31" s="131"/>
      <c r="K31" s="131"/>
      <c r="L31" s="130" t="s">
        <v>3464</v>
      </c>
      <c r="M31" s="698"/>
      <c r="N31" s="698"/>
      <c r="O31" s="698"/>
    </row>
    <row r="32" spans="1:15" s="18" customFormat="1" ht="27">
      <c r="B32" s="228">
        <v>10</v>
      </c>
      <c r="C32" s="128" t="s">
        <v>2644</v>
      </c>
      <c r="D32" s="127" t="s">
        <v>2440</v>
      </c>
      <c r="E32" s="126" t="s">
        <v>3118</v>
      </c>
      <c r="F32" s="74" t="s">
        <v>3093</v>
      </c>
      <c r="G32" s="74" t="s">
        <v>3092</v>
      </c>
      <c r="H32" s="74" t="s">
        <v>3092</v>
      </c>
      <c r="I32" s="133"/>
      <c r="J32" s="131"/>
      <c r="K32" s="131"/>
      <c r="L32" s="130" t="s">
        <v>3293</v>
      </c>
      <c r="M32" s="698"/>
      <c r="N32" s="698"/>
      <c r="O32" s="698"/>
    </row>
    <row r="33" spans="2:15" s="167" customFormat="1" ht="27">
      <c r="B33" s="280">
        <v>11</v>
      </c>
      <c r="C33" s="132" t="s">
        <v>2644</v>
      </c>
      <c r="D33" s="127" t="s">
        <v>2444</v>
      </c>
      <c r="E33" s="126" t="s">
        <v>2445</v>
      </c>
      <c r="F33" s="297" t="s">
        <v>3093</v>
      </c>
      <c r="G33" s="297" t="s">
        <v>3092</v>
      </c>
      <c r="H33" s="297" t="s">
        <v>3092</v>
      </c>
      <c r="I33" s="133"/>
      <c r="J33" s="131"/>
      <c r="K33" s="131"/>
      <c r="L33" s="276" t="s">
        <v>5672</v>
      </c>
      <c r="M33" s="701"/>
      <c r="N33" s="701"/>
      <c r="O33" s="701"/>
    </row>
    <row r="34" spans="2:15" s="18" customFormat="1" ht="22.5">
      <c r="B34" s="228">
        <v>12</v>
      </c>
      <c r="C34" s="128" t="s">
        <v>2644</v>
      </c>
      <c r="D34" s="127" t="s">
        <v>2446</v>
      </c>
      <c r="E34" s="126" t="s">
        <v>3121</v>
      </c>
      <c r="F34" s="74" t="s">
        <v>3093</v>
      </c>
      <c r="G34" s="74" t="s">
        <v>3092</v>
      </c>
      <c r="H34" s="74" t="s">
        <v>3092</v>
      </c>
      <c r="I34" s="133"/>
      <c r="J34" s="131"/>
      <c r="K34" s="131"/>
      <c r="L34" s="130" t="s">
        <v>3289</v>
      </c>
      <c r="M34" s="698"/>
      <c r="N34" s="698"/>
      <c r="O34" s="698"/>
    </row>
    <row r="35" spans="2:15" s="167" customFormat="1" ht="13.5">
      <c r="B35" s="228">
        <v>13</v>
      </c>
      <c r="C35" s="132" t="s">
        <v>2644</v>
      </c>
      <c r="D35" s="127" t="s">
        <v>2448</v>
      </c>
      <c r="E35" s="126" t="s">
        <v>3120</v>
      </c>
      <c r="F35" s="297" t="s">
        <v>3093</v>
      </c>
      <c r="G35" s="297" t="s">
        <v>3092</v>
      </c>
      <c r="H35" s="297" t="s">
        <v>3092</v>
      </c>
      <c r="I35" s="131"/>
      <c r="J35" s="131"/>
      <c r="K35" s="131"/>
      <c r="L35" s="130" t="s">
        <v>3464</v>
      </c>
      <c r="M35" s="701"/>
      <c r="N35" s="701"/>
      <c r="O35" s="701"/>
    </row>
    <row r="36" spans="2:15" s="167" customFormat="1" ht="27">
      <c r="B36" s="228">
        <v>14</v>
      </c>
      <c r="C36" s="132" t="s">
        <v>2644</v>
      </c>
      <c r="D36" s="127" t="s">
        <v>2470</v>
      </c>
      <c r="E36" s="126" t="s">
        <v>3119</v>
      </c>
      <c r="F36" s="297" t="s">
        <v>3093</v>
      </c>
      <c r="G36" s="297" t="s">
        <v>3092</v>
      </c>
      <c r="H36" s="297" t="s">
        <v>3092</v>
      </c>
      <c r="I36" s="131"/>
      <c r="J36" s="131"/>
      <c r="K36" s="131"/>
      <c r="L36" s="130" t="s">
        <v>3465</v>
      </c>
      <c r="M36" s="701"/>
      <c r="N36" s="701"/>
      <c r="O36" s="701"/>
    </row>
    <row r="37" spans="2:15" s="18" customFormat="1" ht="24.75">
      <c r="B37" s="228">
        <v>15</v>
      </c>
      <c r="C37" s="128" t="s">
        <v>2644</v>
      </c>
      <c r="D37" s="127" t="s">
        <v>2405</v>
      </c>
      <c r="E37" s="126" t="s">
        <v>3495</v>
      </c>
      <c r="F37" s="74" t="s">
        <v>3093</v>
      </c>
      <c r="G37" s="74" t="s">
        <v>3092</v>
      </c>
      <c r="H37" s="74" t="s">
        <v>3092</v>
      </c>
      <c r="I37" s="133"/>
      <c r="J37" s="131"/>
      <c r="K37" s="131"/>
      <c r="L37" s="130" t="s">
        <v>3561</v>
      </c>
      <c r="M37" s="698"/>
      <c r="N37" s="698"/>
      <c r="O37" s="698"/>
    </row>
    <row r="38" spans="2:15" s="134" customFormat="1" ht="13.5">
      <c r="B38" s="228">
        <v>16</v>
      </c>
      <c r="C38" s="128" t="s">
        <v>3123</v>
      </c>
      <c r="D38" s="127" t="s">
        <v>2418</v>
      </c>
      <c r="E38" s="126" t="s">
        <v>3466</v>
      </c>
      <c r="F38" s="74" t="s">
        <v>3092</v>
      </c>
      <c r="G38" s="74" t="s">
        <v>3092</v>
      </c>
      <c r="H38" s="74" t="s">
        <v>3092</v>
      </c>
      <c r="I38" s="133"/>
      <c r="J38" s="131"/>
      <c r="K38" s="131"/>
      <c r="L38" s="130" t="s">
        <v>3496</v>
      </c>
      <c r="M38" s="701"/>
      <c r="N38" s="701"/>
      <c r="O38" s="701"/>
    </row>
    <row r="39" spans="2:15" s="18" customFormat="1" ht="22.5">
      <c r="B39" s="228">
        <v>17</v>
      </c>
      <c r="C39" s="128" t="s">
        <v>3123</v>
      </c>
      <c r="D39" s="127" t="s">
        <v>2452</v>
      </c>
      <c r="E39" s="126" t="s">
        <v>3122</v>
      </c>
      <c r="F39" s="74" t="s">
        <v>3093</v>
      </c>
      <c r="G39" s="74" t="s">
        <v>3093</v>
      </c>
      <c r="H39" s="74" t="s">
        <v>3093</v>
      </c>
      <c r="I39" s="281" t="s">
        <v>4565</v>
      </c>
      <c r="J39" s="131">
        <v>44742</v>
      </c>
      <c r="K39" s="131">
        <v>44742</v>
      </c>
      <c r="L39" s="130"/>
      <c r="M39" s="698"/>
      <c r="N39" s="698"/>
      <c r="O39" s="698"/>
    </row>
    <row r="40" spans="2:15" s="18" customFormat="1" ht="13.5">
      <c r="B40" s="228">
        <v>18</v>
      </c>
      <c r="C40" s="135" t="s">
        <v>3123</v>
      </c>
      <c r="D40" s="127" t="s">
        <v>2454</v>
      </c>
      <c r="E40" s="126" t="s">
        <v>13</v>
      </c>
      <c r="F40" s="74" t="s">
        <v>3092</v>
      </c>
      <c r="G40" s="74" t="s">
        <v>3092</v>
      </c>
      <c r="H40" s="74" t="s">
        <v>3092</v>
      </c>
      <c r="I40" s="133"/>
      <c r="J40" s="131"/>
      <c r="K40" s="131"/>
      <c r="L40" s="276" t="s">
        <v>5624</v>
      </c>
      <c r="M40" s="698"/>
      <c r="N40" s="698"/>
      <c r="O40" s="698"/>
    </row>
    <row r="41" spans="2:15" s="18" customFormat="1" ht="13.5">
      <c r="B41" s="228">
        <v>19</v>
      </c>
      <c r="C41" s="135" t="s">
        <v>3123</v>
      </c>
      <c r="D41" s="127" t="s">
        <v>2464</v>
      </c>
      <c r="E41" s="126" t="s">
        <v>3498</v>
      </c>
      <c r="F41" s="74" t="s">
        <v>3093</v>
      </c>
      <c r="G41" s="74" t="s">
        <v>3093</v>
      </c>
      <c r="H41" s="74" t="s">
        <v>3093</v>
      </c>
      <c r="I41" s="281" t="s">
        <v>4565</v>
      </c>
      <c r="J41" s="131">
        <v>44742</v>
      </c>
      <c r="K41" s="131">
        <v>44742</v>
      </c>
      <c r="L41" s="233"/>
      <c r="M41" s="698"/>
      <c r="N41" s="698"/>
      <c r="O41" s="698"/>
    </row>
    <row r="42" spans="2:15" s="18" customFormat="1" ht="24.75">
      <c r="B42" s="228">
        <v>20</v>
      </c>
      <c r="C42" s="135" t="s">
        <v>3123</v>
      </c>
      <c r="D42" s="127" t="s">
        <v>2468</v>
      </c>
      <c r="E42" s="126" t="s">
        <v>3499</v>
      </c>
      <c r="F42" s="74" t="s">
        <v>3093</v>
      </c>
      <c r="G42" s="74" t="s">
        <v>3093</v>
      </c>
      <c r="H42" s="74" t="s">
        <v>3093</v>
      </c>
      <c r="I42" s="281" t="s">
        <v>4565</v>
      </c>
      <c r="J42" s="131">
        <v>44743</v>
      </c>
      <c r="K42" s="131">
        <v>44743</v>
      </c>
      <c r="L42" s="233"/>
      <c r="M42" s="698"/>
      <c r="N42" s="698"/>
      <c r="O42" s="698"/>
    </row>
    <row r="43" spans="2:15" s="18" customFormat="1" ht="13.5">
      <c r="B43" s="228">
        <v>21</v>
      </c>
      <c r="C43" s="135" t="s">
        <v>3123</v>
      </c>
      <c r="D43" s="127" t="s">
        <v>2472</v>
      </c>
      <c r="E43" s="126" t="s">
        <v>3124</v>
      </c>
      <c r="F43" s="74" t="s">
        <v>3093</v>
      </c>
      <c r="G43" s="74" t="s">
        <v>3093</v>
      </c>
      <c r="H43" s="74" t="s">
        <v>3093</v>
      </c>
      <c r="I43" s="281" t="s">
        <v>4565</v>
      </c>
      <c r="J43" s="131">
        <v>44743</v>
      </c>
      <c r="K43" s="131">
        <v>44743</v>
      </c>
      <c r="L43" s="233"/>
      <c r="M43" s="698"/>
      <c r="N43" s="698"/>
      <c r="O43" s="698"/>
    </row>
    <row r="44" spans="2:15" s="18" customFormat="1" ht="13.5">
      <c r="B44" s="228">
        <v>22</v>
      </c>
      <c r="C44" s="135" t="s">
        <v>3123</v>
      </c>
      <c r="D44" s="127" t="s">
        <v>2477</v>
      </c>
      <c r="E44" s="126" t="s">
        <v>3467</v>
      </c>
      <c r="F44" s="74" t="s">
        <v>3093</v>
      </c>
      <c r="G44" s="74" t="s">
        <v>3093</v>
      </c>
      <c r="H44" s="74" t="s">
        <v>3093</v>
      </c>
      <c r="I44" s="281" t="s">
        <v>4565</v>
      </c>
      <c r="J44" s="131">
        <v>44744</v>
      </c>
      <c r="K44" s="131">
        <v>44744</v>
      </c>
      <c r="L44" s="233"/>
      <c r="M44" s="698"/>
      <c r="N44" s="698"/>
      <c r="O44" s="698"/>
    </row>
    <row r="45" spans="2:15" s="18" customFormat="1" ht="27">
      <c r="B45" s="228">
        <v>23</v>
      </c>
      <c r="C45" s="135" t="s">
        <v>3123</v>
      </c>
      <c r="D45" s="127" t="s">
        <v>2479</v>
      </c>
      <c r="E45" s="126" t="s">
        <v>3500</v>
      </c>
      <c r="F45" s="74" t="s">
        <v>3093</v>
      </c>
      <c r="G45" s="74" t="s">
        <v>3093</v>
      </c>
      <c r="H45" s="74" t="s">
        <v>3093</v>
      </c>
      <c r="I45" s="281" t="s">
        <v>4565</v>
      </c>
      <c r="J45" s="131">
        <v>44744</v>
      </c>
      <c r="K45" s="131">
        <v>44744</v>
      </c>
      <c r="L45" s="233"/>
      <c r="M45" s="698"/>
      <c r="N45" s="698"/>
      <c r="O45" s="698"/>
    </row>
    <row r="46" spans="2:15" s="18" customFormat="1" ht="13.5">
      <c r="B46" s="228">
        <v>24</v>
      </c>
      <c r="C46" s="135" t="s">
        <v>3123</v>
      </c>
      <c r="D46" s="127" t="s">
        <v>2481</v>
      </c>
      <c r="E46" s="126" t="s">
        <v>3501</v>
      </c>
      <c r="F46" s="74" t="s">
        <v>3093</v>
      </c>
      <c r="G46" s="74" t="s">
        <v>3093</v>
      </c>
      <c r="H46" s="74" t="s">
        <v>3093</v>
      </c>
      <c r="I46" s="281" t="s">
        <v>4565</v>
      </c>
      <c r="J46" s="131">
        <v>44745</v>
      </c>
      <c r="K46" s="131">
        <v>44745</v>
      </c>
      <c r="L46" s="233"/>
      <c r="M46" s="698"/>
      <c r="N46" s="698"/>
      <c r="O46" s="698"/>
    </row>
    <row r="47" spans="2:15" s="18" customFormat="1" ht="13.5">
      <c r="B47" s="228">
        <v>25</v>
      </c>
      <c r="C47" s="135" t="s">
        <v>3123</v>
      </c>
      <c r="D47" s="127" t="s">
        <v>2483</v>
      </c>
      <c r="E47" s="126" t="s">
        <v>3502</v>
      </c>
      <c r="F47" s="74" t="s">
        <v>3093</v>
      </c>
      <c r="G47" s="74" t="s">
        <v>3093</v>
      </c>
      <c r="H47" s="74" t="s">
        <v>3093</v>
      </c>
      <c r="I47" s="281" t="s">
        <v>4565</v>
      </c>
      <c r="J47" s="131">
        <v>44745</v>
      </c>
      <c r="K47" s="131">
        <v>44745</v>
      </c>
      <c r="L47" s="233"/>
      <c r="M47" s="698"/>
      <c r="N47" s="698"/>
      <c r="O47" s="698"/>
    </row>
    <row r="48" spans="2:15" s="18" customFormat="1" ht="13.5">
      <c r="B48" s="228">
        <v>26</v>
      </c>
      <c r="C48" s="135" t="s">
        <v>3123</v>
      </c>
      <c r="D48" s="127" t="s">
        <v>2485</v>
      </c>
      <c r="E48" s="126" t="s">
        <v>3125</v>
      </c>
      <c r="F48" s="74" t="s">
        <v>3093</v>
      </c>
      <c r="G48" s="74" t="s">
        <v>3093</v>
      </c>
      <c r="H48" s="74" t="s">
        <v>3093</v>
      </c>
      <c r="I48" s="281" t="s">
        <v>4565</v>
      </c>
      <c r="J48" s="131">
        <v>44746</v>
      </c>
      <c r="K48" s="131">
        <v>44746</v>
      </c>
      <c r="L48" s="233"/>
      <c r="M48" s="698"/>
      <c r="N48" s="698"/>
      <c r="O48" s="698"/>
    </row>
    <row r="49" spans="2:15" s="18" customFormat="1" ht="13.5">
      <c r="B49" s="228">
        <v>27</v>
      </c>
      <c r="C49" s="135" t="s">
        <v>3123</v>
      </c>
      <c r="D49" s="127" t="s">
        <v>2487</v>
      </c>
      <c r="E49" s="126" t="s">
        <v>3503</v>
      </c>
      <c r="F49" s="74" t="s">
        <v>3093</v>
      </c>
      <c r="G49" s="74" t="s">
        <v>3093</v>
      </c>
      <c r="H49" s="74" t="s">
        <v>3093</v>
      </c>
      <c r="I49" s="281" t="s">
        <v>4565</v>
      </c>
      <c r="J49" s="131">
        <v>44746</v>
      </c>
      <c r="K49" s="131">
        <v>44746</v>
      </c>
      <c r="L49" s="233"/>
      <c r="M49" s="698"/>
      <c r="N49" s="698"/>
      <c r="O49" s="698"/>
    </row>
    <row r="50" spans="2:15" s="18" customFormat="1" ht="22.5">
      <c r="B50" s="228">
        <v>28</v>
      </c>
      <c r="C50" s="135" t="s">
        <v>3123</v>
      </c>
      <c r="D50" s="127" t="s">
        <v>2491</v>
      </c>
      <c r="E50" s="126" t="s">
        <v>3127</v>
      </c>
      <c r="F50" s="74" t="s">
        <v>3093</v>
      </c>
      <c r="G50" s="74" t="s">
        <v>3093</v>
      </c>
      <c r="H50" s="74" t="s">
        <v>3093</v>
      </c>
      <c r="I50" s="281" t="s">
        <v>4565</v>
      </c>
      <c r="J50" s="131">
        <v>44747</v>
      </c>
      <c r="K50" s="131">
        <v>44747</v>
      </c>
      <c r="L50" s="233"/>
      <c r="M50" s="698"/>
      <c r="N50" s="698"/>
      <c r="O50" s="698"/>
    </row>
    <row r="51" spans="2:15" s="18" customFormat="1" ht="13.5">
      <c r="B51" s="228">
        <v>29</v>
      </c>
      <c r="C51" s="135" t="s">
        <v>3123</v>
      </c>
      <c r="D51" s="127" t="s">
        <v>2493</v>
      </c>
      <c r="E51" s="126" t="s">
        <v>3126</v>
      </c>
      <c r="F51" s="74" t="s">
        <v>3093</v>
      </c>
      <c r="G51" s="74" t="s">
        <v>3093</v>
      </c>
      <c r="H51" s="74" t="s">
        <v>3093</v>
      </c>
      <c r="I51" s="281" t="s">
        <v>4565</v>
      </c>
      <c r="J51" s="131">
        <v>44747</v>
      </c>
      <c r="K51" s="131">
        <v>44747</v>
      </c>
      <c r="L51" s="233"/>
      <c r="M51" s="698"/>
      <c r="N51" s="698"/>
      <c r="O51" s="698"/>
    </row>
    <row r="52" spans="2:15" s="18" customFormat="1" ht="22.5">
      <c r="B52" s="228">
        <v>30</v>
      </c>
      <c r="C52" s="135" t="s">
        <v>3123</v>
      </c>
      <c r="D52" s="127" t="s">
        <v>3271</v>
      </c>
      <c r="E52" s="126" t="s">
        <v>3128</v>
      </c>
      <c r="F52" s="74" t="s">
        <v>3093</v>
      </c>
      <c r="G52" s="74" t="s">
        <v>3093</v>
      </c>
      <c r="H52" s="74" t="s">
        <v>3093</v>
      </c>
      <c r="I52" s="281" t="s">
        <v>4565</v>
      </c>
      <c r="J52" s="131">
        <v>44748</v>
      </c>
      <c r="K52" s="131">
        <v>44748</v>
      </c>
      <c r="L52" s="233"/>
      <c r="M52" s="698"/>
      <c r="N52" s="698"/>
      <c r="O52" s="698"/>
    </row>
    <row r="53" spans="2:15" s="18" customFormat="1" ht="24.75">
      <c r="B53" s="228">
        <v>31</v>
      </c>
      <c r="C53" s="135" t="s">
        <v>3123</v>
      </c>
      <c r="D53" s="127" t="s">
        <v>2506</v>
      </c>
      <c r="E53" s="126" t="s">
        <v>3504</v>
      </c>
      <c r="F53" s="74" t="s">
        <v>3093</v>
      </c>
      <c r="G53" s="74" t="s">
        <v>3093</v>
      </c>
      <c r="H53" s="74" t="s">
        <v>3093</v>
      </c>
      <c r="I53" s="281" t="s">
        <v>4565</v>
      </c>
      <c r="J53" s="131">
        <v>44748</v>
      </c>
      <c r="K53" s="131">
        <v>44748</v>
      </c>
      <c r="L53" s="233"/>
      <c r="M53" s="698"/>
      <c r="N53" s="698"/>
      <c r="O53" s="698"/>
    </row>
    <row r="54" spans="2:15" s="18" customFormat="1" ht="13.5">
      <c r="B54" s="228">
        <v>32</v>
      </c>
      <c r="C54" s="128" t="s">
        <v>3269</v>
      </c>
      <c r="D54" s="127" t="s">
        <v>3152</v>
      </c>
      <c r="E54" s="126" t="s">
        <v>3151</v>
      </c>
      <c r="F54" s="74" t="s">
        <v>3093</v>
      </c>
      <c r="G54" s="74" t="s">
        <v>3093</v>
      </c>
      <c r="H54" s="74" t="s">
        <v>3093</v>
      </c>
      <c r="I54" s="133" t="s">
        <v>3468</v>
      </c>
      <c r="J54" s="131">
        <v>44742</v>
      </c>
      <c r="K54" s="131">
        <v>44742</v>
      </c>
      <c r="L54" s="233"/>
      <c r="M54" s="698"/>
      <c r="N54" s="698"/>
      <c r="O54" s="698"/>
    </row>
    <row r="55" spans="2:15" s="18" customFormat="1" ht="13.5">
      <c r="B55" s="228">
        <v>33</v>
      </c>
      <c r="C55" s="128" t="s">
        <v>3269</v>
      </c>
      <c r="D55" s="127" t="s">
        <v>3150</v>
      </c>
      <c r="E55" s="126" t="s">
        <v>3149</v>
      </c>
      <c r="F55" s="74" t="s">
        <v>3093</v>
      </c>
      <c r="G55" s="74" t="s">
        <v>3093</v>
      </c>
      <c r="H55" s="74" t="s">
        <v>3093</v>
      </c>
      <c r="I55" s="133" t="s">
        <v>3468</v>
      </c>
      <c r="J55" s="131">
        <v>44742</v>
      </c>
      <c r="K55" s="131">
        <v>44742</v>
      </c>
      <c r="L55" s="233"/>
      <c r="M55" s="698"/>
      <c r="N55" s="698"/>
      <c r="O55" s="698"/>
    </row>
    <row r="56" spans="2:15" s="18" customFormat="1" ht="13.5">
      <c r="B56" s="228">
        <v>34</v>
      </c>
      <c r="C56" s="128" t="s">
        <v>3269</v>
      </c>
      <c r="D56" s="127" t="s">
        <v>3148</v>
      </c>
      <c r="E56" s="126" t="s">
        <v>3147</v>
      </c>
      <c r="F56" s="74" t="s">
        <v>3093</v>
      </c>
      <c r="G56" s="74" t="s">
        <v>3093</v>
      </c>
      <c r="H56" s="74" t="s">
        <v>3093</v>
      </c>
      <c r="I56" s="133" t="s">
        <v>3468</v>
      </c>
      <c r="J56" s="131">
        <v>44743</v>
      </c>
      <c r="K56" s="131">
        <v>44743</v>
      </c>
      <c r="L56" s="233"/>
      <c r="M56" s="698"/>
      <c r="N56" s="698"/>
      <c r="O56" s="698"/>
    </row>
    <row r="57" spans="2:15" s="18" customFormat="1" ht="13.5">
      <c r="B57" s="228">
        <v>35</v>
      </c>
      <c r="C57" s="128" t="s">
        <v>3269</v>
      </c>
      <c r="D57" s="127" t="s">
        <v>3146</v>
      </c>
      <c r="E57" s="126" t="s">
        <v>3145</v>
      </c>
      <c r="F57" s="74" t="s">
        <v>3093</v>
      </c>
      <c r="G57" s="74" t="s">
        <v>3093</v>
      </c>
      <c r="H57" s="74" t="s">
        <v>3093</v>
      </c>
      <c r="I57" s="133" t="s">
        <v>3468</v>
      </c>
      <c r="J57" s="131">
        <v>44743</v>
      </c>
      <c r="K57" s="131">
        <v>44743</v>
      </c>
      <c r="L57" s="233"/>
      <c r="M57" s="698"/>
      <c r="N57" s="698"/>
      <c r="O57" s="698"/>
    </row>
    <row r="58" spans="2:15" s="18" customFormat="1" ht="13.5">
      <c r="B58" s="228">
        <v>36</v>
      </c>
      <c r="C58" s="128" t="s">
        <v>3269</v>
      </c>
      <c r="D58" s="127" t="s">
        <v>3144</v>
      </c>
      <c r="E58" s="126" t="s">
        <v>3143</v>
      </c>
      <c r="F58" s="74" t="s">
        <v>3093</v>
      </c>
      <c r="G58" s="74" t="s">
        <v>3093</v>
      </c>
      <c r="H58" s="74" t="s">
        <v>3093</v>
      </c>
      <c r="I58" s="133" t="s">
        <v>3468</v>
      </c>
      <c r="J58" s="131">
        <v>44743</v>
      </c>
      <c r="K58" s="131">
        <v>44743</v>
      </c>
      <c r="L58" s="233"/>
      <c r="M58" s="698"/>
      <c r="N58" s="698"/>
      <c r="O58" s="698"/>
    </row>
    <row r="59" spans="2:15" s="18" customFormat="1" ht="13.5">
      <c r="B59" s="228">
        <v>37</v>
      </c>
      <c r="C59" s="128" t="s">
        <v>3269</v>
      </c>
      <c r="D59" s="127" t="s">
        <v>3142</v>
      </c>
      <c r="E59" s="126" t="s">
        <v>3141</v>
      </c>
      <c r="F59" s="74" t="s">
        <v>3093</v>
      </c>
      <c r="G59" s="74" t="s">
        <v>3093</v>
      </c>
      <c r="H59" s="74" t="s">
        <v>3093</v>
      </c>
      <c r="I59" s="133" t="s">
        <v>3468</v>
      </c>
      <c r="J59" s="131">
        <v>44744</v>
      </c>
      <c r="K59" s="131">
        <v>44744</v>
      </c>
      <c r="L59" s="233"/>
      <c r="M59" s="698"/>
      <c r="N59" s="698"/>
      <c r="O59" s="698"/>
    </row>
    <row r="60" spans="2:15" s="18" customFormat="1" ht="13.5">
      <c r="B60" s="228">
        <v>38</v>
      </c>
      <c r="C60" s="128" t="s">
        <v>3269</v>
      </c>
      <c r="D60" s="127" t="s">
        <v>3140</v>
      </c>
      <c r="E60" s="126" t="s">
        <v>3139</v>
      </c>
      <c r="F60" s="74" t="s">
        <v>3093</v>
      </c>
      <c r="G60" s="74" t="s">
        <v>3093</v>
      </c>
      <c r="H60" s="74" t="s">
        <v>3093</v>
      </c>
      <c r="I60" s="133" t="s">
        <v>3468</v>
      </c>
      <c r="J60" s="131">
        <v>44744</v>
      </c>
      <c r="K60" s="131">
        <v>44744</v>
      </c>
      <c r="L60" s="233"/>
      <c r="M60" s="698"/>
      <c r="N60" s="698"/>
      <c r="O60" s="698"/>
    </row>
    <row r="61" spans="2:15" s="18" customFormat="1" ht="13.5">
      <c r="B61" s="228">
        <v>39</v>
      </c>
      <c r="C61" s="128" t="s">
        <v>3269</v>
      </c>
      <c r="D61" s="127" t="s">
        <v>3138</v>
      </c>
      <c r="E61" s="126" t="s">
        <v>3137</v>
      </c>
      <c r="F61" s="74" t="s">
        <v>3093</v>
      </c>
      <c r="G61" s="74" t="s">
        <v>3093</v>
      </c>
      <c r="H61" s="74" t="s">
        <v>3093</v>
      </c>
      <c r="I61" s="133" t="s">
        <v>3468</v>
      </c>
      <c r="J61" s="131">
        <v>44744</v>
      </c>
      <c r="K61" s="131">
        <v>44744</v>
      </c>
      <c r="L61" s="233"/>
      <c r="M61" s="698"/>
      <c r="N61" s="698"/>
      <c r="O61" s="698"/>
    </row>
    <row r="62" spans="2:15" s="18" customFormat="1" ht="13.5">
      <c r="B62" s="228">
        <v>40</v>
      </c>
      <c r="C62" s="128" t="s">
        <v>3269</v>
      </c>
      <c r="D62" s="127" t="s">
        <v>3136</v>
      </c>
      <c r="E62" s="126" t="s">
        <v>3135</v>
      </c>
      <c r="F62" s="74" t="s">
        <v>3093</v>
      </c>
      <c r="G62" s="74" t="s">
        <v>3093</v>
      </c>
      <c r="H62" s="74" t="s">
        <v>3093</v>
      </c>
      <c r="I62" s="133" t="s">
        <v>3468</v>
      </c>
      <c r="J62" s="131">
        <v>44745</v>
      </c>
      <c r="K62" s="131">
        <v>44745</v>
      </c>
      <c r="L62" s="233"/>
      <c r="M62" s="698"/>
      <c r="N62" s="698"/>
      <c r="O62" s="698"/>
    </row>
    <row r="63" spans="2:15" s="18" customFormat="1" ht="13.5">
      <c r="B63" s="228">
        <v>41</v>
      </c>
      <c r="C63" s="128" t="s">
        <v>3269</v>
      </c>
      <c r="D63" s="127" t="s">
        <v>3134</v>
      </c>
      <c r="E63" s="126" t="s">
        <v>3133</v>
      </c>
      <c r="F63" s="74" t="s">
        <v>3093</v>
      </c>
      <c r="G63" s="74" t="s">
        <v>3093</v>
      </c>
      <c r="H63" s="74" t="s">
        <v>3093</v>
      </c>
      <c r="I63" s="133" t="s">
        <v>3468</v>
      </c>
      <c r="J63" s="131">
        <v>44745</v>
      </c>
      <c r="K63" s="131">
        <v>44745</v>
      </c>
      <c r="L63" s="233"/>
      <c r="M63" s="698"/>
      <c r="N63" s="698"/>
      <c r="O63" s="698"/>
    </row>
    <row r="64" spans="2:15" s="18" customFormat="1" ht="13.5">
      <c r="B64" s="228">
        <v>42</v>
      </c>
      <c r="C64" s="128" t="s">
        <v>3269</v>
      </c>
      <c r="D64" s="127" t="s">
        <v>3132</v>
      </c>
      <c r="E64" s="126" t="s">
        <v>3131</v>
      </c>
      <c r="F64" s="74" t="s">
        <v>3093</v>
      </c>
      <c r="G64" s="74" t="s">
        <v>3093</v>
      </c>
      <c r="H64" s="74" t="s">
        <v>3093</v>
      </c>
      <c r="I64" s="133" t="s">
        <v>3468</v>
      </c>
      <c r="J64" s="131">
        <v>44745</v>
      </c>
      <c r="K64" s="131">
        <v>44745</v>
      </c>
      <c r="L64" s="233"/>
      <c r="M64" s="698"/>
      <c r="N64" s="698"/>
      <c r="O64" s="698"/>
    </row>
    <row r="65" spans="2:15" s="18" customFormat="1" ht="13.5">
      <c r="B65" s="228">
        <v>43</v>
      </c>
      <c r="C65" s="128" t="s">
        <v>3269</v>
      </c>
      <c r="D65" s="127" t="s">
        <v>3130</v>
      </c>
      <c r="E65" s="126" t="s">
        <v>3129</v>
      </c>
      <c r="F65" s="74" t="s">
        <v>3093</v>
      </c>
      <c r="G65" s="74" t="s">
        <v>3093</v>
      </c>
      <c r="H65" s="74" t="s">
        <v>3093</v>
      </c>
      <c r="I65" s="133" t="s">
        <v>3468</v>
      </c>
      <c r="J65" s="131">
        <v>44746</v>
      </c>
      <c r="K65" s="131">
        <v>44746</v>
      </c>
      <c r="L65" s="233"/>
      <c r="M65" s="698"/>
      <c r="N65" s="698"/>
      <c r="O65" s="698"/>
    </row>
    <row r="66" spans="2:15" s="18" customFormat="1" ht="13.5">
      <c r="B66" s="228">
        <v>44</v>
      </c>
      <c r="C66" s="128" t="s">
        <v>3269</v>
      </c>
      <c r="D66" s="127" t="s">
        <v>3160</v>
      </c>
      <c r="E66" s="126" t="s">
        <v>3159</v>
      </c>
      <c r="F66" s="74" t="s">
        <v>3093</v>
      </c>
      <c r="G66" s="74" t="s">
        <v>3093</v>
      </c>
      <c r="H66" s="74" t="s">
        <v>3093</v>
      </c>
      <c r="I66" s="133" t="s">
        <v>3468</v>
      </c>
      <c r="J66" s="131">
        <v>44746</v>
      </c>
      <c r="K66" s="131">
        <v>44746</v>
      </c>
      <c r="L66" s="233"/>
      <c r="M66" s="698"/>
      <c r="N66" s="698"/>
      <c r="O66" s="698"/>
    </row>
    <row r="67" spans="2:15" s="18" customFormat="1" ht="13.5">
      <c r="B67" s="228">
        <v>45</v>
      </c>
      <c r="C67" s="128" t="s">
        <v>3269</v>
      </c>
      <c r="D67" s="127" t="s">
        <v>3158</v>
      </c>
      <c r="E67" s="126" t="s">
        <v>3157</v>
      </c>
      <c r="F67" s="74" t="s">
        <v>3093</v>
      </c>
      <c r="G67" s="74" t="s">
        <v>3093</v>
      </c>
      <c r="H67" s="74" t="s">
        <v>3093</v>
      </c>
      <c r="I67" s="133" t="s">
        <v>3468</v>
      </c>
      <c r="J67" s="131">
        <v>44746</v>
      </c>
      <c r="K67" s="131">
        <v>44746</v>
      </c>
      <c r="L67" s="233"/>
      <c r="M67" s="698"/>
      <c r="N67" s="698"/>
      <c r="O67" s="698"/>
    </row>
    <row r="68" spans="2:15" s="18" customFormat="1" ht="13.5">
      <c r="B68" s="228">
        <v>46</v>
      </c>
      <c r="C68" s="128" t="s">
        <v>3269</v>
      </c>
      <c r="D68" s="127" t="s">
        <v>3156</v>
      </c>
      <c r="E68" s="126" t="s">
        <v>3155</v>
      </c>
      <c r="F68" s="74" t="s">
        <v>3093</v>
      </c>
      <c r="G68" s="74" t="s">
        <v>3093</v>
      </c>
      <c r="H68" s="74" t="s">
        <v>3093</v>
      </c>
      <c r="I68" s="133" t="s">
        <v>3468</v>
      </c>
      <c r="J68" s="131">
        <v>44747</v>
      </c>
      <c r="K68" s="131">
        <v>44747</v>
      </c>
      <c r="L68" s="233"/>
      <c r="M68" s="698"/>
      <c r="N68" s="698"/>
      <c r="O68" s="698"/>
    </row>
    <row r="69" spans="2:15" s="18" customFormat="1" ht="13.5">
      <c r="B69" s="228">
        <v>47</v>
      </c>
      <c r="C69" s="128" t="s">
        <v>3269</v>
      </c>
      <c r="D69" s="127" t="s">
        <v>3154</v>
      </c>
      <c r="E69" s="126" t="s">
        <v>3153</v>
      </c>
      <c r="F69" s="74" t="s">
        <v>3093</v>
      </c>
      <c r="G69" s="74" t="s">
        <v>3093</v>
      </c>
      <c r="H69" s="74" t="s">
        <v>3093</v>
      </c>
      <c r="I69" s="133" t="s">
        <v>3468</v>
      </c>
      <c r="J69" s="131">
        <v>44747</v>
      </c>
      <c r="K69" s="131">
        <v>44747</v>
      </c>
      <c r="L69" s="233"/>
      <c r="M69" s="698"/>
      <c r="N69" s="698"/>
      <c r="O69" s="698"/>
    </row>
    <row r="70" spans="2:15" s="18" customFormat="1" ht="13.5">
      <c r="B70" s="228">
        <v>48</v>
      </c>
      <c r="C70" s="128" t="s">
        <v>3269</v>
      </c>
      <c r="D70" s="127" t="s">
        <v>3164</v>
      </c>
      <c r="E70" s="126" t="s">
        <v>3163</v>
      </c>
      <c r="F70" s="74" t="s">
        <v>3093</v>
      </c>
      <c r="G70" s="74" t="s">
        <v>3093</v>
      </c>
      <c r="H70" s="74" t="s">
        <v>3093</v>
      </c>
      <c r="I70" s="133" t="s">
        <v>3468</v>
      </c>
      <c r="J70" s="131">
        <v>44748</v>
      </c>
      <c r="K70" s="131">
        <v>44748</v>
      </c>
      <c r="L70" s="233"/>
      <c r="M70" s="698"/>
      <c r="N70" s="698"/>
      <c r="O70" s="698"/>
    </row>
    <row r="71" spans="2:15" s="18" customFormat="1" ht="13.5">
      <c r="B71" s="228">
        <v>49</v>
      </c>
      <c r="C71" s="128" t="s">
        <v>3269</v>
      </c>
      <c r="D71" s="127" t="s">
        <v>3162</v>
      </c>
      <c r="E71" s="126" t="s">
        <v>3161</v>
      </c>
      <c r="F71" s="74" t="s">
        <v>3093</v>
      </c>
      <c r="G71" s="74" t="s">
        <v>3093</v>
      </c>
      <c r="H71" s="74" t="s">
        <v>3093</v>
      </c>
      <c r="I71" s="133" t="s">
        <v>3468</v>
      </c>
      <c r="J71" s="131">
        <v>44748</v>
      </c>
      <c r="K71" s="131">
        <v>44748</v>
      </c>
      <c r="L71" s="233"/>
      <c r="M71" s="698"/>
      <c r="N71" s="698"/>
      <c r="O71" s="698"/>
    </row>
    <row r="72" spans="2:15" s="18" customFormat="1" ht="13.5">
      <c r="B72" s="228">
        <v>50</v>
      </c>
      <c r="C72" s="128" t="s">
        <v>1703</v>
      </c>
      <c r="D72" s="127" t="s">
        <v>2389</v>
      </c>
      <c r="E72" s="126" t="s">
        <v>3506</v>
      </c>
      <c r="F72" s="74" t="s">
        <v>3093</v>
      </c>
      <c r="G72" s="74" t="s">
        <v>3093</v>
      </c>
      <c r="H72" s="74" t="s">
        <v>3093</v>
      </c>
      <c r="I72" s="281" t="s">
        <v>4568</v>
      </c>
      <c r="J72" s="131">
        <v>44742</v>
      </c>
      <c r="K72" s="131">
        <v>44742</v>
      </c>
      <c r="L72" s="233"/>
      <c r="M72" s="698"/>
      <c r="N72" s="698"/>
      <c r="O72" s="698"/>
    </row>
    <row r="73" spans="2:15" s="18" customFormat="1" ht="13.5">
      <c r="B73" s="228">
        <v>51</v>
      </c>
      <c r="C73" s="128" t="s">
        <v>1703</v>
      </c>
      <c r="D73" s="127" t="s">
        <v>2450</v>
      </c>
      <c r="E73" s="126" t="s">
        <v>2640</v>
      </c>
      <c r="F73" s="74" t="s">
        <v>3093</v>
      </c>
      <c r="G73" s="74" t="s">
        <v>3093</v>
      </c>
      <c r="H73" s="74" t="s">
        <v>3093</v>
      </c>
      <c r="I73" s="281" t="s">
        <v>4568</v>
      </c>
      <c r="J73" s="131">
        <v>44743</v>
      </c>
      <c r="K73" s="131">
        <v>44743</v>
      </c>
      <c r="L73" s="233"/>
      <c r="M73" s="698"/>
      <c r="N73" s="698"/>
      <c r="O73" s="698"/>
    </row>
    <row r="74" spans="2:15" s="145" customFormat="1" ht="13.5">
      <c r="B74" s="228">
        <v>52</v>
      </c>
      <c r="C74" s="164" t="s">
        <v>1705</v>
      </c>
      <c r="D74" s="127" t="s">
        <v>2466</v>
      </c>
      <c r="E74" s="126" t="s">
        <v>3470</v>
      </c>
      <c r="F74" s="74" t="s">
        <v>3093</v>
      </c>
      <c r="G74" s="74" t="s">
        <v>3093</v>
      </c>
      <c r="H74" s="74" t="s">
        <v>3093</v>
      </c>
      <c r="I74" s="281" t="s">
        <v>4568</v>
      </c>
      <c r="J74" s="131">
        <v>44744</v>
      </c>
      <c r="K74" s="131">
        <v>44744</v>
      </c>
      <c r="L74" s="234"/>
      <c r="M74" s="698"/>
      <c r="N74" s="698"/>
      <c r="O74" s="698"/>
    </row>
    <row r="75" spans="2:15" s="18" customFormat="1" ht="74.25">
      <c r="B75" s="228">
        <v>53</v>
      </c>
      <c r="C75" s="128" t="s">
        <v>2545</v>
      </c>
      <c r="D75" s="127" t="s">
        <v>2391</v>
      </c>
      <c r="E75" s="126" t="s">
        <v>3507</v>
      </c>
      <c r="F75" s="74" t="s">
        <v>3093</v>
      </c>
      <c r="G75" s="74" t="s">
        <v>3093</v>
      </c>
      <c r="H75" s="74" t="s">
        <v>3093</v>
      </c>
      <c r="I75" s="281" t="s">
        <v>4568</v>
      </c>
      <c r="J75" s="131">
        <v>44745</v>
      </c>
      <c r="K75" s="131">
        <v>44745</v>
      </c>
      <c r="L75" s="233"/>
      <c r="M75" s="698"/>
      <c r="N75" s="698"/>
      <c r="O75" s="698"/>
    </row>
    <row r="76" spans="2:15" s="18" customFormat="1" ht="40.5">
      <c r="B76" s="228">
        <v>54</v>
      </c>
      <c r="C76" s="128" t="s">
        <v>3490</v>
      </c>
      <c r="D76" s="127" t="s">
        <v>2393</v>
      </c>
      <c r="E76" s="126" t="s">
        <v>3508</v>
      </c>
      <c r="F76" s="74" t="s">
        <v>3093</v>
      </c>
      <c r="G76" s="74" t="s">
        <v>3093</v>
      </c>
      <c r="H76" s="74" t="s">
        <v>3093</v>
      </c>
      <c r="I76" s="281" t="s">
        <v>4568</v>
      </c>
      <c r="J76" s="131">
        <v>44746</v>
      </c>
      <c r="K76" s="131">
        <v>44746</v>
      </c>
      <c r="L76" s="233"/>
      <c r="M76" s="698"/>
      <c r="N76" s="698"/>
      <c r="O76" s="698"/>
    </row>
    <row r="77" spans="2:15" s="18" customFormat="1" ht="13.5">
      <c r="B77" s="228">
        <v>55</v>
      </c>
      <c r="C77" s="128" t="s">
        <v>2545</v>
      </c>
      <c r="D77" s="127" t="s">
        <v>2501</v>
      </c>
      <c r="E77" s="126" t="s">
        <v>3166</v>
      </c>
      <c r="F77" s="74" t="s">
        <v>3093</v>
      </c>
      <c r="G77" s="74" t="s">
        <v>3093</v>
      </c>
      <c r="H77" s="74" t="s">
        <v>3093</v>
      </c>
      <c r="I77" s="281" t="s">
        <v>4568</v>
      </c>
      <c r="J77" s="131">
        <v>44747</v>
      </c>
      <c r="K77" s="131">
        <v>44747</v>
      </c>
      <c r="L77" s="233"/>
      <c r="M77" s="698"/>
      <c r="N77" s="698"/>
      <c r="O77" s="698"/>
    </row>
    <row r="78" spans="2:15" s="18" customFormat="1" ht="13.5">
      <c r="B78" s="228">
        <v>56</v>
      </c>
      <c r="C78" s="128" t="s">
        <v>2545</v>
      </c>
      <c r="D78" s="127" t="s">
        <v>2502</v>
      </c>
      <c r="E78" s="126" t="s">
        <v>3471</v>
      </c>
      <c r="F78" s="74" t="s">
        <v>3093</v>
      </c>
      <c r="G78" s="74" t="s">
        <v>3093</v>
      </c>
      <c r="H78" s="74" t="s">
        <v>3093</v>
      </c>
      <c r="I78" s="281" t="s">
        <v>4568</v>
      </c>
      <c r="J78" s="131">
        <v>44748</v>
      </c>
      <c r="K78" s="131">
        <v>44748</v>
      </c>
      <c r="L78" s="233"/>
      <c r="M78" s="698"/>
      <c r="N78" s="698"/>
      <c r="O78" s="698"/>
    </row>
    <row r="79" spans="2:15" s="18" customFormat="1" ht="13.5">
      <c r="B79" s="228">
        <v>57</v>
      </c>
      <c r="C79" s="128" t="s">
        <v>3569</v>
      </c>
      <c r="D79" s="127" t="s">
        <v>2393</v>
      </c>
      <c r="E79" s="126" t="s">
        <v>2394</v>
      </c>
      <c r="F79" s="74" t="s">
        <v>3093</v>
      </c>
      <c r="G79" s="74" t="s">
        <v>3093</v>
      </c>
      <c r="H79" s="74" t="s">
        <v>3093</v>
      </c>
      <c r="I79" s="133" t="s">
        <v>3472</v>
      </c>
      <c r="J79" s="131">
        <v>44742</v>
      </c>
      <c r="K79" s="131">
        <v>44746</v>
      </c>
      <c r="L79" s="233"/>
      <c r="M79" s="698"/>
      <c r="N79" s="698"/>
      <c r="O79" s="698"/>
    </row>
    <row r="80" spans="2:15" s="18" customFormat="1" ht="13.5">
      <c r="B80" s="228">
        <v>58</v>
      </c>
      <c r="C80" s="128" t="s">
        <v>3259</v>
      </c>
      <c r="D80" s="127" t="s">
        <v>2399</v>
      </c>
      <c r="E80" s="126" t="s">
        <v>3509</v>
      </c>
      <c r="F80" s="74" t="s">
        <v>3093</v>
      </c>
      <c r="G80" s="74" t="s">
        <v>3093</v>
      </c>
      <c r="H80" s="74" t="s">
        <v>3093</v>
      </c>
      <c r="I80" s="133" t="s">
        <v>3472</v>
      </c>
      <c r="J80" s="131">
        <v>44746</v>
      </c>
      <c r="K80" s="131">
        <v>44749</v>
      </c>
      <c r="L80" s="233"/>
      <c r="M80" s="698"/>
      <c r="N80" s="698"/>
      <c r="O80" s="698"/>
    </row>
    <row r="81" spans="2:15" s="18" customFormat="1" ht="13.5">
      <c r="B81" s="228">
        <v>59</v>
      </c>
      <c r="C81" s="128" t="s">
        <v>3259</v>
      </c>
      <c r="D81" s="127" t="s">
        <v>2474</v>
      </c>
      <c r="E81" s="126" t="s">
        <v>3256</v>
      </c>
      <c r="F81" s="74" t="s">
        <v>3093</v>
      </c>
      <c r="G81" s="74" t="s">
        <v>3093</v>
      </c>
      <c r="H81" s="74" t="s">
        <v>3093</v>
      </c>
      <c r="I81" s="133" t="s">
        <v>3473</v>
      </c>
      <c r="J81" s="131">
        <v>44742</v>
      </c>
      <c r="K81" s="131">
        <v>44742</v>
      </c>
      <c r="L81" s="233"/>
      <c r="M81" s="698"/>
      <c r="N81" s="698"/>
      <c r="O81" s="698"/>
    </row>
    <row r="82" spans="2:15" s="18" customFormat="1" ht="60.75">
      <c r="B82" s="228">
        <v>60</v>
      </c>
      <c r="C82" s="128" t="s">
        <v>3167</v>
      </c>
      <c r="D82" s="127" t="s">
        <v>2403</v>
      </c>
      <c r="E82" s="126" t="s">
        <v>3510</v>
      </c>
      <c r="F82" s="74" t="s">
        <v>3093</v>
      </c>
      <c r="G82" s="74" t="s">
        <v>3093</v>
      </c>
      <c r="H82" s="74" t="s">
        <v>3093</v>
      </c>
      <c r="I82" s="133" t="s">
        <v>3473</v>
      </c>
      <c r="J82" s="131">
        <v>44744</v>
      </c>
      <c r="K82" s="131">
        <v>44747</v>
      </c>
      <c r="L82" s="233"/>
      <c r="M82" s="698"/>
      <c r="N82" s="698"/>
      <c r="O82" s="698"/>
    </row>
    <row r="83" spans="2:15" s="18" customFormat="1" ht="38.25">
      <c r="B83" s="228">
        <v>61</v>
      </c>
      <c r="C83" s="128" t="s">
        <v>3572</v>
      </c>
      <c r="D83" s="127" t="s">
        <v>2411</v>
      </c>
      <c r="E83" s="126" t="s">
        <v>3511</v>
      </c>
      <c r="F83" s="74" t="s">
        <v>3093</v>
      </c>
      <c r="G83" s="74" t="s">
        <v>3093</v>
      </c>
      <c r="H83" s="74" t="s">
        <v>3093</v>
      </c>
      <c r="I83" s="281" t="s">
        <v>4568</v>
      </c>
      <c r="J83" s="131">
        <v>44749</v>
      </c>
      <c r="K83" s="131">
        <v>44749</v>
      </c>
      <c r="L83" s="233"/>
      <c r="M83" s="698"/>
      <c r="N83" s="698"/>
      <c r="O83" s="698"/>
    </row>
    <row r="84" spans="2:15" s="18" customFormat="1" ht="24.75">
      <c r="B84" s="228">
        <v>62</v>
      </c>
      <c r="C84" s="128" t="s">
        <v>2546</v>
      </c>
      <c r="D84" s="127" t="s">
        <v>2513</v>
      </c>
      <c r="E84" s="126" t="s">
        <v>3512</v>
      </c>
      <c r="F84" s="74" t="s">
        <v>3093</v>
      </c>
      <c r="G84" s="74" t="s">
        <v>3093</v>
      </c>
      <c r="H84" s="74" t="s">
        <v>3093</v>
      </c>
      <c r="I84" s="281" t="s">
        <v>5691</v>
      </c>
      <c r="J84" s="131">
        <v>44747</v>
      </c>
      <c r="K84" s="131">
        <v>44747</v>
      </c>
      <c r="L84" s="233"/>
      <c r="M84" s="698"/>
      <c r="N84" s="698"/>
      <c r="O84" s="698"/>
    </row>
    <row r="85" spans="2:15" s="18" customFormat="1" ht="24.75">
      <c r="B85" s="228">
        <v>63</v>
      </c>
      <c r="C85" s="128" t="s">
        <v>2546</v>
      </c>
      <c r="D85" s="127" t="s">
        <v>2515</v>
      </c>
      <c r="E85" s="126" t="s">
        <v>3513</v>
      </c>
      <c r="F85" s="74" t="s">
        <v>3093</v>
      </c>
      <c r="G85" s="74" t="s">
        <v>3093</v>
      </c>
      <c r="H85" s="74" t="s">
        <v>3093</v>
      </c>
      <c r="I85" s="281" t="s">
        <v>5691</v>
      </c>
      <c r="J85" s="131">
        <v>44747</v>
      </c>
      <c r="K85" s="131">
        <v>44747</v>
      </c>
      <c r="L85" s="233"/>
      <c r="M85" s="698"/>
      <c r="N85" s="698"/>
      <c r="O85" s="698"/>
    </row>
    <row r="86" spans="2:15" s="18" customFormat="1" ht="24.75">
      <c r="B86" s="228">
        <v>64</v>
      </c>
      <c r="C86" s="128" t="s">
        <v>2546</v>
      </c>
      <c r="D86" s="127" t="s">
        <v>2516</v>
      </c>
      <c r="E86" s="126" t="s">
        <v>3514</v>
      </c>
      <c r="F86" s="74" t="s">
        <v>3093</v>
      </c>
      <c r="G86" s="74" t="s">
        <v>3093</v>
      </c>
      <c r="H86" s="74" t="s">
        <v>3093</v>
      </c>
      <c r="I86" s="281" t="s">
        <v>5691</v>
      </c>
      <c r="J86" s="131">
        <v>44748</v>
      </c>
      <c r="K86" s="131">
        <v>44748</v>
      </c>
      <c r="L86" s="233"/>
      <c r="M86" s="698"/>
      <c r="N86" s="698"/>
      <c r="O86" s="698"/>
    </row>
    <row r="87" spans="2:15" s="18" customFormat="1" ht="24.75">
      <c r="B87" s="228">
        <v>65</v>
      </c>
      <c r="C87" s="128" t="s">
        <v>2546</v>
      </c>
      <c r="D87" s="127" t="s">
        <v>2517</v>
      </c>
      <c r="E87" s="126" t="s">
        <v>3515</v>
      </c>
      <c r="F87" s="74" t="s">
        <v>3093</v>
      </c>
      <c r="G87" s="74" t="s">
        <v>3093</v>
      </c>
      <c r="H87" s="74" t="s">
        <v>3093</v>
      </c>
      <c r="I87" s="281" t="s">
        <v>5691</v>
      </c>
      <c r="J87" s="131">
        <v>44748</v>
      </c>
      <c r="K87" s="131">
        <v>44748</v>
      </c>
      <c r="L87" s="233"/>
      <c r="M87" s="698"/>
      <c r="N87" s="698"/>
      <c r="O87" s="698"/>
    </row>
    <row r="88" spans="2:15" s="18" customFormat="1" ht="24.75">
      <c r="B88" s="228">
        <v>66</v>
      </c>
      <c r="C88" s="128" t="s">
        <v>2546</v>
      </c>
      <c r="D88" s="127" t="s">
        <v>2518</v>
      </c>
      <c r="E88" s="126" t="s">
        <v>3516</v>
      </c>
      <c r="F88" s="74" t="s">
        <v>3093</v>
      </c>
      <c r="G88" s="74" t="s">
        <v>3093</v>
      </c>
      <c r="H88" s="74" t="s">
        <v>3093</v>
      </c>
      <c r="I88" s="281" t="s">
        <v>5691</v>
      </c>
      <c r="J88" s="131">
        <v>44749</v>
      </c>
      <c r="K88" s="131">
        <v>44749</v>
      </c>
      <c r="L88" s="233"/>
      <c r="M88" s="698"/>
      <c r="N88" s="698"/>
      <c r="O88" s="698"/>
    </row>
    <row r="89" spans="2:15" s="18" customFormat="1" ht="24.75">
      <c r="B89" s="228">
        <v>67</v>
      </c>
      <c r="C89" s="128" t="s">
        <v>2546</v>
      </c>
      <c r="D89" s="127" t="s">
        <v>2520</v>
      </c>
      <c r="E89" s="126" t="s">
        <v>3517</v>
      </c>
      <c r="F89" s="74" t="s">
        <v>3093</v>
      </c>
      <c r="G89" s="74" t="s">
        <v>3093</v>
      </c>
      <c r="H89" s="74" t="s">
        <v>3093</v>
      </c>
      <c r="I89" s="281" t="s">
        <v>5691</v>
      </c>
      <c r="J89" s="131">
        <v>44749</v>
      </c>
      <c r="K89" s="131">
        <v>44749</v>
      </c>
      <c r="L89" s="233"/>
      <c r="M89" s="698"/>
      <c r="N89" s="698"/>
      <c r="O89" s="698"/>
    </row>
    <row r="90" spans="2:15" s="18" customFormat="1" ht="24.75">
      <c r="B90" s="228">
        <v>68</v>
      </c>
      <c r="C90" s="128" t="s">
        <v>2546</v>
      </c>
      <c r="D90" s="127" t="s">
        <v>2522</v>
      </c>
      <c r="E90" s="126" t="s">
        <v>3518</v>
      </c>
      <c r="F90" s="74" t="s">
        <v>3093</v>
      </c>
      <c r="G90" s="74" t="s">
        <v>3093</v>
      </c>
      <c r="H90" s="74" t="s">
        <v>3093</v>
      </c>
      <c r="I90" s="281" t="s">
        <v>5691</v>
      </c>
      <c r="J90" s="131">
        <v>44749</v>
      </c>
      <c r="K90" s="131">
        <v>44749</v>
      </c>
      <c r="L90" s="233"/>
      <c r="M90" s="698"/>
      <c r="N90" s="698"/>
      <c r="O90" s="698"/>
    </row>
    <row r="91" spans="2:15" s="18" customFormat="1" ht="13.5">
      <c r="B91" s="228">
        <v>69</v>
      </c>
      <c r="C91" s="128" t="s">
        <v>3170</v>
      </c>
      <c r="D91" s="127" t="s">
        <v>2420</v>
      </c>
      <c r="E91" s="126" t="s">
        <v>3519</v>
      </c>
      <c r="F91" s="74" t="s">
        <v>3093</v>
      </c>
      <c r="G91" s="74" t="s">
        <v>3093</v>
      </c>
      <c r="H91" s="74" t="s">
        <v>3093</v>
      </c>
      <c r="I91" s="281" t="s">
        <v>4573</v>
      </c>
      <c r="J91" s="131">
        <v>44749</v>
      </c>
      <c r="K91" s="131">
        <v>44749</v>
      </c>
      <c r="L91" s="233"/>
      <c r="M91" s="698"/>
      <c r="N91" s="698"/>
      <c r="O91" s="698"/>
    </row>
    <row r="92" spans="2:15" s="18" customFormat="1" ht="13.5">
      <c r="B92" s="228">
        <v>70</v>
      </c>
      <c r="C92" s="128" t="s">
        <v>3575</v>
      </c>
      <c r="D92" s="127" t="s">
        <v>3099</v>
      </c>
      <c r="E92" s="126" t="s">
        <v>3169</v>
      </c>
      <c r="F92" s="74" t="s">
        <v>3093</v>
      </c>
      <c r="G92" s="74" t="s">
        <v>3093</v>
      </c>
      <c r="H92" s="74" t="s">
        <v>3093</v>
      </c>
      <c r="I92" s="281" t="s">
        <v>4574</v>
      </c>
      <c r="J92" s="131">
        <v>44742</v>
      </c>
      <c r="K92" s="131">
        <v>44745</v>
      </c>
      <c r="L92" s="233"/>
      <c r="M92" s="698"/>
      <c r="N92" s="698"/>
      <c r="O92" s="698"/>
    </row>
    <row r="93" spans="2:15" s="18" customFormat="1" ht="22.5">
      <c r="B93" s="228">
        <v>71</v>
      </c>
      <c r="C93" s="128" t="s">
        <v>3173</v>
      </c>
      <c r="D93" s="127" t="s">
        <v>2458</v>
      </c>
      <c r="E93" s="126" t="s">
        <v>3174</v>
      </c>
      <c r="F93" s="74" t="s">
        <v>3093</v>
      </c>
      <c r="G93" s="74" t="s">
        <v>3093</v>
      </c>
      <c r="H93" s="74" t="s">
        <v>3093</v>
      </c>
      <c r="I93" s="133" t="s">
        <v>3476</v>
      </c>
      <c r="J93" s="131">
        <v>44742</v>
      </c>
      <c r="K93" s="131">
        <v>44743</v>
      </c>
      <c r="L93" s="233"/>
      <c r="M93" s="698"/>
      <c r="N93" s="698"/>
      <c r="O93" s="698"/>
    </row>
    <row r="94" spans="2:15" s="18" customFormat="1" ht="13.5">
      <c r="B94" s="228">
        <v>72</v>
      </c>
      <c r="C94" s="128" t="s">
        <v>3173</v>
      </c>
      <c r="D94" s="127" t="s">
        <v>2511</v>
      </c>
      <c r="E94" s="126" t="s">
        <v>3475</v>
      </c>
      <c r="F94" s="74" t="s">
        <v>3093</v>
      </c>
      <c r="G94" s="74" t="s">
        <v>3093</v>
      </c>
      <c r="H94" s="74" t="s">
        <v>3093</v>
      </c>
      <c r="I94" s="133" t="s">
        <v>3476</v>
      </c>
      <c r="J94" s="131">
        <v>44743</v>
      </c>
      <c r="K94" s="131">
        <v>44744</v>
      </c>
      <c r="L94" s="233"/>
      <c r="M94" s="698"/>
      <c r="N94" s="698"/>
      <c r="O94" s="698"/>
    </row>
    <row r="95" spans="2:15" s="18" customFormat="1" ht="13.5">
      <c r="B95" s="228">
        <v>73</v>
      </c>
      <c r="C95" s="128" t="s">
        <v>3242</v>
      </c>
      <c r="D95" s="127" t="s">
        <v>2406</v>
      </c>
      <c r="E95" s="126" t="s">
        <v>3520</v>
      </c>
      <c r="F95" s="74" t="s">
        <v>3093</v>
      </c>
      <c r="G95" s="74" t="s">
        <v>3093</v>
      </c>
      <c r="H95" s="74" t="s">
        <v>3093</v>
      </c>
      <c r="I95" s="281" t="s">
        <v>2460</v>
      </c>
      <c r="J95" s="131">
        <v>44745</v>
      </c>
      <c r="K95" s="131">
        <v>44745</v>
      </c>
      <c r="L95" s="233"/>
      <c r="M95" s="698"/>
      <c r="N95" s="698"/>
      <c r="O95" s="698"/>
    </row>
    <row r="96" spans="2:15" s="134" customFormat="1" ht="13.5">
      <c r="B96" s="228">
        <v>74</v>
      </c>
      <c r="C96" s="128" t="s">
        <v>3320</v>
      </c>
      <c r="D96" s="127" t="s">
        <v>3319</v>
      </c>
      <c r="E96" s="126" t="s">
        <v>3172</v>
      </c>
      <c r="F96" s="230" t="s">
        <v>3093</v>
      </c>
      <c r="G96" s="230" t="s">
        <v>3093</v>
      </c>
      <c r="H96" s="230" t="s">
        <v>3093</v>
      </c>
      <c r="I96" s="133" t="s">
        <v>3531</v>
      </c>
      <c r="J96" s="131">
        <v>44746</v>
      </c>
      <c r="K96" s="131">
        <v>44746</v>
      </c>
      <c r="L96" s="233"/>
      <c r="M96" s="701"/>
      <c r="N96" s="701"/>
      <c r="O96" s="701"/>
    </row>
    <row r="97" spans="2:15" s="18" customFormat="1" ht="24.75">
      <c r="B97" s="228">
        <v>75</v>
      </c>
      <c r="C97" s="128" t="s">
        <v>3240</v>
      </c>
      <c r="D97" s="127" t="s">
        <v>2408</v>
      </c>
      <c r="E97" s="126" t="s">
        <v>3521</v>
      </c>
      <c r="F97" s="74" t="s">
        <v>3093</v>
      </c>
      <c r="G97" s="74" t="s">
        <v>3093</v>
      </c>
      <c r="H97" s="74" t="s">
        <v>3093</v>
      </c>
      <c r="I97" s="281" t="s">
        <v>4565</v>
      </c>
      <c r="J97" s="131">
        <v>44749</v>
      </c>
      <c r="K97" s="131">
        <v>44749</v>
      </c>
      <c r="L97" s="233"/>
      <c r="M97" s="698"/>
      <c r="N97" s="698"/>
      <c r="O97" s="698"/>
    </row>
    <row r="98" spans="2:15" s="167" customFormat="1" ht="27">
      <c r="B98" s="228">
        <v>76</v>
      </c>
      <c r="C98" s="132" t="s">
        <v>3100</v>
      </c>
      <c r="D98" s="127" t="s">
        <v>2489</v>
      </c>
      <c r="E98" s="126" t="s">
        <v>3171</v>
      </c>
      <c r="F98" s="297" t="s">
        <v>3092</v>
      </c>
      <c r="G98" s="297" t="s">
        <v>3092</v>
      </c>
      <c r="H98" s="297" t="s">
        <v>3092</v>
      </c>
      <c r="I98" s="133"/>
      <c r="J98" s="131"/>
      <c r="K98" s="131"/>
      <c r="L98" s="130" t="s">
        <v>3577</v>
      </c>
      <c r="M98" s="701"/>
      <c r="N98" s="701"/>
      <c r="O98" s="701"/>
    </row>
    <row r="99" spans="2:15" s="18" customFormat="1" ht="13.5">
      <c r="B99" s="228">
        <v>77</v>
      </c>
      <c r="C99" s="128" t="s">
        <v>3237</v>
      </c>
      <c r="D99" s="127" t="s">
        <v>2509</v>
      </c>
      <c r="E99" s="126" t="s">
        <v>3522</v>
      </c>
      <c r="F99" s="297" t="s">
        <v>3092</v>
      </c>
      <c r="G99" s="297" t="s">
        <v>3092</v>
      </c>
      <c r="H99" s="297" t="s">
        <v>3092</v>
      </c>
      <c r="I99" s="133"/>
      <c r="J99" s="131"/>
      <c r="K99" s="131"/>
      <c r="L99" s="276" t="s">
        <v>5624</v>
      </c>
      <c r="M99" s="698"/>
      <c r="N99" s="698"/>
      <c r="O99" s="698"/>
    </row>
    <row r="100" spans="2:15" s="18" customFormat="1" ht="27">
      <c r="B100" s="228">
        <v>78</v>
      </c>
      <c r="C100" s="128" t="s">
        <v>3237</v>
      </c>
      <c r="D100" s="127" t="s">
        <v>3236</v>
      </c>
      <c r="E100" s="126" t="s">
        <v>3524</v>
      </c>
      <c r="F100" s="74" t="s">
        <v>3093</v>
      </c>
      <c r="G100" s="74" t="s">
        <v>3092</v>
      </c>
      <c r="H100" s="74" t="s">
        <v>3092</v>
      </c>
      <c r="I100" s="133"/>
      <c r="J100" s="131"/>
      <c r="K100" s="131"/>
      <c r="L100" s="276" t="s">
        <v>5624</v>
      </c>
      <c r="M100" s="698"/>
      <c r="N100" s="698"/>
      <c r="O100" s="698"/>
    </row>
    <row r="101" spans="2:15" s="18" customFormat="1" ht="13.5">
      <c r="B101" s="228">
        <v>79</v>
      </c>
      <c r="C101" s="128" t="s">
        <v>3237</v>
      </c>
      <c r="D101" s="127" t="s">
        <v>2497</v>
      </c>
      <c r="E101" s="126" t="s">
        <v>3525</v>
      </c>
      <c r="F101" s="74" t="s">
        <v>3093</v>
      </c>
      <c r="G101" s="74" t="s">
        <v>3092</v>
      </c>
      <c r="H101" s="74" t="s">
        <v>3092</v>
      </c>
      <c r="I101" s="133"/>
      <c r="J101" s="131"/>
      <c r="K101" s="131"/>
      <c r="L101" s="276" t="s">
        <v>5624</v>
      </c>
      <c r="M101" s="698"/>
      <c r="N101" s="698"/>
      <c r="O101" s="698"/>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293"/>
      <c r="N102" s="293"/>
      <c r="O102" s="293"/>
    </row>
    <row r="103" spans="2:15" s="134" customFormat="1" ht="13.5">
      <c r="B103" s="228">
        <v>81</v>
      </c>
      <c r="C103" s="128" t="s">
        <v>3233</v>
      </c>
      <c r="D103" s="127" t="s">
        <v>2523</v>
      </c>
      <c r="E103" s="126" t="s">
        <v>3183</v>
      </c>
      <c r="F103" s="230" t="s">
        <v>3092</v>
      </c>
      <c r="G103" s="230" t="s">
        <v>3092</v>
      </c>
      <c r="H103" s="230" t="s">
        <v>3092</v>
      </c>
      <c r="I103" s="133"/>
      <c r="J103" s="131"/>
      <c r="K103" s="131"/>
      <c r="L103" s="276" t="s">
        <v>5624</v>
      </c>
      <c r="M103" s="294"/>
      <c r="N103" s="294"/>
      <c r="O103" s="294"/>
    </row>
    <row r="104" spans="2:15" s="18" customFormat="1" ht="13.5">
      <c r="B104" s="228">
        <v>82</v>
      </c>
      <c r="C104" s="128" t="s">
        <v>3233</v>
      </c>
      <c r="D104" s="127" t="s">
        <v>2525</v>
      </c>
      <c r="E104" s="126" t="s">
        <v>3182</v>
      </c>
      <c r="F104" s="74" t="s">
        <v>3093</v>
      </c>
      <c r="G104" s="74" t="s">
        <v>3093</v>
      </c>
      <c r="H104" s="74" t="s">
        <v>3093</v>
      </c>
      <c r="I104" s="133" t="s">
        <v>3473</v>
      </c>
      <c r="J104" s="131">
        <v>44748</v>
      </c>
      <c r="K104" s="131">
        <v>44748</v>
      </c>
      <c r="L104" s="233"/>
      <c r="M104" s="293"/>
      <c r="N104" s="293"/>
      <c r="O104" s="293"/>
    </row>
    <row r="105" spans="2:15" s="18" customFormat="1" ht="13.5">
      <c r="B105" s="228">
        <v>83</v>
      </c>
      <c r="C105" s="127" t="s">
        <v>3180</v>
      </c>
      <c r="D105" s="127" t="s">
        <v>3232</v>
      </c>
      <c r="E105" s="126" t="s">
        <v>3181</v>
      </c>
      <c r="F105" s="74" t="s">
        <v>3093</v>
      </c>
      <c r="G105" s="74" t="s">
        <v>3093</v>
      </c>
      <c r="H105" s="74" t="s">
        <v>3093</v>
      </c>
      <c r="I105" s="133" t="s">
        <v>3478</v>
      </c>
      <c r="J105" s="131">
        <v>44742</v>
      </c>
      <c r="K105" s="131">
        <v>44749</v>
      </c>
      <c r="L105" s="233"/>
      <c r="M105" s="293"/>
      <c r="N105" s="293"/>
      <c r="O105" s="293"/>
    </row>
    <row r="106" spans="2:15" s="18" customFormat="1" ht="27">
      <c r="B106" s="228">
        <v>84</v>
      </c>
      <c r="C106" s="127" t="s">
        <v>3180</v>
      </c>
      <c r="D106" s="127" t="s">
        <v>3316</v>
      </c>
      <c r="E106" s="126" t="s">
        <v>3527</v>
      </c>
      <c r="F106" s="74" t="s">
        <v>3093</v>
      </c>
      <c r="G106" s="74" t="s">
        <v>3093</v>
      </c>
      <c r="H106" s="74" t="s">
        <v>3093</v>
      </c>
      <c r="I106" s="289" t="s">
        <v>5673</v>
      </c>
      <c r="J106" s="131">
        <v>44742</v>
      </c>
      <c r="K106" s="131">
        <v>44749</v>
      </c>
      <c r="L106" s="233"/>
      <c r="M106" s="293"/>
      <c r="N106" s="293"/>
      <c r="O106" s="293"/>
    </row>
    <row r="107" spans="2:15" s="167" customFormat="1" ht="13.5">
      <c r="B107" s="228">
        <v>85</v>
      </c>
      <c r="C107" s="132" t="s">
        <v>3180</v>
      </c>
      <c r="D107" s="127" t="s">
        <v>3185</v>
      </c>
      <c r="E107" s="126" t="s">
        <v>3308</v>
      </c>
      <c r="F107" s="297" t="s">
        <v>3093</v>
      </c>
      <c r="G107" s="297" t="s">
        <v>3093</v>
      </c>
      <c r="H107" s="297" t="s">
        <v>3093</v>
      </c>
      <c r="I107" s="133"/>
      <c r="J107" s="131"/>
      <c r="K107" s="131"/>
      <c r="L107" s="130" t="s">
        <v>3483</v>
      </c>
      <c r="M107" s="294"/>
      <c r="N107" s="294"/>
      <c r="O107" s="294"/>
    </row>
    <row r="108" spans="2:15" s="18" customFormat="1" ht="13.5">
      <c r="B108" s="228">
        <v>86</v>
      </c>
      <c r="C108" s="128" t="s">
        <v>3315</v>
      </c>
      <c r="D108" s="127" t="s">
        <v>3231</v>
      </c>
      <c r="E108" s="126" t="s">
        <v>3179</v>
      </c>
      <c r="F108" s="74" t="s">
        <v>3093</v>
      </c>
      <c r="G108" s="74" t="s">
        <v>3093</v>
      </c>
      <c r="H108" s="74" t="s">
        <v>3093</v>
      </c>
      <c r="I108" s="289" t="s">
        <v>5674</v>
      </c>
      <c r="J108" s="131">
        <v>44742</v>
      </c>
      <c r="K108" s="131">
        <v>44749</v>
      </c>
      <c r="L108" s="233"/>
      <c r="M108" s="293"/>
      <c r="N108" s="293"/>
      <c r="O108" s="293"/>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293"/>
      <c r="N109" s="293"/>
      <c r="O109" s="293"/>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293"/>
      <c r="N110" s="293"/>
      <c r="O110" s="293"/>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293"/>
      <c r="N111" s="293"/>
      <c r="O111" s="293"/>
    </row>
    <row r="112" spans="2:15" s="167" customFormat="1" ht="13.5">
      <c r="B112" s="228">
        <v>90</v>
      </c>
      <c r="C112" s="127" t="s">
        <v>3479</v>
      </c>
      <c r="D112" s="127" t="s">
        <v>3350</v>
      </c>
      <c r="E112" s="126" t="s">
        <v>2528</v>
      </c>
      <c r="F112" s="297" t="s">
        <v>3093</v>
      </c>
      <c r="G112" s="297" t="s">
        <v>3093</v>
      </c>
      <c r="H112" s="297" t="s">
        <v>3093</v>
      </c>
      <c r="I112" s="133"/>
      <c r="J112" s="131"/>
      <c r="K112" s="131"/>
      <c r="L112" s="130" t="s">
        <v>3480</v>
      </c>
      <c r="M112" s="294"/>
      <c r="N112" s="294"/>
      <c r="O112" s="294"/>
    </row>
    <row r="113" spans="2:15" s="167" customFormat="1" ht="13.5" thickBot="1">
      <c r="B113" s="229">
        <v>91</v>
      </c>
      <c r="C113" s="137" t="s">
        <v>3311</v>
      </c>
      <c r="D113" s="137" t="s">
        <v>3310</v>
      </c>
      <c r="E113" s="136" t="s">
        <v>3309</v>
      </c>
      <c r="F113" s="297" t="s">
        <v>3093</v>
      </c>
      <c r="G113" s="297" t="s">
        <v>3093</v>
      </c>
      <c r="H113" s="297" t="s">
        <v>3093</v>
      </c>
      <c r="I113" s="290" t="s">
        <v>1699</v>
      </c>
      <c r="J113" s="131">
        <v>44749</v>
      </c>
      <c r="K113" s="131">
        <v>44749</v>
      </c>
      <c r="L113" s="236"/>
      <c r="M113" s="294"/>
      <c r="N113" s="294"/>
      <c r="O113" s="294"/>
    </row>
    <row r="114" spans="2:15" s="18" customFormat="1" ht="15" customHeight="1" thickBot="1">
      <c r="B114" s="702" t="s">
        <v>2530</v>
      </c>
      <c r="C114" s="703"/>
      <c r="D114" s="703"/>
      <c r="E114" s="703"/>
      <c r="F114" s="703"/>
      <c r="G114" s="703"/>
      <c r="H114" s="703"/>
      <c r="I114" s="703"/>
      <c r="J114" s="703"/>
      <c r="K114" s="704"/>
      <c r="L114" s="146"/>
    </row>
    <row r="115" spans="2:15" ht="15" customHeight="1">
      <c r="B115" s="602" t="s">
        <v>5</v>
      </c>
      <c r="C115" s="603"/>
      <c r="D115" s="603"/>
      <c r="E115" s="603"/>
      <c r="F115" s="603"/>
      <c r="G115" s="603"/>
      <c r="H115" s="603"/>
      <c r="I115" s="603"/>
      <c r="J115" s="603"/>
      <c r="K115" s="604"/>
      <c r="L115" s="146"/>
    </row>
    <row r="116" spans="2:15" ht="15" customHeight="1">
      <c r="B116" s="105" t="s">
        <v>2</v>
      </c>
      <c r="C116" s="292" t="s">
        <v>3</v>
      </c>
      <c r="D116" s="292" t="s">
        <v>6</v>
      </c>
      <c r="E116" s="292" t="s">
        <v>10</v>
      </c>
      <c r="F116" s="705" t="s">
        <v>3210</v>
      </c>
      <c r="G116" s="706"/>
      <c r="H116" s="705" t="s">
        <v>2532</v>
      </c>
      <c r="I116" s="706"/>
      <c r="J116" s="705" t="s">
        <v>2533</v>
      </c>
      <c r="K116" s="707"/>
      <c r="L116" s="10"/>
    </row>
    <row r="117" spans="2:15" s="69" customFormat="1">
      <c r="B117" s="138">
        <v>1</v>
      </c>
      <c r="C117" s="147" t="s">
        <v>2534</v>
      </c>
      <c r="D117" s="148">
        <f t="shared" ref="D117:D145" si="0">E117+F117+H117+J117</f>
        <v>7</v>
      </c>
      <c r="E117" s="149">
        <v>1</v>
      </c>
      <c r="F117" s="708">
        <v>2</v>
      </c>
      <c r="G117" s="709"/>
      <c r="H117" s="710">
        <v>4</v>
      </c>
      <c r="I117" s="711"/>
      <c r="J117" s="710">
        <v>0</v>
      </c>
      <c r="K117" s="712"/>
      <c r="L117" s="68"/>
    </row>
    <row r="118" spans="2:15" s="69" customFormat="1">
      <c r="B118" s="138">
        <v>2</v>
      </c>
      <c r="C118" s="315" t="s">
        <v>2643</v>
      </c>
      <c r="D118" s="148">
        <f t="shared" si="0"/>
        <v>179</v>
      </c>
      <c r="E118" s="149">
        <v>10</v>
      </c>
      <c r="F118" s="708">
        <v>13</v>
      </c>
      <c r="G118" s="709"/>
      <c r="H118" s="710">
        <v>156</v>
      </c>
      <c r="I118" s="711"/>
      <c r="J118" s="710">
        <v>0</v>
      </c>
      <c r="K118" s="712"/>
      <c r="L118" s="68"/>
    </row>
    <row r="119" spans="2:15" s="69" customFormat="1">
      <c r="B119" s="138">
        <v>3</v>
      </c>
      <c r="C119" s="147" t="s">
        <v>2644</v>
      </c>
      <c r="D119" s="148">
        <f t="shared" si="0"/>
        <v>28</v>
      </c>
      <c r="E119" s="149">
        <v>2</v>
      </c>
      <c r="F119" s="708">
        <v>5</v>
      </c>
      <c r="G119" s="709"/>
      <c r="H119" s="710">
        <v>21</v>
      </c>
      <c r="I119" s="711"/>
      <c r="J119" s="710">
        <v>0</v>
      </c>
      <c r="K119" s="712"/>
      <c r="L119" s="68"/>
    </row>
    <row r="120" spans="2:15" s="69" customFormat="1">
      <c r="B120" s="138">
        <v>4</v>
      </c>
      <c r="C120" s="147" t="s">
        <v>3444</v>
      </c>
      <c r="D120" s="148">
        <f t="shared" si="0"/>
        <v>57</v>
      </c>
      <c r="E120" s="149">
        <v>1</v>
      </c>
      <c r="F120" s="708">
        <v>4</v>
      </c>
      <c r="G120" s="709"/>
      <c r="H120" s="710">
        <v>52</v>
      </c>
      <c r="I120" s="711"/>
      <c r="J120" s="710">
        <v>0</v>
      </c>
      <c r="K120" s="712"/>
      <c r="L120" s="68"/>
    </row>
    <row r="121" spans="2:15" s="69" customFormat="1">
      <c r="B121" s="138">
        <v>5</v>
      </c>
      <c r="C121" s="147" t="s">
        <v>3533</v>
      </c>
      <c r="D121" s="148">
        <f t="shared" si="0"/>
        <v>11</v>
      </c>
      <c r="E121" s="149">
        <v>3</v>
      </c>
      <c r="F121" s="708">
        <v>1</v>
      </c>
      <c r="G121" s="709"/>
      <c r="H121" s="710">
        <v>7</v>
      </c>
      <c r="I121" s="711"/>
      <c r="J121" s="710">
        <v>0</v>
      </c>
      <c r="K121" s="712"/>
      <c r="L121" s="68"/>
    </row>
    <row r="122" spans="2:15" s="69" customFormat="1">
      <c r="B122" s="138">
        <v>6</v>
      </c>
      <c r="C122" s="147" t="s">
        <v>1703</v>
      </c>
      <c r="D122" s="148">
        <f t="shared" si="0"/>
        <v>9</v>
      </c>
      <c r="E122" s="149">
        <v>0</v>
      </c>
      <c r="F122" s="708">
        <v>2</v>
      </c>
      <c r="G122" s="709"/>
      <c r="H122" s="710">
        <v>7</v>
      </c>
      <c r="I122" s="711"/>
      <c r="J122" s="710">
        <v>0</v>
      </c>
      <c r="K122" s="712"/>
      <c r="L122" s="68"/>
    </row>
    <row r="123" spans="2:15" s="69" customFormat="1">
      <c r="B123" s="138">
        <v>7</v>
      </c>
      <c r="C123" s="147" t="s">
        <v>1705</v>
      </c>
      <c r="D123" s="148">
        <f t="shared" si="0"/>
        <v>4</v>
      </c>
      <c r="E123" s="149">
        <v>0</v>
      </c>
      <c r="F123" s="708">
        <v>0</v>
      </c>
      <c r="G123" s="709"/>
      <c r="H123" s="710">
        <v>4</v>
      </c>
      <c r="I123" s="711"/>
      <c r="J123" s="710">
        <v>0</v>
      </c>
      <c r="K123" s="712"/>
      <c r="L123" s="68"/>
    </row>
    <row r="124" spans="2:15" s="69" customFormat="1">
      <c r="B124" s="138">
        <v>8</v>
      </c>
      <c r="C124" s="147" t="s">
        <v>2545</v>
      </c>
      <c r="D124" s="148">
        <f t="shared" si="0"/>
        <v>13</v>
      </c>
      <c r="E124" s="149">
        <v>0</v>
      </c>
      <c r="F124" s="708">
        <v>3</v>
      </c>
      <c r="G124" s="709"/>
      <c r="H124" s="710">
        <v>10</v>
      </c>
      <c r="I124" s="711"/>
      <c r="J124" s="710">
        <v>0</v>
      </c>
      <c r="K124" s="712"/>
      <c r="L124" s="68"/>
    </row>
    <row r="125" spans="2:15" s="69" customFormat="1">
      <c r="B125" s="138">
        <v>9</v>
      </c>
      <c r="C125" s="147" t="s">
        <v>3542</v>
      </c>
      <c r="D125" s="148">
        <f t="shared" si="0"/>
        <v>51</v>
      </c>
      <c r="E125" s="149">
        <v>0</v>
      </c>
      <c r="F125" s="708">
        <v>9</v>
      </c>
      <c r="G125" s="709"/>
      <c r="H125" s="710">
        <v>42</v>
      </c>
      <c r="I125" s="711"/>
      <c r="J125" s="710">
        <v>0</v>
      </c>
      <c r="K125" s="712"/>
      <c r="L125" s="68"/>
    </row>
    <row r="126" spans="2:15" s="69" customFormat="1">
      <c r="B126" s="138">
        <v>10</v>
      </c>
      <c r="C126" s="147" t="s">
        <v>3532</v>
      </c>
      <c r="D126" s="148">
        <f t="shared" si="0"/>
        <v>61</v>
      </c>
      <c r="E126" s="149">
        <v>0</v>
      </c>
      <c r="F126" s="708">
        <v>11</v>
      </c>
      <c r="G126" s="709"/>
      <c r="H126" s="710">
        <v>50</v>
      </c>
      <c r="I126" s="711"/>
      <c r="J126" s="710">
        <v>0</v>
      </c>
      <c r="K126" s="712"/>
      <c r="L126" s="68"/>
    </row>
    <row r="127" spans="2:15" s="69" customFormat="1">
      <c r="B127" s="138">
        <v>11</v>
      </c>
      <c r="C127" s="147" t="s">
        <v>3548</v>
      </c>
      <c r="D127" s="148">
        <f t="shared" si="0"/>
        <v>35</v>
      </c>
      <c r="E127" s="149">
        <v>2</v>
      </c>
      <c r="F127" s="708">
        <v>5</v>
      </c>
      <c r="G127" s="709"/>
      <c r="H127" s="710">
        <v>28</v>
      </c>
      <c r="I127" s="711"/>
      <c r="J127" s="710">
        <v>0</v>
      </c>
      <c r="K127" s="712"/>
      <c r="L127" s="68"/>
    </row>
    <row r="128" spans="2:15" s="69" customFormat="1">
      <c r="B128" s="138">
        <v>12</v>
      </c>
      <c r="C128" s="147" t="s">
        <v>3534</v>
      </c>
      <c r="D128" s="148">
        <f t="shared" si="0"/>
        <v>3</v>
      </c>
      <c r="E128" s="149">
        <v>0</v>
      </c>
      <c r="F128" s="708">
        <v>0</v>
      </c>
      <c r="G128" s="709"/>
      <c r="H128" s="710">
        <v>3</v>
      </c>
      <c r="I128" s="711"/>
      <c r="J128" s="710">
        <v>0</v>
      </c>
      <c r="K128" s="712"/>
      <c r="L128" s="68"/>
    </row>
    <row r="129" spans="2:12" s="69" customFormat="1">
      <c r="B129" s="138">
        <v>13</v>
      </c>
      <c r="C129" s="147" t="s">
        <v>2546</v>
      </c>
      <c r="D129" s="148">
        <f t="shared" si="0"/>
        <v>6</v>
      </c>
      <c r="E129" s="149">
        <v>0</v>
      </c>
      <c r="F129" s="708">
        <v>1</v>
      </c>
      <c r="G129" s="709"/>
      <c r="H129" s="710">
        <v>5</v>
      </c>
      <c r="I129" s="711"/>
      <c r="J129" s="710">
        <v>0</v>
      </c>
      <c r="K129" s="712"/>
      <c r="L129" s="68"/>
    </row>
    <row r="130" spans="2:12" s="69" customFormat="1">
      <c r="B130" s="138">
        <v>14</v>
      </c>
      <c r="C130" s="147" t="s">
        <v>1701</v>
      </c>
      <c r="D130" s="148">
        <f t="shared" si="0"/>
        <v>9</v>
      </c>
      <c r="E130" s="149">
        <v>0</v>
      </c>
      <c r="F130" s="708">
        <v>2</v>
      </c>
      <c r="G130" s="709"/>
      <c r="H130" s="710">
        <v>7</v>
      </c>
      <c r="I130" s="711"/>
      <c r="J130" s="710">
        <v>0</v>
      </c>
      <c r="K130" s="712"/>
      <c r="L130" s="68"/>
    </row>
    <row r="131" spans="2:12" s="69" customFormat="1">
      <c r="B131" s="138">
        <v>15</v>
      </c>
      <c r="C131" s="147" t="s">
        <v>3536</v>
      </c>
      <c r="D131" s="148">
        <f t="shared" si="0"/>
        <v>16</v>
      </c>
      <c r="E131" s="149">
        <v>0</v>
      </c>
      <c r="F131" s="708">
        <v>1</v>
      </c>
      <c r="G131" s="709"/>
      <c r="H131" s="710">
        <v>15</v>
      </c>
      <c r="I131" s="711"/>
      <c r="J131" s="710">
        <v>0</v>
      </c>
      <c r="K131" s="712"/>
      <c r="L131" s="68"/>
    </row>
    <row r="132" spans="2:12" s="69" customFormat="1">
      <c r="B132" s="138">
        <v>16</v>
      </c>
      <c r="C132" s="147" t="s">
        <v>3537</v>
      </c>
      <c r="D132" s="148">
        <f t="shared" si="0"/>
        <v>9</v>
      </c>
      <c r="E132" s="149">
        <v>2</v>
      </c>
      <c r="F132" s="708">
        <v>4</v>
      </c>
      <c r="G132" s="709"/>
      <c r="H132" s="710">
        <v>3</v>
      </c>
      <c r="I132" s="711"/>
      <c r="J132" s="710">
        <v>0</v>
      </c>
      <c r="K132" s="712"/>
      <c r="L132" s="68"/>
    </row>
    <row r="133" spans="2:12" s="69" customFormat="1">
      <c r="B133" s="138">
        <v>17</v>
      </c>
      <c r="C133" s="147" t="s">
        <v>2537</v>
      </c>
      <c r="D133" s="148">
        <f t="shared" si="0"/>
        <v>0</v>
      </c>
      <c r="E133" s="149">
        <v>0</v>
      </c>
      <c r="F133" s="708">
        <v>0</v>
      </c>
      <c r="G133" s="709"/>
      <c r="H133" s="710">
        <v>0</v>
      </c>
      <c r="I133" s="711"/>
      <c r="J133" s="710">
        <v>0</v>
      </c>
      <c r="K133" s="712"/>
      <c r="L133" s="68"/>
    </row>
    <row r="134" spans="2:12" s="69" customFormat="1">
      <c r="B134" s="138">
        <v>18</v>
      </c>
      <c r="C134" s="147" t="s">
        <v>3543</v>
      </c>
      <c r="D134" s="148">
        <f t="shared" si="0"/>
        <v>3</v>
      </c>
      <c r="E134" s="149">
        <v>0</v>
      </c>
      <c r="F134" s="708">
        <v>0</v>
      </c>
      <c r="G134" s="709"/>
      <c r="H134" s="710">
        <v>3</v>
      </c>
      <c r="I134" s="711"/>
      <c r="J134" s="710">
        <v>0</v>
      </c>
      <c r="K134" s="712"/>
      <c r="L134" s="68"/>
    </row>
    <row r="135" spans="2:12" s="69" customFormat="1">
      <c r="B135" s="138">
        <v>19</v>
      </c>
      <c r="C135" s="147" t="s">
        <v>3545</v>
      </c>
      <c r="D135" s="148">
        <f t="shared" si="0"/>
        <v>5</v>
      </c>
      <c r="E135" s="149">
        <v>0</v>
      </c>
      <c r="F135" s="708">
        <v>1</v>
      </c>
      <c r="G135" s="709"/>
      <c r="H135" s="710">
        <v>4</v>
      </c>
      <c r="I135" s="711"/>
      <c r="J135" s="710">
        <v>0</v>
      </c>
      <c r="K135" s="712"/>
      <c r="L135" s="68"/>
    </row>
    <row r="136" spans="2:12" s="69" customFormat="1">
      <c r="B136" s="138">
        <v>20</v>
      </c>
      <c r="C136" s="147" t="s">
        <v>3100</v>
      </c>
      <c r="D136" s="148">
        <f t="shared" si="0"/>
        <v>0</v>
      </c>
      <c r="E136" s="149">
        <v>0</v>
      </c>
      <c r="F136" s="708">
        <v>0</v>
      </c>
      <c r="G136" s="709"/>
      <c r="H136" s="710">
        <v>0</v>
      </c>
      <c r="I136" s="711"/>
      <c r="J136" s="710">
        <v>0</v>
      </c>
      <c r="K136" s="712"/>
      <c r="L136" s="68"/>
    </row>
    <row r="137" spans="2:12" s="69" customFormat="1">
      <c r="B137" s="138">
        <v>21</v>
      </c>
      <c r="C137" s="147" t="s">
        <v>3538</v>
      </c>
      <c r="D137" s="148">
        <f t="shared" si="0"/>
        <v>12</v>
      </c>
      <c r="E137" s="149">
        <v>1</v>
      </c>
      <c r="F137" s="708">
        <v>1</v>
      </c>
      <c r="G137" s="709"/>
      <c r="H137" s="710">
        <v>10</v>
      </c>
      <c r="I137" s="711"/>
      <c r="J137" s="710">
        <v>0</v>
      </c>
      <c r="K137" s="712"/>
      <c r="L137" s="68"/>
    </row>
    <row r="138" spans="2:12" s="69" customFormat="1">
      <c r="B138" s="138">
        <v>22</v>
      </c>
      <c r="C138" s="147" t="s">
        <v>3540</v>
      </c>
      <c r="D138" s="148">
        <f t="shared" si="0"/>
        <v>0</v>
      </c>
      <c r="E138" s="149">
        <v>0</v>
      </c>
      <c r="F138" s="708">
        <v>0</v>
      </c>
      <c r="G138" s="709"/>
      <c r="H138" s="710">
        <v>0</v>
      </c>
      <c r="I138" s="711"/>
      <c r="J138" s="710">
        <v>0</v>
      </c>
      <c r="K138" s="712"/>
      <c r="L138" s="68"/>
    </row>
    <row r="139" spans="2:12" s="69" customFormat="1">
      <c r="B139" s="138">
        <v>23</v>
      </c>
      <c r="C139" s="315" t="s">
        <v>3180</v>
      </c>
      <c r="D139" s="148">
        <f t="shared" si="0"/>
        <v>0</v>
      </c>
      <c r="E139" s="149">
        <v>0</v>
      </c>
      <c r="F139" s="708">
        <v>0</v>
      </c>
      <c r="G139" s="709"/>
      <c r="H139" s="710">
        <v>0</v>
      </c>
      <c r="I139" s="711"/>
      <c r="J139" s="710">
        <v>0</v>
      </c>
      <c r="K139" s="712"/>
      <c r="L139" s="68"/>
    </row>
    <row r="140" spans="2:12" s="69" customFormat="1">
      <c r="B140" s="138">
        <v>24</v>
      </c>
      <c r="C140" s="315" t="s">
        <v>3544</v>
      </c>
      <c r="D140" s="148">
        <f t="shared" si="0"/>
        <v>39</v>
      </c>
      <c r="E140" s="149">
        <v>0</v>
      </c>
      <c r="F140" s="708">
        <v>0</v>
      </c>
      <c r="G140" s="709"/>
      <c r="H140" s="710">
        <v>39</v>
      </c>
      <c r="I140" s="711"/>
      <c r="J140" s="710">
        <v>0</v>
      </c>
      <c r="K140" s="712"/>
      <c r="L140" s="68"/>
    </row>
    <row r="141" spans="2:12" s="69" customFormat="1">
      <c r="B141" s="138">
        <v>25</v>
      </c>
      <c r="C141" s="147" t="s">
        <v>3101</v>
      </c>
      <c r="D141" s="148">
        <f t="shared" si="0"/>
        <v>0</v>
      </c>
      <c r="E141" s="149">
        <v>0</v>
      </c>
      <c r="F141" s="708">
        <v>0</v>
      </c>
      <c r="G141" s="709"/>
      <c r="H141" s="710">
        <v>0</v>
      </c>
      <c r="I141" s="711"/>
      <c r="J141" s="710">
        <v>0</v>
      </c>
      <c r="K141" s="712"/>
      <c r="L141" s="68"/>
    </row>
    <row r="142" spans="2:12" s="69" customFormat="1">
      <c r="B142" s="138">
        <v>26</v>
      </c>
      <c r="C142" s="147" t="s">
        <v>3102</v>
      </c>
      <c r="D142" s="148">
        <f t="shared" si="0"/>
        <v>0</v>
      </c>
      <c r="E142" s="149">
        <v>0</v>
      </c>
      <c r="F142" s="708">
        <v>0</v>
      </c>
      <c r="G142" s="709"/>
      <c r="H142" s="710">
        <v>0</v>
      </c>
      <c r="I142" s="711"/>
      <c r="J142" s="710">
        <v>0</v>
      </c>
      <c r="K142" s="712"/>
      <c r="L142" s="68"/>
    </row>
    <row r="143" spans="2:12" s="69" customFormat="1">
      <c r="B143" s="138">
        <v>27</v>
      </c>
      <c r="C143" s="147" t="s">
        <v>3541</v>
      </c>
      <c r="D143" s="148">
        <f t="shared" si="0"/>
        <v>0</v>
      </c>
      <c r="E143" s="149">
        <v>0</v>
      </c>
      <c r="F143" s="708">
        <v>0</v>
      </c>
      <c r="G143" s="709"/>
      <c r="H143" s="710">
        <v>0</v>
      </c>
      <c r="I143" s="711"/>
      <c r="J143" s="710">
        <v>0</v>
      </c>
      <c r="K143" s="712"/>
      <c r="L143" s="68"/>
    </row>
    <row r="144" spans="2:12" s="69" customFormat="1">
      <c r="B144" s="138">
        <v>28</v>
      </c>
      <c r="C144" s="147" t="s">
        <v>3311</v>
      </c>
      <c r="D144" s="148">
        <f t="shared" si="0"/>
        <v>0</v>
      </c>
      <c r="E144" s="149">
        <v>0</v>
      </c>
      <c r="F144" s="708">
        <v>0</v>
      </c>
      <c r="G144" s="709"/>
      <c r="H144" s="710">
        <v>0</v>
      </c>
      <c r="I144" s="711"/>
      <c r="J144" s="710">
        <v>0</v>
      </c>
      <c r="K144" s="712"/>
      <c r="L144" s="68"/>
    </row>
    <row r="145" spans="2:12" s="69" customFormat="1">
      <c r="B145" s="138">
        <v>29</v>
      </c>
      <c r="C145" s="147" t="s">
        <v>3106</v>
      </c>
      <c r="D145" s="148">
        <f t="shared" si="0"/>
        <v>5</v>
      </c>
      <c r="E145" s="149">
        <v>4</v>
      </c>
      <c r="F145" s="708">
        <v>0</v>
      </c>
      <c r="G145" s="709"/>
      <c r="H145" s="710">
        <v>1</v>
      </c>
      <c r="I145" s="711"/>
      <c r="J145" s="710">
        <v>0</v>
      </c>
      <c r="K145" s="712"/>
      <c r="L145" s="68"/>
    </row>
    <row r="146" spans="2:12" ht="15.75" thickBot="1">
      <c r="B146" s="666" t="s">
        <v>4</v>
      </c>
      <c r="C146" s="668"/>
      <c r="D146" s="168">
        <f>SUM(D117:D145)</f>
        <v>562</v>
      </c>
      <c r="E146" s="150">
        <f>SUM(E117:E145)</f>
        <v>26</v>
      </c>
      <c r="F146" s="721">
        <f>SUM(F117:G145)</f>
        <v>65</v>
      </c>
      <c r="G146" s="721"/>
      <c r="H146" s="722">
        <f>SUM(H117:I145)</f>
        <v>471</v>
      </c>
      <c r="I146" s="722"/>
      <c r="J146" s="722">
        <f>SUM(J117:K145)</f>
        <v>0</v>
      </c>
      <c r="K146" s="723"/>
      <c r="L146" s="10"/>
    </row>
    <row r="147" spans="2:12" ht="15.75" thickBot="1">
      <c r="B147" s="713" t="s">
        <v>8</v>
      </c>
      <c r="C147" s="714"/>
      <c r="D147" s="715"/>
      <c r="E147" s="151">
        <f>E146/D146</f>
        <v>4.6263345195729534E-2</v>
      </c>
      <c r="F147" s="716">
        <f>F146/D146</f>
        <v>0.11565836298932385</v>
      </c>
      <c r="G147" s="717"/>
      <c r="H147" s="716">
        <f>H146/D146</f>
        <v>0.83807829181494664</v>
      </c>
      <c r="I147" s="717"/>
      <c r="J147" s="716">
        <f>J146/D146</f>
        <v>0</v>
      </c>
      <c r="K147" s="718"/>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9" t="s">
        <v>1678</v>
      </c>
      <c r="C176" s="720"/>
      <c r="D176" s="720"/>
      <c r="E176" s="720"/>
      <c r="F176" s="720"/>
      <c r="G176" s="720"/>
      <c r="H176" s="720"/>
      <c r="I176" s="720"/>
      <c r="J176" s="720"/>
      <c r="K176" s="720"/>
      <c r="L176" s="738"/>
      <c r="M176" s="743" t="s">
        <v>3599</v>
      </c>
      <c r="N176" s="744"/>
    </row>
    <row r="177" spans="2:14" s="18" customFormat="1" ht="14.25" customHeight="1">
      <c r="B177" s="733" t="s">
        <v>2</v>
      </c>
      <c r="C177" s="735" t="s">
        <v>2538</v>
      </c>
      <c r="D177" s="735" t="s">
        <v>73</v>
      </c>
      <c r="E177" s="735" t="s">
        <v>2625</v>
      </c>
      <c r="F177" s="730" t="s">
        <v>2540</v>
      </c>
      <c r="G177" s="730" t="s">
        <v>74</v>
      </c>
      <c r="H177" s="730" t="s">
        <v>2541</v>
      </c>
      <c r="I177" s="730" t="s">
        <v>3096</v>
      </c>
      <c r="J177" s="730" t="s">
        <v>2626</v>
      </c>
      <c r="K177" s="730" t="s">
        <v>2624</v>
      </c>
      <c r="L177" s="739" t="s">
        <v>3223</v>
      </c>
      <c r="M177" s="742" t="s">
        <v>3438</v>
      </c>
      <c r="N177" s="742" t="s">
        <v>3337</v>
      </c>
    </row>
    <row r="178" spans="2:14" s="18" customFormat="1" ht="12.75">
      <c r="B178" s="734"/>
      <c r="C178" s="736"/>
      <c r="D178" s="736"/>
      <c r="E178" s="736"/>
      <c r="F178" s="727"/>
      <c r="G178" s="727"/>
      <c r="H178" s="727"/>
      <c r="I178" s="727"/>
      <c r="J178" s="727"/>
      <c r="K178" s="727"/>
      <c r="L178" s="740"/>
      <c r="M178" s="742"/>
      <c r="N178" s="742"/>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64">
        <v>0.77878787878787881</v>
      </c>
      <c r="N179" s="264">
        <v>0.97550432276657062</v>
      </c>
    </row>
    <row r="180" spans="2:14" s="18" customFormat="1" ht="19.5" customHeight="1">
      <c r="B180" s="152">
        <v>2</v>
      </c>
      <c r="C180" s="271" t="s">
        <v>2643</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72" t="s">
        <v>5947</v>
      </c>
      <c r="M180" s="264">
        <v>0.91247408431237043</v>
      </c>
      <c r="N180" s="264">
        <v>0.98441353457630465</v>
      </c>
    </row>
    <row r="181" spans="2:14" s="18" customFormat="1" ht="19.5" customHeight="1">
      <c r="B181" s="152">
        <v>3</v>
      </c>
      <c r="C181" s="153" t="s">
        <v>2644</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5692</v>
      </c>
      <c r="M181" s="264">
        <v>0.51203501094091897</v>
      </c>
      <c r="N181" s="264">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5695</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298" t="s">
        <v>5696</v>
      </c>
      <c r="M183" s="264">
        <v>0.54042553191489362</v>
      </c>
      <c r="N183" s="264">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5698</v>
      </c>
      <c r="M184" s="264">
        <v>0.91709844559585485</v>
      </c>
      <c r="N184" s="264">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5700</v>
      </c>
      <c r="M185" s="264">
        <v>0.8821292775665398</v>
      </c>
      <c r="N185" s="264">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5699</v>
      </c>
      <c r="M186" s="264">
        <v>0.72580645161290325</v>
      </c>
      <c r="N186" s="264">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5693</v>
      </c>
      <c r="M187" s="264">
        <v>0.84537572254335258</v>
      </c>
      <c r="N187" s="264">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5694</v>
      </c>
      <c r="M188" s="264">
        <v>0.67403314917127077</v>
      </c>
      <c r="N188" s="264">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64">
        <v>0.78404255319148941</v>
      </c>
      <c r="N189" s="264">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69" t="s">
        <v>5701</v>
      </c>
      <c r="M190" s="264">
        <v>0.88461538461538458</v>
      </c>
      <c r="N190" s="264">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64">
        <v>0.83551401869158881</v>
      </c>
      <c r="N191" s="264">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298" t="s">
        <v>5697</v>
      </c>
      <c r="M192" s="264">
        <v>0.53650254668930386</v>
      </c>
      <c r="N192" s="264">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5702</v>
      </c>
      <c r="M193" s="264">
        <v>0.51010101010101006</v>
      </c>
      <c r="N193" s="264">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5703</v>
      </c>
      <c r="M196" s="264">
        <v>0.48275862068965519</v>
      </c>
      <c r="N196" s="264">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291" t="s">
        <v>5705</v>
      </c>
      <c r="M197" s="264">
        <v>0.74285714285714288</v>
      </c>
      <c r="N197" s="264">
        <v>0</v>
      </c>
    </row>
    <row r="198" spans="2:14" s="18" customFormat="1" ht="19.5" customHeight="1">
      <c r="B198" s="152">
        <v>20</v>
      </c>
      <c r="C198" s="153" t="s">
        <v>3100</v>
      </c>
      <c r="D198" s="154"/>
      <c r="E198" s="129">
        <f t="shared" si="4"/>
        <v>0</v>
      </c>
      <c r="F198" s="154"/>
      <c r="G198" s="154"/>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44</v>
      </c>
      <c r="E199" s="129">
        <f t="shared" si="4"/>
        <v>44</v>
      </c>
      <c r="F199" s="279">
        <v>14</v>
      </c>
      <c r="G199" s="279">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120</v>
      </c>
      <c r="E208" s="129">
        <f t="shared" si="4"/>
        <v>115</v>
      </c>
      <c r="F208" s="267">
        <v>92</v>
      </c>
      <c r="G208" s="267">
        <v>23</v>
      </c>
      <c r="H208" s="154">
        <f t="shared" si="5"/>
        <v>5</v>
      </c>
      <c r="I208" s="155">
        <f t="shared" si="1"/>
        <v>0.8</v>
      </c>
      <c r="J208" s="156">
        <f t="shared" si="2"/>
        <v>0.95833333333333337</v>
      </c>
      <c r="K208" s="156">
        <f t="shared" si="3"/>
        <v>0.76666666666666672</v>
      </c>
      <c r="L208" s="299" t="s">
        <v>5704</v>
      </c>
      <c r="M208" s="264"/>
      <c r="N208" s="264"/>
    </row>
    <row r="209" spans="2:14" s="18" customFormat="1" ht="18.75" customHeight="1" thickBot="1">
      <c r="B209" s="728" t="s">
        <v>73</v>
      </c>
      <c r="C209" s="729"/>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64">
        <v>0.82574257425742603</v>
      </c>
      <c r="N209" s="265">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43" priority="33" operator="lessThan">
      <formula>0.6</formula>
    </cfRule>
  </conditionalFormatting>
  <conditionalFormatting sqref="N179 K179:K208">
    <cfRule type="cellIs" dxfId="42" priority="32" operator="lessThan">
      <formula>0.6</formula>
    </cfRule>
  </conditionalFormatting>
  <conditionalFormatting sqref="N196:N208">
    <cfRule type="cellIs" dxfId="41" priority="31" operator="lessThan">
      <formula>0.6</formula>
    </cfRule>
  </conditionalFormatting>
  <conditionalFormatting sqref="K209">
    <cfRule type="cellIs" dxfId="40" priority="30" operator="lessThan">
      <formula>0.6</formula>
    </cfRule>
  </conditionalFormatting>
  <conditionalFormatting sqref="N209">
    <cfRule type="cellIs" dxfId="39" priority="29" operator="lessThan">
      <formula>0.6</formula>
    </cfRule>
  </conditionalFormatting>
  <conditionalFormatting sqref="D146:E146">
    <cfRule type="cellIs" dxfId="38" priority="27" operator="greaterThan">
      <formula>0</formula>
    </cfRule>
  </conditionalFormatting>
  <conditionalFormatting sqref="D146:E146">
    <cfRule type="cellIs" dxfId="37" priority="28" operator="greaterThan">
      <formula>0</formula>
    </cfRule>
  </conditionalFormatting>
  <conditionalFormatting sqref="E146">
    <cfRule type="cellIs" dxfId="36" priority="26" operator="greaterThan">
      <formula>0</formula>
    </cfRule>
  </conditionalFormatting>
  <conditionalFormatting sqref="H146">
    <cfRule type="cellIs" dxfId="35" priority="25" operator="greaterThan">
      <formula>0</formula>
    </cfRule>
  </conditionalFormatting>
  <conditionalFormatting sqref="F146">
    <cfRule type="cellIs" dxfId="34" priority="24" operator="greaterThan">
      <formula>0</formula>
    </cfRule>
  </conditionalFormatting>
  <conditionalFormatting sqref="J146">
    <cfRule type="cellIs" dxfId="33" priority="23" operator="greaterThan">
      <formula>0</formula>
    </cfRule>
  </conditionalFormatting>
  <conditionalFormatting sqref="M179:M209">
    <cfRule type="cellIs" dxfId="32" priority="22" operator="lessThan">
      <formula>0.6</formula>
    </cfRule>
  </conditionalFormatting>
  <conditionalFormatting sqref="J117">
    <cfRule type="cellIs" dxfId="31" priority="19" operator="greaterThan">
      <formula>0</formula>
    </cfRule>
  </conditionalFormatting>
  <conditionalFormatting sqref="J118:J123">
    <cfRule type="cellIs" dxfId="30" priority="14" operator="greaterThan">
      <formula>0</formula>
    </cfRule>
  </conditionalFormatting>
  <conditionalFormatting sqref="J124:J145">
    <cfRule type="cellIs" dxfId="29" priority="13" operator="greaterThan">
      <formula>0</formula>
    </cfRule>
  </conditionalFormatting>
  <conditionalFormatting sqref="E119">
    <cfRule type="cellIs" dxfId="28" priority="3" operator="greaterThan">
      <formula>0</formula>
    </cfRule>
  </conditionalFormatting>
  <conditionalFormatting sqref="F119">
    <cfRule type="cellIs" dxfId="27" priority="2" operator="greaterThan">
      <formula>0</formula>
    </cfRule>
  </conditionalFormatting>
  <conditionalFormatting sqref="H119">
    <cfRule type="cellIs" dxfId="26" priority="1" operator="greaterThan">
      <formula>0</formula>
    </cfRule>
  </conditionalFormatting>
  <conditionalFormatting sqref="E117">
    <cfRule type="cellIs" dxfId="25" priority="9" operator="greaterThan">
      <formula>0</formula>
    </cfRule>
  </conditionalFormatting>
  <conditionalFormatting sqref="F117">
    <cfRule type="cellIs" dxfId="24" priority="8" operator="greaterThan">
      <formula>0</formula>
    </cfRule>
  </conditionalFormatting>
  <conditionalFormatting sqref="H117">
    <cfRule type="cellIs" dxfId="23" priority="7" operator="greaterThan">
      <formula>0</formula>
    </cfRule>
  </conditionalFormatting>
  <conditionalFormatting sqref="E118 E120:E145">
    <cfRule type="cellIs" dxfId="22" priority="6" operator="greaterThan">
      <formula>0</formula>
    </cfRule>
  </conditionalFormatting>
  <conditionalFormatting sqref="F118 F120:F145">
    <cfRule type="cellIs" dxfId="21" priority="5" operator="greaterThan">
      <formula>0</formula>
    </cfRule>
  </conditionalFormatting>
  <conditionalFormatting sqref="H118 H120:H145">
    <cfRule type="cellIs" dxfId="20" priority="4" operator="greaterThan">
      <formula>0</formula>
    </cfRule>
  </conditionalFormatting>
  <dataValidations count="1">
    <dataValidation type="list" allowBlank="1" showInputMessage="1" showErrorMessage="1" sqref="F13" xr:uid="{00000000-0002-0000-1000-000000000000}">
      <formula1>"Full,Focus,Regression"</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27"/>
  <sheetViews>
    <sheetView topLeftCell="A292" workbookViewId="0">
      <selection activeCell="C327" sqref="C327"/>
    </sheetView>
  </sheetViews>
  <sheetFormatPr defaultColWidth="9" defaultRowHeight="13.5"/>
  <cols>
    <col min="1" max="1" width="20.125" style="283" customWidth="1"/>
    <col min="2" max="2" width="9" style="283"/>
    <col min="3" max="3" width="92.625" style="283" customWidth="1"/>
    <col min="4" max="4" width="18" style="283" customWidth="1"/>
    <col min="5" max="5" width="9" style="283"/>
    <col min="6" max="10" width="0" style="283" hidden="1" customWidth="1"/>
    <col min="11" max="16384" width="9" style="283"/>
  </cols>
  <sheetData>
    <row r="1" spans="1:10">
      <c r="A1" s="282" t="s">
        <v>1706</v>
      </c>
      <c r="B1" s="282" t="s">
        <v>18</v>
      </c>
      <c r="C1" s="282" t="s">
        <v>1709</v>
      </c>
      <c r="D1" s="282" t="s">
        <v>1711</v>
      </c>
      <c r="E1" s="282" t="s">
        <v>1712</v>
      </c>
      <c r="F1" s="282" t="s">
        <v>25</v>
      </c>
      <c r="G1" s="282" t="s">
        <v>27</v>
      </c>
      <c r="H1" s="282" t="s">
        <v>4593</v>
      </c>
      <c r="I1" s="282" t="s">
        <v>28</v>
      </c>
      <c r="J1" s="282" t="s">
        <v>4594</v>
      </c>
    </row>
    <row r="2" spans="1:10">
      <c r="A2" s="284" t="s">
        <v>5648</v>
      </c>
      <c r="B2" s="285" t="s">
        <v>5686</v>
      </c>
      <c r="C2" s="286" t="s">
        <v>5649</v>
      </c>
      <c r="D2" s="287" t="s">
        <v>2765</v>
      </c>
      <c r="E2" s="287" t="s">
        <v>1686</v>
      </c>
      <c r="F2" s="286" t="s">
        <v>4595</v>
      </c>
      <c r="G2" s="287"/>
      <c r="H2" s="287"/>
      <c r="I2" s="287"/>
      <c r="J2" s="287" t="s">
        <v>4596</v>
      </c>
    </row>
    <row r="3" spans="1:10">
      <c r="A3" s="284" t="s">
        <v>5650</v>
      </c>
      <c r="B3" s="285" t="s">
        <v>60</v>
      </c>
      <c r="C3" s="286" t="s">
        <v>5651</v>
      </c>
      <c r="D3" s="287" t="s">
        <v>2779</v>
      </c>
      <c r="E3" s="287" t="s">
        <v>1686</v>
      </c>
      <c r="F3" s="286" t="s">
        <v>2590</v>
      </c>
      <c r="G3" s="287"/>
      <c r="H3" s="287"/>
      <c r="I3" s="287"/>
      <c r="J3" s="287" t="s">
        <v>2596</v>
      </c>
    </row>
    <row r="4" spans="1:10">
      <c r="A4" s="284" t="s">
        <v>5652</v>
      </c>
      <c r="B4" s="285" t="s">
        <v>60</v>
      </c>
      <c r="C4" s="286" t="s">
        <v>5653</v>
      </c>
      <c r="D4" s="287" t="s">
        <v>2691</v>
      </c>
      <c r="E4" s="287" t="s">
        <v>1686</v>
      </c>
      <c r="F4" s="286" t="s">
        <v>2590</v>
      </c>
      <c r="G4" s="287"/>
      <c r="H4" s="287"/>
      <c r="I4" s="287"/>
      <c r="J4" s="287" t="s">
        <v>4597</v>
      </c>
    </row>
    <row r="5" spans="1:10">
      <c r="A5" s="284" t="s">
        <v>5630</v>
      </c>
      <c r="B5" s="285" t="s">
        <v>46</v>
      </c>
      <c r="C5" s="286" t="s">
        <v>5629</v>
      </c>
      <c r="D5" s="287" t="s">
        <v>2722</v>
      </c>
      <c r="E5" s="287" t="s">
        <v>1686</v>
      </c>
      <c r="F5" s="286" t="s">
        <v>2590</v>
      </c>
      <c r="G5" s="287"/>
      <c r="H5" s="287" t="s">
        <v>4598</v>
      </c>
      <c r="I5" s="287"/>
      <c r="J5" s="287" t="s">
        <v>4599</v>
      </c>
    </row>
    <row r="6" spans="1:10">
      <c r="A6" s="284" t="s">
        <v>5654</v>
      </c>
      <c r="B6" s="285" t="s">
        <v>1724</v>
      </c>
      <c r="C6" s="286" t="s">
        <v>5655</v>
      </c>
      <c r="D6" s="287" t="s">
        <v>2779</v>
      </c>
      <c r="E6" s="287" t="s">
        <v>1686</v>
      </c>
      <c r="F6" s="286" t="s">
        <v>2590</v>
      </c>
      <c r="G6" s="287"/>
      <c r="H6" s="287"/>
      <c r="I6" s="287"/>
      <c r="J6" s="287" t="s">
        <v>4600</v>
      </c>
    </row>
    <row r="7" spans="1:10">
      <c r="A7" s="284" t="s">
        <v>5656</v>
      </c>
      <c r="B7" s="285" t="s">
        <v>60</v>
      </c>
      <c r="C7" s="286" t="s">
        <v>5657</v>
      </c>
      <c r="D7" s="287" t="s">
        <v>4601</v>
      </c>
      <c r="E7" s="287" t="s">
        <v>1686</v>
      </c>
      <c r="F7" s="286" t="s">
        <v>2590</v>
      </c>
      <c r="G7" s="287"/>
      <c r="H7" s="287"/>
      <c r="I7" s="287"/>
      <c r="J7" s="287" t="s">
        <v>2596</v>
      </c>
    </row>
    <row r="8" spans="1:10">
      <c r="A8" s="284" t="s">
        <v>5658</v>
      </c>
      <c r="B8" s="285" t="s">
        <v>60</v>
      </c>
      <c r="C8" s="286" t="s">
        <v>5659</v>
      </c>
      <c r="D8" s="287" t="s">
        <v>4601</v>
      </c>
      <c r="E8" s="287" t="s">
        <v>1686</v>
      </c>
      <c r="F8" s="286" t="s">
        <v>2590</v>
      </c>
      <c r="G8" s="287"/>
      <c r="H8" s="287"/>
      <c r="I8" s="287"/>
      <c r="J8" s="287" t="s">
        <v>2596</v>
      </c>
    </row>
    <row r="9" spans="1:10">
      <c r="A9" s="284" t="s">
        <v>5660</v>
      </c>
      <c r="B9" s="285" t="s">
        <v>60</v>
      </c>
      <c r="C9" s="286" t="s">
        <v>5661</v>
      </c>
      <c r="D9" s="287" t="s">
        <v>4601</v>
      </c>
      <c r="E9" s="287" t="s">
        <v>1686</v>
      </c>
      <c r="F9" s="286" t="s">
        <v>2590</v>
      </c>
      <c r="G9" s="287"/>
      <c r="H9" s="287"/>
      <c r="I9" s="287"/>
      <c r="J9" s="287" t="s">
        <v>2596</v>
      </c>
    </row>
    <row r="10" spans="1:10">
      <c r="A10" s="284" t="s">
        <v>5662</v>
      </c>
      <c r="B10" s="285" t="s">
        <v>46</v>
      </c>
      <c r="C10" s="286" t="s">
        <v>5663</v>
      </c>
      <c r="D10" s="287" t="s">
        <v>63</v>
      </c>
      <c r="E10" s="287" t="s">
        <v>1686</v>
      </c>
      <c r="F10" s="286" t="s">
        <v>2590</v>
      </c>
      <c r="G10" s="287"/>
      <c r="H10" s="287"/>
      <c r="I10" s="287"/>
      <c r="J10" s="287" t="s">
        <v>4602</v>
      </c>
    </row>
    <row r="11" spans="1:10">
      <c r="A11" s="284" t="s">
        <v>5664</v>
      </c>
      <c r="B11" s="285" t="s">
        <v>5687</v>
      </c>
      <c r="C11" s="286" t="s">
        <v>5665</v>
      </c>
      <c r="D11" s="287" t="s">
        <v>2779</v>
      </c>
      <c r="E11" s="287" t="s">
        <v>1686</v>
      </c>
      <c r="F11" s="286" t="s">
        <v>2590</v>
      </c>
      <c r="G11" s="287"/>
      <c r="H11" s="287"/>
      <c r="I11" s="287"/>
      <c r="J11" s="287" t="s">
        <v>2596</v>
      </c>
    </row>
    <row r="12" spans="1:10">
      <c r="A12" s="284" t="s">
        <v>4603</v>
      </c>
      <c r="B12" s="285" t="s">
        <v>2748</v>
      </c>
      <c r="C12" s="286" t="s">
        <v>4604</v>
      </c>
      <c r="D12" s="287" t="s">
        <v>2779</v>
      </c>
      <c r="E12" s="287" t="s">
        <v>1686</v>
      </c>
      <c r="F12" s="286" t="s">
        <v>2590</v>
      </c>
      <c r="G12" s="287"/>
      <c r="H12" s="287" t="s">
        <v>2590</v>
      </c>
      <c r="I12" s="287"/>
      <c r="J12" s="287" t="s">
        <v>4605</v>
      </c>
    </row>
    <row r="13" spans="1:10">
      <c r="A13" s="284" t="s">
        <v>5666</v>
      </c>
      <c r="B13" s="285" t="s">
        <v>46</v>
      </c>
      <c r="C13" s="286" t="s">
        <v>5667</v>
      </c>
      <c r="D13" s="287" t="s">
        <v>2722</v>
      </c>
      <c r="E13" s="287" t="s">
        <v>1686</v>
      </c>
      <c r="F13" s="286" t="s">
        <v>2590</v>
      </c>
      <c r="G13" s="287"/>
      <c r="H13" s="287" t="s">
        <v>4598</v>
      </c>
      <c r="I13" s="286" t="s">
        <v>2590</v>
      </c>
      <c r="J13" s="287" t="s">
        <v>4599</v>
      </c>
    </row>
    <row r="14" spans="1:10">
      <c r="A14" s="284" t="s">
        <v>4606</v>
      </c>
      <c r="B14" s="285" t="s">
        <v>5688</v>
      </c>
      <c r="C14" s="286" t="s">
        <v>4607</v>
      </c>
      <c r="D14" s="287" t="s">
        <v>2737</v>
      </c>
      <c r="E14" s="287" t="s">
        <v>1686</v>
      </c>
      <c r="F14" s="286" t="s">
        <v>2590</v>
      </c>
      <c r="G14" s="286" t="s">
        <v>2590</v>
      </c>
      <c r="H14" s="287" t="s">
        <v>2590</v>
      </c>
      <c r="I14" s="286" t="s">
        <v>2590</v>
      </c>
      <c r="J14" s="287" t="s">
        <v>4608</v>
      </c>
    </row>
    <row r="15" spans="1:10">
      <c r="A15" s="284" t="s">
        <v>5668</v>
      </c>
      <c r="B15" s="285" t="s">
        <v>1724</v>
      </c>
      <c r="C15" s="286" t="s">
        <v>5669</v>
      </c>
      <c r="D15" s="287" t="s">
        <v>2765</v>
      </c>
      <c r="E15" s="287" t="s">
        <v>1686</v>
      </c>
      <c r="F15" s="286" t="s">
        <v>2590</v>
      </c>
      <c r="G15" s="287"/>
      <c r="H15" s="287"/>
      <c r="I15" s="287"/>
      <c r="J15" s="287" t="s">
        <v>4596</v>
      </c>
    </row>
    <row r="16" spans="1:10">
      <c r="A16" s="284" t="s">
        <v>5670</v>
      </c>
      <c r="B16" s="285" t="s">
        <v>60</v>
      </c>
      <c r="C16" s="286" t="s">
        <v>5671</v>
      </c>
      <c r="D16" s="287" t="s">
        <v>2691</v>
      </c>
      <c r="E16" s="287" t="s">
        <v>1686</v>
      </c>
      <c r="F16" s="286" t="s">
        <v>2590</v>
      </c>
      <c r="G16" s="287"/>
      <c r="H16" s="287"/>
      <c r="I16" s="287"/>
      <c r="J16" s="287" t="s">
        <v>2596</v>
      </c>
    </row>
    <row r="17" spans="1:10">
      <c r="A17" s="284" t="s">
        <v>4609</v>
      </c>
      <c r="B17" s="285" t="s">
        <v>60</v>
      </c>
      <c r="C17" s="286" t="s">
        <v>4610</v>
      </c>
      <c r="D17" s="287" t="s">
        <v>2685</v>
      </c>
      <c r="E17" s="287" t="s">
        <v>126</v>
      </c>
      <c r="F17" s="286" t="s">
        <v>4595</v>
      </c>
      <c r="G17" s="287"/>
      <c r="H17" s="287"/>
      <c r="I17" s="287"/>
      <c r="J17" s="287" t="s">
        <v>4611</v>
      </c>
    </row>
    <row r="18" spans="1:10">
      <c r="A18" s="284" t="s">
        <v>4612</v>
      </c>
      <c r="B18" s="285" t="s">
        <v>60</v>
      </c>
      <c r="C18" s="286" t="s">
        <v>4613</v>
      </c>
      <c r="D18" s="287" t="s">
        <v>2765</v>
      </c>
      <c r="E18" s="287" t="s">
        <v>126</v>
      </c>
      <c r="F18" s="286" t="s">
        <v>4595</v>
      </c>
      <c r="G18" s="287"/>
      <c r="H18" s="287"/>
      <c r="I18" s="287"/>
      <c r="J18" s="287" t="s">
        <v>4596</v>
      </c>
    </row>
    <row r="19" spans="1:10">
      <c r="A19" s="284" t="s">
        <v>5631</v>
      </c>
      <c r="B19" s="285" t="s">
        <v>60</v>
      </c>
      <c r="C19" s="286" t="s">
        <v>5632</v>
      </c>
      <c r="D19" s="287" t="s">
        <v>2691</v>
      </c>
      <c r="E19" s="287" t="s">
        <v>126</v>
      </c>
      <c r="F19" s="286" t="s">
        <v>4595</v>
      </c>
      <c r="G19" s="287"/>
      <c r="H19" s="287"/>
      <c r="I19" s="287"/>
      <c r="J19" s="287" t="s">
        <v>4614</v>
      </c>
    </row>
    <row r="20" spans="1:10">
      <c r="A20" s="284" t="s">
        <v>4615</v>
      </c>
      <c r="B20" s="285" t="s">
        <v>60</v>
      </c>
      <c r="C20" s="286" t="s">
        <v>4616</v>
      </c>
      <c r="D20" s="287" t="s">
        <v>4601</v>
      </c>
      <c r="E20" s="287" t="s">
        <v>126</v>
      </c>
      <c r="F20" s="286" t="s">
        <v>4595</v>
      </c>
      <c r="G20" s="287"/>
      <c r="H20" s="287"/>
      <c r="I20" s="287"/>
      <c r="J20" s="287" t="s">
        <v>2596</v>
      </c>
    </row>
    <row r="21" spans="1:10">
      <c r="A21" s="284" t="s">
        <v>4617</v>
      </c>
      <c r="B21" s="285" t="s">
        <v>60</v>
      </c>
      <c r="C21" s="286" t="s">
        <v>4618</v>
      </c>
      <c r="D21" s="287" t="s">
        <v>2700</v>
      </c>
      <c r="E21" s="287" t="s">
        <v>126</v>
      </c>
      <c r="F21" s="286" t="s">
        <v>4595</v>
      </c>
      <c r="G21" s="287"/>
      <c r="H21" s="287"/>
      <c r="I21" s="287"/>
      <c r="J21" s="287" t="s">
        <v>4597</v>
      </c>
    </row>
    <row r="22" spans="1:10">
      <c r="A22" s="284" t="s">
        <v>4619</v>
      </c>
      <c r="B22" s="285" t="s">
        <v>60</v>
      </c>
      <c r="C22" s="286" t="s">
        <v>4620</v>
      </c>
      <c r="D22" s="287" t="s">
        <v>2691</v>
      </c>
      <c r="E22" s="287" t="s">
        <v>126</v>
      </c>
      <c r="F22" s="286" t="s">
        <v>4595</v>
      </c>
      <c r="G22" s="287"/>
      <c r="H22" s="287"/>
      <c r="I22" s="287"/>
      <c r="J22" s="287" t="s">
        <v>4614</v>
      </c>
    </row>
    <row r="23" spans="1:10">
      <c r="A23" s="284" t="s">
        <v>5633</v>
      </c>
      <c r="B23" s="285" t="s">
        <v>60</v>
      </c>
      <c r="C23" s="286" t="s">
        <v>5634</v>
      </c>
      <c r="D23" s="287" t="s">
        <v>2685</v>
      </c>
      <c r="E23" s="287" t="s">
        <v>126</v>
      </c>
      <c r="F23" s="286" t="s">
        <v>2590</v>
      </c>
      <c r="G23" s="287"/>
      <c r="H23" s="287"/>
      <c r="I23" s="287"/>
      <c r="J23" s="287" t="s">
        <v>4611</v>
      </c>
    </row>
    <row r="24" spans="1:10">
      <c r="A24" s="284" t="s">
        <v>4621</v>
      </c>
      <c r="B24" s="285" t="s">
        <v>60</v>
      </c>
      <c r="C24" s="286" t="s">
        <v>4622</v>
      </c>
      <c r="D24" s="287" t="s">
        <v>2765</v>
      </c>
      <c r="E24" s="287" t="s">
        <v>126</v>
      </c>
      <c r="F24" s="286" t="s">
        <v>2590</v>
      </c>
      <c r="G24" s="287"/>
      <c r="H24" s="287"/>
      <c r="I24" s="287"/>
      <c r="J24" s="287" t="s">
        <v>4596</v>
      </c>
    </row>
    <row r="25" spans="1:10">
      <c r="A25" s="284" t="s">
        <v>4623</v>
      </c>
      <c r="B25" s="285" t="s">
        <v>60</v>
      </c>
      <c r="C25" s="286" t="s">
        <v>4624</v>
      </c>
      <c r="D25" s="287" t="s">
        <v>2705</v>
      </c>
      <c r="E25" s="287" t="s">
        <v>126</v>
      </c>
      <c r="F25" s="286" t="s">
        <v>4625</v>
      </c>
      <c r="G25" s="287"/>
      <c r="H25" s="287"/>
      <c r="I25" s="287"/>
      <c r="J25" s="287" t="s">
        <v>4626</v>
      </c>
    </row>
    <row r="26" spans="1:10">
      <c r="A26" s="284" t="s">
        <v>4627</v>
      </c>
      <c r="B26" s="285" t="s">
        <v>46</v>
      </c>
      <c r="C26" s="286" t="s">
        <v>4628</v>
      </c>
      <c r="D26" s="287" t="s">
        <v>4629</v>
      </c>
      <c r="E26" s="287" t="s">
        <v>126</v>
      </c>
      <c r="F26" s="286" t="s">
        <v>2590</v>
      </c>
      <c r="G26" s="286" t="s">
        <v>2590</v>
      </c>
      <c r="H26" s="287" t="s">
        <v>4598</v>
      </c>
      <c r="I26" s="287"/>
      <c r="J26" s="287" t="s">
        <v>4630</v>
      </c>
    </row>
    <row r="27" spans="1:10">
      <c r="A27" s="284" t="s">
        <v>4631</v>
      </c>
      <c r="B27" s="285" t="s">
        <v>60</v>
      </c>
      <c r="C27" s="286" t="s">
        <v>4632</v>
      </c>
      <c r="D27" s="287" t="s">
        <v>2765</v>
      </c>
      <c r="E27" s="287" t="s">
        <v>126</v>
      </c>
      <c r="F27" s="286" t="s">
        <v>4625</v>
      </c>
      <c r="G27" s="287"/>
      <c r="H27" s="287"/>
      <c r="I27" s="287"/>
      <c r="J27" s="287" t="s">
        <v>4596</v>
      </c>
    </row>
    <row r="28" spans="1:10">
      <c r="A28" s="284" t="s">
        <v>5635</v>
      </c>
      <c r="B28" s="285" t="s">
        <v>46</v>
      </c>
      <c r="C28" s="286" t="s">
        <v>5636</v>
      </c>
      <c r="D28" s="287" t="s">
        <v>2685</v>
      </c>
      <c r="E28" s="287" t="s">
        <v>126</v>
      </c>
      <c r="F28" s="286" t="s">
        <v>2590</v>
      </c>
      <c r="G28" s="287"/>
      <c r="H28" s="287" t="s">
        <v>4598</v>
      </c>
      <c r="I28" s="287"/>
      <c r="J28" s="287" t="s">
        <v>4611</v>
      </c>
    </row>
    <row r="29" spans="1:10">
      <c r="A29" s="284" t="s">
        <v>4633</v>
      </c>
      <c r="B29" s="285" t="s">
        <v>60</v>
      </c>
      <c r="C29" s="286" t="s">
        <v>4634</v>
      </c>
      <c r="D29" s="287" t="s">
        <v>2685</v>
      </c>
      <c r="E29" s="287" t="s">
        <v>126</v>
      </c>
      <c r="F29" s="286" t="s">
        <v>2590</v>
      </c>
      <c r="G29" s="287"/>
      <c r="H29" s="287"/>
      <c r="I29" s="287"/>
      <c r="J29" s="287" t="s">
        <v>4611</v>
      </c>
    </row>
    <row r="30" spans="1:10">
      <c r="A30" s="284" t="s">
        <v>4635</v>
      </c>
      <c r="B30" s="285" t="s">
        <v>1834</v>
      </c>
      <c r="C30" s="286" t="s">
        <v>4636</v>
      </c>
      <c r="D30" s="287" t="s">
        <v>2685</v>
      </c>
      <c r="E30" s="287" t="s">
        <v>126</v>
      </c>
      <c r="F30" s="286" t="s">
        <v>2590</v>
      </c>
      <c r="G30" s="287"/>
      <c r="H30" s="287"/>
      <c r="I30" s="287"/>
      <c r="J30" s="287" t="s">
        <v>2596</v>
      </c>
    </row>
    <row r="31" spans="1:10">
      <c r="A31" s="284" t="s">
        <v>4637</v>
      </c>
      <c r="B31" s="285" t="s">
        <v>60</v>
      </c>
      <c r="C31" s="286" t="s">
        <v>4638</v>
      </c>
      <c r="D31" s="287" t="s">
        <v>2765</v>
      </c>
      <c r="E31" s="287" t="s">
        <v>126</v>
      </c>
      <c r="F31" s="286" t="s">
        <v>4625</v>
      </c>
      <c r="G31" s="287"/>
      <c r="H31" s="287"/>
      <c r="I31" s="287"/>
      <c r="J31" s="287" t="s">
        <v>2596</v>
      </c>
    </row>
    <row r="32" spans="1:10">
      <c r="A32" s="284" t="s">
        <v>5637</v>
      </c>
      <c r="B32" s="285" t="s">
        <v>60</v>
      </c>
      <c r="C32" s="286" t="s">
        <v>5638</v>
      </c>
      <c r="D32" s="287" t="s">
        <v>2737</v>
      </c>
      <c r="E32" s="287" t="s">
        <v>126</v>
      </c>
      <c r="F32" s="286" t="s">
        <v>2590</v>
      </c>
      <c r="G32" s="287"/>
      <c r="H32" s="287"/>
      <c r="I32" s="287"/>
      <c r="J32" s="287" t="s">
        <v>2596</v>
      </c>
    </row>
    <row r="33" spans="1:10">
      <c r="A33" s="284" t="s">
        <v>4639</v>
      </c>
      <c r="B33" s="285" t="s">
        <v>46</v>
      </c>
      <c r="C33" s="286" t="s">
        <v>4640</v>
      </c>
      <c r="D33" s="287" t="s">
        <v>2700</v>
      </c>
      <c r="E33" s="287" t="s">
        <v>126</v>
      </c>
      <c r="F33" s="286" t="s">
        <v>2590</v>
      </c>
      <c r="G33" s="286" t="s">
        <v>4598</v>
      </c>
      <c r="H33" s="287" t="s">
        <v>4598</v>
      </c>
      <c r="I33" s="287"/>
      <c r="J33" s="287" t="s">
        <v>1765</v>
      </c>
    </row>
    <row r="34" spans="1:10">
      <c r="A34" s="284" t="s">
        <v>4641</v>
      </c>
      <c r="B34" s="285" t="s">
        <v>46</v>
      </c>
      <c r="C34" s="286" t="s">
        <v>4642</v>
      </c>
      <c r="D34" s="287" t="s">
        <v>2691</v>
      </c>
      <c r="E34" s="287" t="s">
        <v>126</v>
      </c>
      <c r="F34" s="286" t="s">
        <v>2590</v>
      </c>
      <c r="G34" s="287"/>
      <c r="H34" s="287" t="s">
        <v>4598</v>
      </c>
      <c r="I34" s="287"/>
      <c r="J34" s="287" t="s">
        <v>4643</v>
      </c>
    </row>
    <row r="35" spans="1:10">
      <c r="A35" s="284" t="s">
        <v>4644</v>
      </c>
      <c r="B35" s="285" t="s">
        <v>60</v>
      </c>
      <c r="C35" s="286" t="s">
        <v>4645</v>
      </c>
      <c r="D35" s="287" t="s">
        <v>2737</v>
      </c>
      <c r="E35" s="287" t="s">
        <v>126</v>
      </c>
      <c r="F35" s="286" t="s">
        <v>2590</v>
      </c>
      <c r="G35" s="287"/>
      <c r="H35" s="287"/>
      <c r="I35" s="287"/>
      <c r="J35" s="287" t="s">
        <v>2596</v>
      </c>
    </row>
    <row r="36" spans="1:10">
      <c r="A36" s="284" t="s">
        <v>4646</v>
      </c>
      <c r="B36" s="285" t="s">
        <v>1724</v>
      </c>
      <c r="C36" s="286" t="s">
        <v>4647</v>
      </c>
      <c r="D36" s="287" t="s">
        <v>65</v>
      </c>
      <c r="E36" s="287" t="s">
        <v>126</v>
      </c>
      <c r="F36" s="286" t="s">
        <v>2590</v>
      </c>
      <c r="G36" s="287"/>
      <c r="H36" s="287"/>
      <c r="I36" s="287"/>
      <c r="J36" s="287" t="s">
        <v>2596</v>
      </c>
    </row>
    <row r="37" spans="1:10">
      <c r="A37" s="284" t="s">
        <v>4648</v>
      </c>
      <c r="B37" s="285" t="s">
        <v>46</v>
      </c>
      <c r="C37" s="286" t="s">
        <v>4649</v>
      </c>
      <c r="D37" s="287" t="s">
        <v>2691</v>
      </c>
      <c r="E37" s="287" t="s">
        <v>126</v>
      </c>
      <c r="F37" s="286" t="s">
        <v>2590</v>
      </c>
      <c r="G37" s="287"/>
      <c r="H37" s="287" t="s">
        <v>4598</v>
      </c>
      <c r="I37" s="287"/>
      <c r="J37" s="287" t="s">
        <v>4643</v>
      </c>
    </row>
    <row r="38" spans="1:10">
      <c r="A38" s="284" t="s">
        <v>4650</v>
      </c>
      <c r="B38" s="285" t="s">
        <v>46</v>
      </c>
      <c r="C38" s="286" t="s">
        <v>4651</v>
      </c>
      <c r="D38" s="287" t="s">
        <v>2700</v>
      </c>
      <c r="E38" s="287" t="s">
        <v>126</v>
      </c>
      <c r="F38" s="286" t="s">
        <v>2590</v>
      </c>
      <c r="G38" s="286" t="s">
        <v>4598</v>
      </c>
      <c r="H38" s="287" t="s">
        <v>4652</v>
      </c>
      <c r="I38" s="287"/>
      <c r="J38" s="287" t="s">
        <v>4597</v>
      </c>
    </row>
    <row r="39" spans="1:10">
      <c r="A39" s="284" t="s">
        <v>4653</v>
      </c>
      <c r="B39" s="285" t="s">
        <v>1724</v>
      </c>
      <c r="C39" s="286" t="s">
        <v>4654</v>
      </c>
      <c r="D39" s="287" t="s">
        <v>65</v>
      </c>
      <c r="E39" s="287" t="s">
        <v>126</v>
      </c>
      <c r="F39" s="286" t="s">
        <v>2590</v>
      </c>
      <c r="G39" s="287"/>
      <c r="H39" s="287"/>
      <c r="I39" s="287"/>
      <c r="J39" s="287" t="s">
        <v>4600</v>
      </c>
    </row>
    <row r="40" spans="1:10">
      <c r="A40" s="284" t="s">
        <v>4655</v>
      </c>
      <c r="B40" s="285" t="s">
        <v>60</v>
      </c>
      <c r="C40" s="286" t="s">
        <v>4656</v>
      </c>
      <c r="D40" s="287" t="s">
        <v>2722</v>
      </c>
      <c r="E40" s="287" t="s">
        <v>126</v>
      </c>
      <c r="F40" s="286" t="s">
        <v>2590</v>
      </c>
      <c r="G40" s="287"/>
      <c r="H40" s="287"/>
      <c r="I40" s="287"/>
      <c r="J40" s="287" t="s">
        <v>1792</v>
      </c>
    </row>
    <row r="41" spans="1:10">
      <c r="A41" s="284" t="s">
        <v>4657</v>
      </c>
      <c r="B41" s="285" t="s">
        <v>1834</v>
      </c>
      <c r="C41" s="286" t="s">
        <v>4658</v>
      </c>
      <c r="D41" s="287" t="s">
        <v>2685</v>
      </c>
      <c r="E41" s="287" t="s">
        <v>126</v>
      </c>
      <c r="F41" s="286" t="s">
        <v>2590</v>
      </c>
      <c r="G41" s="286" t="s">
        <v>4598</v>
      </c>
      <c r="H41" s="287"/>
      <c r="I41" s="287"/>
      <c r="J41" s="287" t="s">
        <v>4659</v>
      </c>
    </row>
    <row r="42" spans="1:10">
      <c r="A42" s="284" t="s">
        <v>4660</v>
      </c>
      <c r="B42" s="285" t="s">
        <v>60</v>
      </c>
      <c r="C42" s="286" t="s">
        <v>4661</v>
      </c>
      <c r="D42" s="287" t="s">
        <v>2700</v>
      </c>
      <c r="E42" s="287" t="s">
        <v>126</v>
      </c>
      <c r="F42" s="286" t="s">
        <v>2590</v>
      </c>
      <c r="G42" s="287"/>
      <c r="H42" s="287"/>
      <c r="I42" s="287"/>
      <c r="J42" s="287" t="s">
        <v>2596</v>
      </c>
    </row>
    <row r="43" spans="1:10">
      <c r="A43" s="284" t="s">
        <v>4662</v>
      </c>
      <c r="B43" s="285" t="s">
        <v>2748</v>
      </c>
      <c r="C43" s="286" t="s">
        <v>4663</v>
      </c>
      <c r="D43" s="287" t="s">
        <v>2682</v>
      </c>
      <c r="E43" s="287" t="s">
        <v>126</v>
      </c>
      <c r="F43" s="286" t="s">
        <v>2590</v>
      </c>
      <c r="G43" s="287"/>
      <c r="H43" s="287" t="s">
        <v>4598</v>
      </c>
      <c r="I43" s="287"/>
      <c r="J43" s="287" t="s">
        <v>4599</v>
      </c>
    </row>
    <row r="44" spans="1:10">
      <c r="A44" s="284" t="s">
        <v>4664</v>
      </c>
      <c r="B44" s="285" t="s">
        <v>46</v>
      </c>
      <c r="C44" s="286" t="s">
        <v>4665</v>
      </c>
      <c r="D44" s="287" t="s">
        <v>2685</v>
      </c>
      <c r="E44" s="287" t="s">
        <v>126</v>
      </c>
      <c r="F44" s="286" t="s">
        <v>2590</v>
      </c>
      <c r="G44" s="287"/>
      <c r="H44" s="287" t="s">
        <v>4598</v>
      </c>
      <c r="I44" s="287"/>
      <c r="J44" s="287" t="s">
        <v>4611</v>
      </c>
    </row>
    <row r="45" spans="1:10">
      <c r="A45" s="284" t="s">
        <v>4666</v>
      </c>
      <c r="B45" s="285" t="s">
        <v>60</v>
      </c>
      <c r="C45" s="286" t="s">
        <v>4667</v>
      </c>
      <c r="D45" s="287" t="s">
        <v>2722</v>
      </c>
      <c r="E45" s="287" t="s">
        <v>126</v>
      </c>
      <c r="F45" s="286" t="s">
        <v>2590</v>
      </c>
      <c r="G45" s="287"/>
      <c r="H45" s="287"/>
      <c r="I45" s="287"/>
      <c r="J45" s="287" t="s">
        <v>1792</v>
      </c>
    </row>
    <row r="46" spans="1:10">
      <c r="A46" s="284" t="s">
        <v>4668</v>
      </c>
      <c r="B46" s="285" t="s">
        <v>60</v>
      </c>
      <c r="C46" s="286" t="s">
        <v>4669</v>
      </c>
      <c r="D46" s="287" t="s">
        <v>2765</v>
      </c>
      <c r="E46" s="287" t="s">
        <v>126</v>
      </c>
      <c r="F46" s="286" t="s">
        <v>2590</v>
      </c>
      <c r="G46" s="287"/>
      <c r="H46" s="287"/>
      <c r="I46" s="287"/>
      <c r="J46" s="287" t="s">
        <v>4596</v>
      </c>
    </row>
    <row r="47" spans="1:10">
      <c r="A47" s="284" t="s">
        <v>4670</v>
      </c>
      <c r="B47" s="285" t="s">
        <v>1724</v>
      </c>
      <c r="C47" s="286" t="s">
        <v>4671</v>
      </c>
      <c r="D47" s="287" t="s">
        <v>2685</v>
      </c>
      <c r="E47" s="287" t="s">
        <v>126</v>
      </c>
      <c r="F47" s="286" t="s">
        <v>2590</v>
      </c>
      <c r="G47" s="287"/>
      <c r="H47" s="287" t="s">
        <v>4672</v>
      </c>
      <c r="I47" s="287"/>
      <c r="J47" s="287" t="s">
        <v>4605</v>
      </c>
    </row>
    <row r="48" spans="1:10">
      <c r="A48" s="284" t="s">
        <v>4673</v>
      </c>
      <c r="B48" s="285" t="s">
        <v>1724</v>
      </c>
      <c r="C48" s="286" t="s">
        <v>4674</v>
      </c>
      <c r="D48" s="287" t="s">
        <v>63</v>
      </c>
      <c r="E48" s="287" t="s">
        <v>126</v>
      </c>
      <c r="F48" s="286" t="s">
        <v>2590</v>
      </c>
      <c r="G48" s="287"/>
      <c r="H48" s="287"/>
      <c r="I48" s="287"/>
      <c r="J48" s="287" t="s">
        <v>4602</v>
      </c>
    </row>
    <row r="49" spans="1:10">
      <c r="A49" s="284" t="s">
        <v>4675</v>
      </c>
      <c r="B49" s="285" t="s">
        <v>60</v>
      </c>
      <c r="C49" s="286" t="s">
        <v>4676</v>
      </c>
      <c r="D49" s="287" t="s">
        <v>2700</v>
      </c>
      <c r="E49" s="287" t="s">
        <v>126</v>
      </c>
      <c r="F49" s="286" t="s">
        <v>2590</v>
      </c>
      <c r="G49" s="286" t="s">
        <v>4598</v>
      </c>
      <c r="H49" s="287"/>
      <c r="I49" s="287"/>
      <c r="J49" s="287" t="s">
        <v>2596</v>
      </c>
    </row>
    <row r="50" spans="1:10">
      <c r="A50" s="284" t="s">
        <v>4677</v>
      </c>
      <c r="B50" s="285" t="s">
        <v>60</v>
      </c>
      <c r="C50" s="286" t="s">
        <v>4678</v>
      </c>
      <c r="D50" s="287" t="s">
        <v>2691</v>
      </c>
      <c r="E50" s="287" t="s">
        <v>126</v>
      </c>
      <c r="F50" s="286" t="s">
        <v>2590</v>
      </c>
      <c r="G50" s="287"/>
      <c r="H50" s="287"/>
      <c r="I50" s="287"/>
      <c r="J50" s="287" t="s">
        <v>2596</v>
      </c>
    </row>
    <row r="51" spans="1:10">
      <c r="A51" s="284" t="s">
        <v>4679</v>
      </c>
      <c r="B51" s="285" t="s">
        <v>2748</v>
      </c>
      <c r="C51" s="286" t="s">
        <v>4680</v>
      </c>
      <c r="D51" s="287" t="s">
        <v>2685</v>
      </c>
      <c r="E51" s="287" t="s">
        <v>126</v>
      </c>
      <c r="F51" s="286" t="s">
        <v>2590</v>
      </c>
      <c r="G51" s="287"/>
      <c r="H51" s="287" t="s">
        <v>2590</v>
      </c>
      <c r="I51" s="287"/>
      <c r="J51" s="287" t="s">
        <v>4611</v>
      </c>
    </row>
    <row r="52" spans="1:10">
      <c r="A52" s="284" t="s">
        <v>4681</v>
      </c>
      <c r="B52" s="285" t="s">
        <v>213</v>
      </c>
      <c r="C52" s="286" t="s">
        <v>4682</v>
      </c>
      <c r="D52" s="287" t="s">
        <v>2685</v>
      </c>
      <c r="E52" s="287" t="s">
        <v>126</v>
      </c>
      <c r="F52" s="286" t="s">
        <v>2590</v>
      </c>
      <c r="G52" s="286" t="s">
        <v>4598</v>
      </c>
      <c r="H52" s="287" t="s">
        <v>2590</v>
      </c>
      <c r="I52" s="286" t="s">
        <v>2590</v>
      </c>
      <c r="J52" s="287" t="s">
        <v>4611</v>
      </c>
    </row>
    <row r="53" spans="1:10">
      <c r="A53" s="284" t="s">
        <v>4683</v>
      </c>
      <c r="B53" s="285" t="s">
        <v>60</v>
      </c>
      <c r="C53" s="286" t="s">
        <v>4684</v>
      </c>
      <c r="D53" s="287" t="s">
        <v>2700</v>
      </c>
      <c r="E53" s="287" t="s">
        <v>126</v>
      </c>
      <c r="F53" s="286" t="s">
        <v>2590</v>
      </c>
      <c r="G53" s="286" t="s">
        <v>4598</v>
      </c>
      <c r="H53" s="287"/>
      <c r="I53" s="287"/>
      <c r="J53" s="287" t="s">
        <v>2596</v>
      </c>
    </row>
    <row r="54" spans="1:10">
      <c r="A54" s="284" t="s">
        <v>4685</v>
      </c>
      <c r="B54" s="285" t="s">
        <v>46</v>
      </c>
      <c r="C54" s="286" t="s">
        <v>4686</v>
      </c>
      <c r="D54" s="287" t="s">
        <v>2641</v>
      </c>
      <c r="E54" s="287" t="s">
        <v>126</v>
      </c>
      <c r="F54" s="286" t="s">
        <v>2590</v>
      </c>
      <c r="G54" s="286" t="s">
        <v>4598</v>
      </c>
      <c r="H54" s="287" t="s">
        <v>4598</v>
      </c>
      <c r="I54" s="287"/>
      <c r="J54" s="287" t="s">
        <v>4687</v>
      </c>
    </row>
    <row r="55" spans="1:10">
      <c r="A55" s="284" t="s">
        <v>4688</v>
      </c>
      <c r="B55" s="285" t="s">
        <v>46</v>
      </c>
      <c r="C55" s="286" t="s">
        <v>4689</v>
      </c>
      <c r="D55" s="287" t="s">
        <v>2641</v>
      </c>
      <c r="E55" s="287" t="s">
        <v>126</v>
      </c>
      <c r="F55" s="286" t="s">
        <v>2590</v>
      </c>
      <c r="G55" s="286" t="s">
        <v>4598</v>
      </c>
      <c r="H55" s="287" t="s">
        <v>2590</v>
      </c>
      <c r="I55" s="286" t="s">
        <v>2590</v>
      </c>
      <c r="J55" s="287" t="s">
        <v>4630</v>
      </c>
    </row>
    <row r="56" spans="1:10">
      <c r="A56" s="284" t="s">
        <v>4690</v>
      </c>
      <c r="B56" s="285" t="s">
        <v>66</v>
      </c>
      <c r="C56" s="286" t="s">
        <v>4691</v>
      </c>
      <c r="D56" s="287" t="s">
        <v>2722</v>
      </c>
      <c r="E56" s="287" t="s">
        <v>126</v>
      </c>
      <c r="F56" s="286" t="s">
        <v>2590</v>
      </c>
      <c r="G56" s="287"/>
      <c r="H56" s="287" t="s">
        <v>4625</v>
      </c>
      <c r="I56" s="286" t="s">
        <v>2590</v>
      </c>
      <c r="J56" s="287" t="s">
        <v>4692</v>
      </c>
    </row>
    <row r="57" spans="1:10">
      <c r="A57" s="284" t="s">
        <v>4693</v>
      </c>
      <c r="B57" s="285" t="s">
        <v>213</v>
      </c>
      <c r="C57" s="286" t="s">
        <v>4694</v>
      </c>
      <c r="D57" s="287" t="s">
        <v>2700</v>
      </c>
      <c r="E57" s="287" t="s">
        <v>126</v>
      </c>
      <c r="F57" s="286" t="s">
        <v>2590</v>
      </c>
      <c r="G57" s="287"/>
      <c r="H57" s="287" t="s">
        <v>2590</v>
      </c>
      <c r="I57" s="286" t="s">
        <v>2590</v>
      </c>
      <c r="J57" s="287" t="s">
        <v>4597</v>
      </c>
    </row>
    <row r="58" spans="1:10">
      <c r="A58" s="284" t="s">
        <v>4695</v>
      </c>
      <c r="B58" s="285" t="s">
        <v>60</v>
      </c>
      <c r="C58" s="286" t="s">
        <v>4696</v>
      </c>
      <c r="D58" s="287" t="s">
        <v>2722</v>
      </c>
      <c r="E58" s="287" t="s">
        <v>126</v>
      </c>
      <c r="F58" s="286" t="s">
        <v>2590</v>
      </c>
      <c r="G58" s="287"/>
      <c r="H58" s="287"/>
      <c r="I58" s="287"/>
      <c r="J58" s="287" t="s">
        <v>4697</v>
      </c>
    </row>
    <row r="59" spans="1:10">
      <c r="A59" s="284" t="s">
        <v>4698</v>
      </c>
      <c r="B59" s="285" t="s">
        <v>213</v>
      </c>
      <c r="C59" s="286" t="s">
        <v>4699</v>
      </c>
      <c r="D59" s="287" t="s">
        <v>2641</v>
      </c>
      <c r="E59" s="287" t="s">
        <v>126</v>
      </c>
      <c r="F59" s="286" t="s">
        <v>2590</v>
      </c>
      <c r="G59" s="286" t="s">
        <v>4598</v>
      </c>
      <c r="H59" s="287" t="s">
        <v>2590</v>
      </c>
      <c r="I59" s="286" t="s">
        <v>2590</v>
      </c>
      <c r="J59" s="287" t="s">
        <v>4600</v>
      </c>
    </row>
    <row r="60" spans="1:10">
      <c r="A60" s="284" t="s">
        <v>4700</v>
      </c>
      <c r="B60" s="285" t="s">
        <v>213</v>
      </c>
      <c r="C60" s="286" t="s">
        <v>4701</v>
      </c>
      <c r="D60" s="287" t="s">
        <v>2700</v>
      </c>
      <c r="E60" s="287" t="s">
        <v>126</v>
      </c>
      <c r="F60" s="286" t="s">
        <v>2590</v>
      </c>
      <c r="G60" s="286" t="s">
        <v>4598</v>
      </c>
      <c r="H60" s="287" t="s">
        <v>2590</v>
      </c>
      <c r="I60" s="286" t="s">
        <v>2590</v>
      </c>
      <c r="J60" s="287" t="s">
        <v>4600</v>
      </c>
    </row>
    <row r="61" spans="1:10">
      <c r="A61" s="284" t="s">
        <v>4702</v>
      </c>
      <c r="B61" s="285" t="s">
        <v>2748</v>
      </c>
      <c r="C61" s="286" t="s">
        <v>4703</v>
      </c>
      <c r="D61" s="287" t="s">
        <v>2640</v>
      </c>
      <c r="E61" s="287" t="s">
        <v>126</v>
      </c>
      <c r="F61" s="286" t="s">
        <v>2590</v>
      </c>
      <c r="G61" s="287"/>
      <c r="H61" s="287" t="s">
        <v>2590</v>
      </c>
      <c r="I61" s="287"/>
      <c r="J61" s="287" t="s">
        <v>4704</v>
      </c>
    </row>
    <row r="62" spans="1:10">
      <c r="A62" s="284" t="s">
        <v>4705</v>
      </c>
      <c r="B62" s="285" t="s">
        <v>213</v>
      </c>
      <c r="C62" s="286" t="s">
        <v>4706</v>
      </c>
      <c r="D62" s="287" t="s">
        <v>2700</v>
      </c>
      <c r="E62" s="287" t="s">
        <v>126</v>
      </c>
      <c r="F62" s="286" t="s">
        <v>2590</v>
      </c>
      <c r="G62" s="286" t="s">
        <v>4598</v>
      </c>
      <c r="H62" s="287" t="s">
        <v>2590</v>
      </c>
      <c r="I62" s="286" t="s">
        <v>2590</v>
      </c>
      <c r="J62" s="287" t="s">
        <v>4687</v>
      </c>
    </row>
    <row r="63" spans="1:10">
      <c r="A63" s="284" t="s">
        <v>4707</v>
      </c>
      <c r="B63" s="285" t="s">
        <v>213</v>
      </c>
      <c r="C63" s="286" t="s">
        <v>4708</v>
      </c>
      <c r="D63" s="287" t="s">
        <v>2640</v>
      </c>
      <c r="E63" s="287" t="s">
        <v>126</v>
      </c>
      <c r="F63" s="286" t="s">
        <v>2590</v>
      </c>
      <c r="G63" s="287"/>
      <c r="H63" s="287" t="s">
        <v>2590</v>
      </c>
      <c r="I63" s="286" t="s">
        <v>2590</v>
      </c>
      <c r="J63" s="287" t="s">
        <v>4704</v>
      </c>
    </row>
    <row r="64" spans="1:10">
      <c r="A64" s="284" t="s">
        <v>4709</v>
      </c>
      <c r="B64" s="285" t="s">
        <v>60</v>
      </c>
      <c r="C64" s="286" t="s">
        <v>4710</v>
      </c>
      <c r="D64" s="287" t="s">
        <v>65</v>
      </c>
      <c r="E64" s="287" t="s">
        <v>14</v>
      </c>
      <c r="F64" s="286" t="s">
        <v>4595</v>
      </c>
      <c r="G64" s="287"/>
      <c r="H64" s="287"/>
      <c r="I64" s="287"/>
      <c r="J64" s="287" t="s">
        <v>2596</v>
      </c>
    </row>
    <row r="65" spans="1:10">
      <c r="A65" s="284" t="s">
        <v>4711</v>
      </c>
      <c r="B65" s="285" t="s">
        <v>60</v>
      </c>
      <c r="C65" s="286" t="s">
        <v>4712</v>
      </c>
      <c r="D65" s="287" t="s">
        <v>4713</v>
      </c>
      <c r="E65" s="287" t="s">
        <v>14</v>
      </c>
      <c r="F65" s="286" t="s">
        <v>4595</v>
      </c>
      <c r="G65" s="287"/>
      <c r="H65" s="287"/>
      <c r="I65" s="287"/>
      <c r="J65" s="287" t="s">
        <v>4599</v>
      </c>
    </row>
    <row r="66" spans="1:10">
      <c r="A66" s="284" t="s">
        <v>4714</v>
      </c>
      <c r="B66" s="285" t="s">
        <v>60</v>
      </c>
      <c r="C66" s="286" t="s">
        <v>4715</v>
      </c>
      <c r="D66" s="287" t="s">
        <v>2765</v>
      </c>
      <c r="E66" s="287" t="s">
        <v>14</v>
      </c>
      <c r="F66" s="286" t="s">
        <v>4595</v>
      </c>
      <c r="G66" s="287"/>
      <c r="H66" s="287"/>
      <c r="I66" s="287"/>
      <c r="J66" s="287" t="s">
        <v>2596</v>
      </c>
    </row>
    <row r="67" spans="1:10">
      <c r="A67" s="284" t="s">
        <v>5639</v>
      </c>
      <c r="B67" s="285" t="s">
        <v>60</v>
      </c>
      <c r="C67" s="286" t="s">
        <v>5640</v>
      </c>
      <c r="D67" s="287" t="s">
        <v>2737</v>
      </c>
      <c r="E67" s="287" t="s">
        <v>14</v>
      </c>
      <c r="F67" s="286" t="s">
        <v>4595</v>
      </c>
      <c r="G67" s="287"/>
      <c r="H67" s="287"/>
      <c r="I67" s="287"/>
      <c r="J67" s="287" t="s">
        <v>4630</v>
      </c>
    </row>
    <row r="68" spans="1:10">
      <c r="A68" s="284" t="s">
        <v>4716</v>
      </c>
      <c r="B68" s="285" t="s">
        <v>60</v>
      </c>
      <c r="C68" s="286" t="s">
        <v>4717</v>
      </c>
      <c r="D68" s="287" t="s">
        <v>2640</v>
      </c>
      <c r="E68" s="287" t="s">
        <v>14</v>
      </c>
      <c r="F68" s="286" t="s">
        <v>4595</v>
      </c>
      <c r="G68" s="287"/>
      <c r="H68" s="287"/>
      <c r="I68" s="287"/>
      <c r="J68" s="287" t="s">
        <v>4704</v>
      </c>
    </row>
    <row r="69" spans="1:10">
      <c r="A69" s="284" t="s">
        <v>5642</v>
      </c>
      <c r="B69" s="285" t="s">
        <v>60</v>
      </c>
      <c r="C69" s="286" t="s">
        <v>5641</v>
      </c>
      <c r="D69" s="287" t="s">
        <v>2700</v>
      </c>
      <c r="E69" s="287" t="s">
        <v>14</v>
      </c>
      <c r="F69" s="286" t="s">
        <v>4595</v>
      </c>
      <c r="G69" s="287"/>
      <c r="H69" s="287"/>
      <c r="I69" s="287"/>
      <c r="J69" s="287" t="s">
        <v>2596</v>
      </c>
    </row>
    <row r="70" spans="1:10">
      <c r="A70" s="284" t="s">
        <v>4718</v>
      </c>
      <c r="B70" s="285" t="s">
        <v>60</v>
      </c>
      <c r="C70" s="286" t="s">
        <v>4719</v>
      </c>
      <c r="D70" s="287" t="s">
        <v>4721</v>
      </c>
      <c r="E70" s="287" t="s">
        <v>14</v>
      </c>
      <c r="F70" s="286" t="s">
        <v>4595</v>
      </c>
      <c r="G70" s="287"/>
      <c r="H70" s="287"/>
      <c r="I70" s="287"/>
      <c r="J70" s="287" t="s">
        <v>4720</v>
      </c>
    </row>
    <row r="71" spans="1:10">
      <c r="A71" s="284" t="s">
        <v>4722</v>
      </c>
      <c r="B71" s="285" t="s">
        <v>60</v>
      </c>
      <c r="C71" s="286" t="s">
        <v>4723</v>
      </c>
      <c r="D71" s="287" t="s">
        <v>4721</v>
      </c>
      <c r="E71" s="287" t="s">
        <v>14</v>
      </c>
      <c r="F71" s="286" t="s">
        <v>4595</v>
      </c>
      <c r="G71" s="287"/>
      <c r="H71" s="287"/>
      <c r="I71" s="287"/>
      <c r="J71" s="287" t="s">
        <v>4724</v>
      </c>
    </row>
    <row r="72" spans="1:10">
      <c r="A72" s="284" t="s">
        <v>4725</v>
      </c>
      <c r="B72" s="285" t="s">
        <v>60</v>
      </c>
      <c r="C72" s="286" t="s">
        <v>4726</v>
      </c>
      <c r="D72" s="287" t="s">
        <v>2691</v>
      </c>
      <c r="E72" s="287" t="s">
        <v>14</v>
      </c>
      <c r="F72" s="286" t="s">
        <v>4595</v>
      </c>
      <c r="G72" s="287"/>
      <c r="H72" s="287"/>
      <c r="I72" s="287"/>
      <c r="J72" s="287" t="s">
        <v>4614</v>
      </c>
    </row>
    <row r="73" spans="1:10">
      <c r="A73" s="284" t="s">
        <v>4727</v>
      </c>
      <c r="B73" s="285" t="s">
        <v>60</v>
      </c>
      <c r="C73" s="286" t="s">
        <v>4728</v>
      </c>
      <c r="D73" s="287" t="s">
        <v>4721</v>
      </c>
      <c r="E73" s="287" t="s">
        <v>14</v>
      </c>
      <c r="F73" s="286" t="s">
        <v>4595</v>
      </c>
      <c r="G73" s="287"/>
      <c r="H73" s="287"/>
      <c r="I73" s="287"/>
      <c r="J73" s="287" t="s">
        <v>4608</v>
      </c>
    </row>
    <row r="74" spans="1:10">
      <c r="A74" s="284" t="s">
        <v>4729</v>
      </c>
      <c r="B74" s="285" t="s">
        <v>46</v>
      </c>
      <c r="C74" s="286" t="s">
        <v>4730</v>
      </c>
      <c r="D74" s="287" t="s">
        <v>2737</v>
      </c>
      <c r="E74" s="287" t="s">
        <v>14</v>
      </c>
      <c r="F74" s="286" t="s">
        <v>4595</v>
      </c>
      <c r="G74" s="287"/>
      <c r="H74" s="287" t="s">
        <v>4598</v>
      </c>
      <c r="I74" s="287"/>
      <c r="J74" s="287" t="s">
        <v>4608</v>
      </c>
    </row>
    <row r="75" spans="1:10">
      <c r="A75" s="284" t="s">
        <v>4731</v>
      </c>
      <c r="B75" s="285" t="s">
        <v>46</v>
      </c>
      <c r="C75" s="286" t="s">
        <v>4732</v>
      </c>
      <c r="D75" s="287" t="s">
        <v>2641</v>
      </c>
      <c r="E75" s="287" t="s">
        <v>14</v>
      </c>
      <c r="F75" s="286" t="s">
        <v>4595</v>
      </c>
      <c r="G75" s="287"/>
      <c r="H75" s="287" t="s">
        <v>4598</v>
      </c>
      <c r="I75" s="287"/>
      <c r="J75" s="287" t="s">
        <v>4687</v>
      </c>
    </row>
    <row r="76" spans="1:10">
      <c r="A76" s="284" t="s">
        <v>4733</v>
      </c>
      <c r="B76" s="285" t="s">
        <v>46</v>
      </c>
      <c r="C76" s="286" t="s">
        <v>4734</v>
      </c>
      <c r="D76" s="287" t="s">
        <v>2700</v>
      </c>
      <c r="E76" s="287" t="s">
        <v>14</v>
      </c>
      <c r="F76" s="286" t="s">
        <v>4595</v>
      </c>
      <c r="G76" s="287"/>
      <c r="H76" s="287" t="s">
        <v>4598</v>
      </c>
      <c r="I76" s="287"/>
      <c r="J76" s="287" t="s">
        <v>4687</v>
      </c>
    </row>
    <row r="77" spans="1:10">
      <c r="A77" s="284" t="s">
        <v>4735</v>
      </c>
      <c r="B77" s="285" t="s">
        <v>539</v>
      </c>
      <c r="C77" s="286" t="s">
        <v>4736</v>
      </c>
      <c r="D77" s="287" t="s">
        <v>2640</v>
      </c>
      <c r="E77" s="287" t="s">
        <v>14</v>
      </c>
      <c r="F77" s="286" t="s">
        <v>4595</v>
      </c>
      <c r="G77" s="287"/>
      <c r="H77" s="287"/>
      <c r="I77" s="287"/>
      <c r="J77" s="287" t="s">
        <v>2681</v>
      </c>
    </row>
    <row r="78" spans="1:10">
      <c r="A78" s="284" t="s">
        <v>4737</v>
      </c>
      <c r="B78" s="285" t="s">
        <v>60</v>
      </c>
      <c r="C78" s="286" t="s">
        <v>4738</v>
      </c>
      <c r="D78" s="287" t="s">
        <v>4721</v>
      </c>
      <c r="E78" s="287" t="s">
        <v>14</v>
      </c>
      <c r="F78" s="286" t="s">
        <v>4595</v>
      </c>
      <c r="G78" s="287"/>
      <c r="H78" s="287"/>
      <c r="I78" s="287"/>
      <c r="J78" s="287" t="s">
        <v>4724</v>
      </c>
    </row>
    <row r="79" spans="1:10">
      <c r="A79" s="284" t="s">
        <v>4739</v>
      </c>
      <c r="B79" s="285" t="s">
        <v>46</v>
      </c>
      <c r="C79" s="286" t="s">
        <v>4740</v>
      </c>
      <c r="D79" s="287" t="s">
        <v>2639</v>
      </c>
      <c r="E79" s="287" t="s">
        <v>14</v>
      </c>
      <c r="F79" s="286" t="s">
        <v>4595</v>
      </c>
      <c r="G79" s="287"/>
      <c r="H79" s="287" t="s">
        <v>4598</v>
      </c>
      <c r="I79" s="287"/>
      <c r="J79" s="287" t="s">
        <v>4608</v>
      </c>
    </row>
    <row r="80" spans="1:10">
      <c r="A80" s="284" t="s">
        <v>4741</v>
      </c>
      <c r="B80" s="285" t="s">
        <v>46</v>
      </c>
      <c r="C80" s="286" t="s">
        <v>4742</v>
      </c>
      <c r="D80" s="287" t="s">
        <v>2737</v>
      </c>
      <c r="E80" s="287" t="s">
        <v>14</v>
      </c>
      <c r="F80" s="286" t="s">
        <v>4595</v>
      </c>
      <c r="G80" s="287"/>
      <c r="H80" s="287" t="s">
        <v>4598</v>
      </c>
      <c r="I80" s="287"/>
      <c r="J80" s="287" t="s">
        <v>4687</v>
      </c>
    </row>
    <row r="81" spans="1:10">
      <c r="A81" s="284" t="s">
        <v>4743</v>
      </c>
      <c r="B81" s="285" t="s">
        <v>46</v>
      </c>
      <c r="C81" s="286" t="s">
        <v>4744</v>
      </c>
      <c r="D81" s="287" t="s">
        <v>2737</v>
      </c>
      <c r="E81" s="287" t="s">
        <v>14</v>
      </c>
      <c r="F81" s="286" t="s">
        <v>4595</v>
      </c>
      <c r="G81" s="287"/>
      <c r="H81" s="287" t="s">
        <v>4598</v>
      </c>
      <c r="I81" s="287"/>
      <c r="J81" s="287" t="s">
        <v>4608</v>
      </c>
    </row>
    <row r="82" spans="1:10">
      <c r="A82" s="284" t="s">
        <v>4745</v>
      </c>
      <c r="B82" s="285" t="s">
        <v>46</v>
      </c>
      <c r="C82" s="286" t="s">
        <v>4746</v>
      </c>
      <c r="D82" s="287" t="s">
        <v>2737</v>
      </c>
      <c r="E82" s="287" t="s">
        <v>14</v>
      </c>
      <c r="F82" s="286" t="s">
        <v>4595</v>
      </c>
      <c r="G82" s="287"/>
      <c r="H82" s="287" t="s">
        <v>4598</v>
      </c>
      <c r="I82" s="287"/>
      <c r="J82" s="287" t="s">
        <v>4608</v>
      </c>
    </row>
    <row r="83" spans="1:10">
      <c r="A83" s="284" t="s">
        <v>5643</v>
      </c>
      <c r="B83" s="285" t="s">
        <v>60</v>
      </c>
      <c r="C83" s="286" t="s">
        <v>5644</v>
      </c>
      <c r="D83" s="287" t="s">
        <v>2641</v>
      </c>
      <c r="E83" s="287" t="s">
        <v>14</v>
      </c>
      <c r="F83" s="286" t="s">
        <v>4595</v>
      </c>
      <c r="G83" s="287"/>
      <c r="H83" s="287"/>
      <c r="I83" s="287"/>
      <c r="J83" s="287" t="s">
        <v>4687</v>
      </c>
    </row>
    <row r="84" spans="1:10">
      <c r="A84" s="284" t="s">
        <v>4747</v>
      </c>
      <c r="B84" s="285" t="s">
        <v>60</v>
      </c>
      <c r="C84" s="286" t="s">
        <v>4748</v>
      </c>
      <c r="D84" s="287" t="s">
        <v>4721</v>
      </c>
      <c r="E84" s="287" t="s">
        <v>14</v>
      </c>
      <c r="F84" s="286" t="s">
        <v>4595</v>
      </c>
      <c r="G84" s="287"/>
      <c r="H84" s="287"/>
      <c r="I84" s="287"/>
      <c r="J84" s="287" t="s">
        <v>4720</v>
      </c>
    </row>
    <row r="85" spans="1:10">
      <c r="A85" s="284" t="s">
        <v>4749</v>
      </c>
      <c r="B85" s="285" t="s">
        <v>46</v>
      </c>
      <c r="C85" s="286" t="s">
        <v>4750</v>
      </c>
      <c r="D85" s="287" t="s">
        <v>2737</v>
      </c>
      <c r="E85" s="287" t="s">
        <v>14</v>
      </c>
      <c r="F85" s="286" t="s">
        <v>4595</v>
      </c>
      <c r="G85" s="287"/>
      <c r="H85" s="287" t="s">
        <v>4598</v>
      </c>
      <c r="I85" s="287"/>
      <c r="J85" s="287" t="s">
        <v>4608</v>
      </c>
    </row>
    <row r="86" spans="1:10">
      <c r="A86" s="284" t="s">
        <v>4751</v>
      </c>
      <c r="B86" s="285" t="s">
        <v>1724</v>
      </c>
      <c r="C86" s="286" t="s">
        <v>4752</v>
      </c>
      <c r="D86" s="287" t="s">
        <v>4753</v>
      </c>
      <c r="E86" s="287" t="s">
        <v>14</v>
      </c>
      <c r="F86" s="286" t="s">
        <v>4595</v>
      </c>
      <c r="G86" s="287"/>
      <c r="H86" s="287"/>
      <c r="I86" s="287"/>
      <c r="J86" s="287" t="s">
        <v>2596</v>
      </c>
    </row>
    <row r="87" spans="1:10">
      <c r="A87" s="284" t="s">
        <v>4754</v>
      </c>
      <c r="B87" s="285" t="s">
        <v>60</v>
      </c>
      <c r="C87" s="286" t="s">
        <v>4755</v>
      </c>
      <c r="D87" s="287" t="s">
        <v>4601</v>
      </c>
      <c r="E87" s="287" t="s">
        <v>14</v>
      </c>
      <c r="F87" s="286" t="s">
        <v>4595</v>
      </c>
      <c r="G87" s="287"/>
      <c r="H87" s="287"/>
      <c r="I87" s="287"/>
      <c r="J87" s="287" t="s">
        <v>4756</v>
      </c>
    </row>
    <row r="88" spans="1:10">
      <c r="A88" s="284" t="s">
        <v>5645</v>
      </c>
      <c r="B88" s="285" t="s">
        <v>60</v>
      </c>
      <c r="C88" s="286" t="s">
        <v>4757</v>
      </c>
      <c r="D88" s="287" t="s">
        <v>4629</v>
      </c>
      <c r="E88" s="287" t="s">
        <v>14</v>
      </c>
      <c r="F88" s="286" t="s">
        <v>4595</v>
      </c>
      <c r="G88" s="287"/>
      <c r="H88" s="287"/>
      <c r="I88" s="287"/>
      <c r="J88" s="287" t="s">
        <v>4758</v>
      </c>
    </row>
    <row r="89" spans="1:10">
      <c r="A89" s="284" t="s">
        <v>4759</v>
      </c>
      <c r="B89" s="285" t="s">
        <v>60</v>
      </c>
      <c r="C89" s="286" t="s">
        <v>4760</v>
      </c>
      <c r="D89" s="287" t="s">
        <v>2765</v>
      </c>
      <c r="E89" s="287" t="s">
        <v>14</v>
      </c>
      <c r="F89" s="286" t="s">
        <v>4595</v>
      </c>
      <c r="G89" s="287"/>
      <c r="H89" s="287"/>
      <c r="I89" s="287"/>
      <c r="J89" s="287" t="s">
        <v>4596</v>
      </c>
    </row>
    <row r="90" spans="1:10">
      <c r="A90" s="284" t="s">
        <v>4761</v>
      </c>
      <c r="B90" s="285" t="s">
        <v>60</v>
      </c>
      <c r="C90" s="286" t="s">
        <v>4762</v>
      </c>
      <c r="D90" s="287" t="s">
        <v>2737</v>
      </c>
      <c r="E90" s="287" t="s">
        <v>14</v>
      </c>
      <c r="F90" s="286" t="s">
        <v>4595</v>
      </c>
      <c r="G90" s="287"/>
      <c r="H90" s="287"/>
      <c r="I90" s="287"/>
      <c r="J90" s="287" t="s">
        <v>4630</v>
      </c>
    </row>
    <row r="91" spans="1:10">
      <c r="A91" s="284" t="s">
        <v>4763</v>
      </c>
      <c r="B91" s="285" t="s">
        <v>60</v>
      </c>
      <c r="C91" s="286" t="s">
        <v>4764</v>
      </c>
      <c r="D91" s="287" t="s">
        <v>2737</v>
      </c>
      <c r="E91" s="287" t="s">
        <v>14</v>
      </c>
      <c r="F91" s="286" t="s">
        <v>4595</v>
      </c>
      <c r="G91" s="287"/>
      <c r="H91" s="287"/>
      <c r="I91" s="287"/>
      <c r="J91" s="287" t="s">
        <v>2596</v>
      </c>
    </row>
    <row r="92" spans="1:10">
      <c r="A92" s="284" t="s">
        <v>4765</v>
      </c>
      <c r="B92" s="285" t="s">
        <v>60</v>
      </c>
      <c r="C92" s="286" t="s">
        <v>4766</v>
      </c>
      <c r="D92" s="287" t="s">
        <v>2691</v>
      </c>
      <c r="E92" s="287" t="s">
        <v>14</v>
      </c>
      <c r="F92" s="286" t="s">
        <v>4595</v>
      </c>
      <c r="G92" s="287"/>
      <c r="H92" s="287"/>
      <c r="I92" s="287"/>
      <c r="J92" s="287" t="s">
        <v>4614</v>
      </c>
    </row>
    <row r="93" spans="1:10">
      <c r="A93" s="284" t="s">
        <v>4767</v>
      </c>
      <c r="B93" s="285" t="s">
        <v>60</v>
      </c>
      <c r="C93" s="286" t="s">
        <v>4768</v>
      </c>
      <c r="D93" s="287" t="s">
        <v>2691</v>
      </c>
      <c r="E93" s="287" t="s">
        <v>14</v>
      </c>
      <c r="F93" s="286" t="s">
        <v>4595</v>
      </c>
      <c r="G93" s="287"/>
      <c r="H93" s="287"/>
      <c r="I93" s="287"/>
      <c r="J93" s="287" t="s">
        <v>4614</v>
      </c>
    </row>
    <row r="94" spans="1:10">
      <c r="A94" s="284" t="s">
        <v>4769</v>
      </c>
      <c r="B94" s="285" t="s">
        <v>60</v>
      </c>
      <c r="C94" s="286" t="s">
        <v>4770</v>
      </c>
      <c r="D94" s="287" t="s">
        <v>2691</v>
      </c>
      <c r="E94" s="287" t="s">
        <v>14</v>
      </c>
      <c r="F94" s="286" t="s">
        <v>4595</v>
      </c>
      <c r="G94" s="287"/>
      <c r="H94" s="287"/>
      <c r="I94" s="287"/>
      <c r="J94" s="287" t="s">
        <v>4614</v>
      </c>
    </row>
    <row r="95" spans="1:10">
      <c r="A95" s="284" t="s">
        <v>4771</v>
      </c>
      <c r="B95" s="285" t="s">
        <v>60</v>
      </c>
      <c r="C95" s="286" t="s">
        <v>4772</v>
      </c>
      <c r="D95" s="287" t="s">
        <v>2691</v>
      </c>
      <c r="E95" s="287" t="s">
        <v>14</v>
      </c>
      <c r="F95" s="286" t="s">
        <v>4595</v>
      </c>
      <c r="G95" s="287"/>
      <c r="H95" s="287"/>
      <c r="I95" s="287"/>
      <c r="J95" s="287" t="s">
        <v>4614</v>
      </c>
    </row>
    <row r="96" spans="1:10">
      <c r="A96" s="284" t="s">
        <v>4773</v>
      </c>
      <c r="B96" s="285" t="s">
        <v>60</v>
      </c>
      <c r="C96" s="286" t="s">
        <v>4774</v>
      </c>
      <c r="D96" s="287" t="s">
        <v>4601</v>
      </c>
      <c r="E96" s="287" t="s">
        <v>14</v>
      </c>
      <c r="F96" s="286" t="s">
        <v>4595</v>
      </c>
      <c r="G96" s="287"/>
      <c r="H96" s="287"/>
      <c r="I96" s="287"/>
      <c r="J96" s="287" t="s">
        <v>2596</v>
      </c>
    </row>
    <row r="97" spans="1:10">
      <c r="A97" s="284" t="s">
        <v>4775</v>
      </c>
      <c r="B97" s="285" t="s">
        <v>60</v>
      </c>
      <c r="C97" s="286" t="s">
        <v>4776</v>
      </c>
      <c r="D97" s="287" t="s">
        <v>4601</v>
      </c>
      <c r="E97" s="287" t="s">
        <v>14</v>
      </c>
      <c r="F97" s="286" t="s">
        <v>4595</v>
      </c>
      <c r="G97" s="287"/>
      <c r="H97" s="287"/>
      <c r="I97" s="287"/>
      <c r="J97" s="287" t="s">
        <v>2596</v>
      </c>
    </row>
    <row r="98" spans="1:10">
      <c r="A98" s="284" t="s">
        <v>4777</v>
      </c>
      <c r="B98" s="285" t="s">
        <v>60</v>
      </c>
      <c r="C98" s="286" t="s">
        <v>4778</v>
      </c>
      <c r="D98" s="287" t="s">
        <v>2685</v>
      </c>
      <c r="E98" s="287" t="s">
        <v>14</v>
      </c>
      <c r="F98" s="286" t="s">
        <v>4595</v>
      </c>
      <c r="G98" s="287"/>
      <c r="H98" s="287"/>
      <c r="I98" s="287"/>
      <c r="J98" s="287" t="s">
        <v>4611</v>
      </c>
    </row>
    <row r="99" spans="1:10">
      <c r="A99" s="284" t="s">
        <v>4779</v>
      </c>
      <c r="B99" s="285" t="s">
        <v>60</v>
      </c>
      <c r="C99" s="286" t="s">
        <v>4780</v>
      </c>
      <c r="D99" s="287" t="s">
        <v>2685</v>
      </c>
      <c r="E99" s="287" t="s">
        <v>14</v>
      </c>
      <c r="F99" s="286" t="s">
        <v>4595</v>
      </c>
      <c r="G99" s="287"/>
      <c r="H99" s="287"/>
      <c r="I99" s="287"/>
      <c r="J99" s="287" t="s">
        <v>4611</v>
      </c>
    </row>
    <row r="100" spans="1:10">
      <c r="A100" s="284" t="s">
        <v>4781</v>
      </c>
      <c r="B100" s="285" t="s">
        <v>46</v>
      </c>
      <c r="C100" s="286" t="s">
        <v>4782</v>
      </c>
      <c r="D100" s="287" t="s">
        <v>2691</v>
      </c>
      <c r="E100" s="287" t="s">
        <v>14</v>
      </c>
      <c r="F100" s="286" t="s">
        <v>4595</v>
      </c>
      <c r="G100" s="287"/>
      <c r="H100" s="287" t="s">
        <v>4598</v>
      </c>
      <c r="I100" s="287"/>
      <c r="J100" s="287" t="s">
        <v>4643</v>
      </c>
    </row>
    <row r="101" spans="1:10">
      <c r="A101" s="284" t="s">
        <v>4783</v>
      </c>
      <c r="B101" s="285" t="s">
        <v>1724</v>
      </c>
      <c r="C101" s="286" t="s">
        <v>4784</v>
      </c>
      <c r="D101" s="287" t="s">
        <v>2685</v>
      </c>
      <c r="E101" s="287" t="s">
        <v>14</v>
      </c>
      <c r="F101" s="286" t="s">
        <v>4595</v>
      </c>
      <c r="G101" s="287"/>
      <c r="H101" s="287"/>
      <c r="I101" s="287"/>
      <c r="J101" s="287" t="s">
        <v>4611</v>
      </c>
    </row>
    <row r="102" spans="1:10">
      <c r="A102" s="284" t="s">
        <v>4785</v>
      </c>
      <c r="B102" s="285" t="s">
        <v>60</v>
      </c>
      <c r="C102" s="286" t="s">
        <v>4786</v>
      </c>
      <c r="D102" s="287" t="s">
        <v>2714</v>
      </c>
      <c r="E102" s="287" t="s">
        <v>14</v>
      </c>
      <c r="F102" s="286" t="s">
        <v>4595</v>
      </c>
      <c r="G102" s="287"/>
      <c r="H102" s="287"/>
      <c r="I102" s="287"/>
      <c r="J102" s="287" t="s">
        <v>4630</v>
      </c>
    </row>
    <row r="103" spans="1:10">
      <c r="A103" s="284" t="s">
        <v>4787</v>
      </c>
      <c r="B103" s="285" t="s">
        <v>60</v>
      </c>
      <c r="C103" s="286" t="s">
        <v>4788</v>
      </c>
      <c r="D103" s="287" t="s">
        <v>2685</v>
      </c>
      <c r="E103" s="287" t="s">
        <v>14</v>
      </c>
      <c r="F103" s="286" t="s">
        <v>4595</v>
      </c>
      <c r="G103" s="287"/>
      <c r="H103" s="287"/>
      <c r="I103" s="287"/>
      <c r="J103" s="287" t="s">
        <v>4597</v>
      </c>
    </row>
    <row r="104" spans="1:10">
      <c r="A104" s="284" t="s">
        <v>4789</v>
      </c>
      <c r="B104" s="285" t="s">
        <v>60</v>
      </c>
      <c r="C104" s="286" t="s">
        <v>4790</v>
      </c>
      <c r="D104" s="287" t="s">
        <v>2685</v>
      </c>
      <c r="E104" s="287" t="s">
        <v>14</v>
      </c>
      <c r="F104" s="286" t="s">
        <v>4595</v>
      </c>
      <c r="G104" s="287"/>
      <c r="H104" s="287"/>
      <c r="I104" s="287"/>
      <c r="J104" s="287" t="s">
        <v>4597</v>
      </c>
    </row>
    <row r="105" spans="1:10">
      <c r="A105" s="284" t="s">
        <v>4791</v>
      </c>
      <c r="B105" s="285" t="s">
        <v>60</v>
      </c>
      <c r="C105" s="286" t="s">
        <v>4792</v>
      </c>
      <c r="D105" s="287" t="s">
        <v>2700</v>
      </c>
      <c r="E105" s="287" t="s">
        <v>14</v>
      </c>
      <c r="F105" s="286" t="s">
        <v>4595</v>
      </c>
      <c r="G105" s="287"/>
      <c r="H105" s="287"/>
      <c r="I105" s="287"/>
      <c r="J105" s="287" t="s">
        <v>2596</v>
      </c>
    </row>
    <row r="106" spans="1:10">
      <c r="A106" s="284" t="s">
        <v>4793</v>
      </c>
      <c r="B106" s="285" t="s">
        <v>1834</v>
      </c>
      <c r="C106" s="286" t="s">
        <v>4794</v>
      </c>
      <c r="D106" s="287" t="s">
        <v>2700</v>
      </c>
      <c r="E106" s="287" t="s">
        <v>14</v>
      </c>
      <c r="F106" s="286" t="s">
        <v>4595</v>
      </c>
      <c r="G106" s="287"/>
      <c r="H106" s="287" t="s">
        <v>4595</v>
      </c>
      <c r="I106" s="287"/>
      <c r="J106" s="287" t="s">
        <v>1722</v>
      </c>
    </row>
    <row r="107" spans="1:10">
      <c r="A107" s="284" t="s">
        <v>4795</v>
      </c>
      <c r="B107" s="285" t="s">
        <v>60</v>
      </c>
      <c r="C107" s="286" t="s">
        <v>4796</v>
      </c>
      <c r="D107" s="287" t="s">
        <v>2700</v>
      </c>
      <c r="E107" s="287" t="s">
        <v>14</v>
      </c>
      <c r="F107" s="286" t="s">
        <v>4595</v>
      </c>
      <c r="G107" s="287"/>
      <c r="H107" s="287"/>
      <c r="I107" s="287"/>
      <c r="J107" s="287" t="s">
        <v>4687</v>
      </c>
    </row>
    <row r="108" spans="1:10">
      <c r="A108" s="284" t="s">
        <v>4797</v>
      </c>
      <c r="B108" s="285" t="s">
        <v>46</v>
      </c>
      <c r="C108" s="286" t="s">
        <v>4798</v>
      </c>
      <c r="D108" s="287" t="s">
        <v>2691</v>
      </c>
      <c r="E108" s="287" t="s">
        <v>14</v>
      </c>
      <c r="F108" s="286" t="s">
        <v>4595</v>
      </c>
      <c r="G108" s="287"/>
      <c r="H108" s="287" t="s">
        <v>4598</v>
      </c>
      <c r="I108" s="287"/>
      <c r="J108" s="287" t="s">
        <v>4643</v>
      </c>
    </row>
    <row r="109" spans="1:10">
      <c r="A109" s="284" t="s">
        <v>4799</v>
      </c>
      <c r="B109" s="285" t="s">
        <v>46</v>
      </c>
      <c r="C109" s="286" t="s">
        <v>4800</v>
      </c>
      <c r="D109" s="287" t="s">
        <v>2691</v>
      </c>
      <c r="E109" s="287" t="s">
        <v>14</v>
      </c>
      <c r="F109" s="286" t="s">
        <v>4595</v>
      </c>
      <c r="G109" s="287"/>
      <c r="H109" s="287" t="s">
        <v>4598</v>
      </c>
      <c r="I109" s="287"/>
      <c r="J109" s="287" t="s">
        <v>4643</v>
      </c>
    </row>
    <row r="110" spans="1:10">
      <c r="A110" s="284" t="s">
        <v>4801</v>
      </c>
      <c r="B110" s="285" t="s">
        <v>1834</v>
      </c>
      <c r="C110" s="286" t="s">
        <v>4802</v>
      </c>
      <c r="D110" s="287" t="s">
        <v>2737</v>
      </c>
      <c r="E110" s="287" t="s">
        <v>14</v>
      </c>
      <c r="F110" s="286" t="s">
        <v>4595</v>
      </c>
      <c r="G110" s="286" t="s">
        <v>4598</v>
      </c>
      <c r="H110" s="287"/>
      <c r="I110" s="287"/>
      <c r="J110" s="287" t="s">
        <v>4756</v>
      </c>
    </row>
    <row r="111" spans="1:10">
      <c r="A111" s="284" t="s">
        <v>4803</v>
      </c>
      <c r="B111" s="285" t="s">
        <v>60</v>
      </c>
      <c r="C111" s="286" t="s">
        <v>4804</v>
      </c>
      <c r="D111" s="287" t="s">
        <v>2700</v>
      </c>
      <c r="E111" s="287" t="s">
        <v>14</v>
      </c>
      <c r="F111" s="286" t="s">
        <v>4595</v>
      </c>
      <c r="G111" s="287"/>
      <c r="H111" s="287"/>
      <c r="I111" s="287"/>
      <c r="J111" s="287" t="s">
        <v>4600</v>
      </c>
    </row>
    <row r="112" spans="1:10">
      <c r="A112" s="284" t="s">
        <v>4805</v>
      </c>
      <c r="B112" s="285" t="s">
        <v>1724</v>
      </c>
      <c r="C112" s="286" t="s">
        <v>4806</v>
      </c>
      <c r="D112" s="287" t="s">
        <v>4721</v>
      </c>
      <c r="E112" s="287" t="s">
        <v>14</v>
      </c>
      <c r="F112" s="286" t="s">
        <v>4595</v>
      </c>
      <c r="G112" s="287"/>
      <c r="H112" s="287"/>
      <c r="I112" s="287"/>
      <c r="J112" s="287" t="s">
        <v>4643</v>
      </c>
    </row>
    <row r="113" spans="1:10">
      <c r="A113" s="284" t="s">
        <v>4807</v>
      </c>
      <c r="B113" s="285" t="s">
        <v>60</v>
      </c>
      <c r="C113" s="286" t="s">
        <v>4808</v>
      </c>
      <c r="D113" s="287" t="s">
        <v>2700</v>
      </c>
      <c r="E113" s="287" t="s">
        <v>14</v>
      </c>
      <c r="F113" s="286" t="s">
        <v>4595</v>
      </c>
      <c r="G113" s="287"/>
      <c r="H113" s="287"/>
      <c r="I113" s="287"/>
      <c r="J113" s="287" t="s">
        <v>2596</v>
      </c>
    </row>
    <row r="114" spans="1:10">
      <c r="A114" s="284" t="s">
        <v>4809</v>
      </c>
      <c r="B114" s="285" t="s">
        <v>46</v>
      </c>
      <c r="C114" s="286" t="s">
        <v>4810</v>
      </c>
      <c r="D114" s="287" t="s">
        <v>2765</v>
      </c>
      <c r="E114" s="287" t="s">
        <v>14</v>
      </c>
      <c r="F114" s="286" t="s">
        <v>2590</v>
      </c>
      <c r="G114" s="287"/>
      <c r="H114" s="287" t="s">
        <v>4598</v>
      </c>
      <c r="I114" s="287"/>
      <c r="J114" s="287" t="s">
        <v>4611</v>
      </c>
    </row>
    <row r="115" spans="1:10">
      <c r="A115" s="284" t="s">
        <v>4811</v>
      </c>
      <c r="B115" s="285" t="s">
        <v>60</v>
      </c>
      <c r="C115" s="286" t="s">
        <v>4812</v>
      </c>
      <c r="D115" s="287" t="s">
        <v>2765</v>
      </c>
      <c r="E115" s="287" t="s">
        <v>14</v>
      </c>
      <c r="F115" s="286" t="s">
        <v>2590</v>
      </c>
      <c r="G115" s="287"/>
      <c r="H115" s="287"/>
      <c r="I115" s="287"/>
      <c r="J115" s="287" t="s">
        <v>4596</v>
      </c>
    </row>
    <row r="116" spans="1:10">
      <c r="A116" s="284" t="s">
        <v>4813</v>
      </c>
      <c r="B116" s="285" t="s">
        <v>46</v>
      </c>
      <c r="C116" s="286" t="s">
        <v>4814</v>
      </c>
      <c r="D116" s="287" t="s">
        <v>2737</v>
      </c>
      <c r="E116" s="287" t="s">
        <v>14</v>
      </c>
      <c r="F116" s="286" t="s">
        <v>2590</v>
      </c>
      <c r="G116" s="287"/>
      <c r="H116" s="287" t="s">
        <v>2590</v>
      </c>
      <c r="I116" s="287"/>
      <c r="J116" s="287" t="s">
        <v>4630</v>
      </c>
    </row>
    <row r="117" spans="1:10">
      <c r="A117" s="284" t="s">
        <v>4815</v>
      </c>
      <c r="B117" s="285" t="s">
        <v>46</v>
      </c>
      <c r="C117" s="286" t="s">
        <v>4816</v>
      </c>
      <c r="D117" s="287" t="s">
        <v>2737</v>
      </c>
      <c r="E117" s="287" t="s">
        <v>14</v>
      </c>
      <c r="F117" s="286" t="s">
        <v>2590</v>
      </c>
      <c r="G117" s="287"/>
      <c r="H117" s="287" t="s">
        <v>4598</v>
      </c>
      <c r="I117" s="287"/>
      <c r="J117" s="287" t="s">
        <v>4724</v>
      </c>
    </row>
    <row r="118" spans="1:10">
      <c r="A118" s="284" t="s">
        <v>4817</v>
      </c>
      <c r="B118" s="285" t="s">
        <v>60</v>
      </c>
      <c r="C118" s="286" t="s">
        <v>4818</v>
      </c>
      <c r="D118" s="287" t="s">
        <v>65</v>
      </c>
      <c r="E118" s="287" t="s">
        <v>14</v>
      </c>
      <c r="F118" s="286" t="s">
        <v>2590</v>
      </c>
      <c r="G118" s="287"/>
      <c r="H118" s="287"/>
      <c r="I118" s="287"/>
      <c r="J118" s="287" t="s">
        <v>2596</v>
      </c>
    </row>
    <row r="119" spans="1:10">
      <c r="A119" s="284" t="s">
        <v>4819</v>
      </c>
      <c r="B119" s="285" t="s">
        <v>60</v>
      </c>
      <c r="C119" s="286" t="s">
        <v>4820</v>
      </c>
      <c r="D119" s="287" t="s">
        <v>2765</v>
      </c>
      <c r="E119" s="287" t="s">
        <v>14</v>
      </c>
      <c r="F119" s="286" t="s">
        <v>2590</v>
      </c>
      <c r="G119" s="287"/>
      <c r="H119" s="287"/>
      <c r="I119" s="287"/>
      <c r="J119" s="287" t="s">
        <v>4596</v>
      </c>
    </row>
    <row r="120" spans="1:10">
      <c r="A120" s="284" t="s">
        <v>4821</v>
      </c>
      <c r="B120" s="285" t="s">
        <v>60</v>
      </c>
      <c r="C120" s="286" t="s">
        <v>4822</v>
      </c>
      <c r="D120" s="287" t="s">
        <v>2737</v>
      </c>
      <c r="E120" s="287" t="s">
        <v>14</v>
      </c>
      <c r="F120" s="286" t="s">
        <v>2590</v>
      </c>
      <c r="G120" s="287"/>
      <c r="H120" s="287"/>
      <c r="I120" s="287"/>
      <c r="J120" s="287" t="s">
        <v>2693</v>
      </c>
    </row>
    <row r="121" spans="1:10">
      <c r="A121" s="284" t="s">
        <v>4823</v>
      </c>
      <c r="B121" s="285" t="s">
        <v>46</v>
      </c>
      <c r="C121" s="286" t="s">
        <v>4824</v>
      </c>
      <c r="D121" s="287" t="s">
        <v>2737</v>
      </c>
      <c r="E121" s="287" t="s">
        <v>14</v>
      </c>
      <c r="F121" s="286" t="s">
        <v>2590</v>
      </c>
      <c r="G121" s="287"/>
      <c r="H121" s="287" t="s">
        <v>4598</v>
      </c>
      <c r="I121" s="287"/>
      <c r="J121" s="287" t="s">
        <v>4643</v>
      </c>
    </row>
    <row r="122" spans="1:10">
      <c r="A122" s="284" t="s">
        <v>4825</v>
      </c>
      <c r="B122" s="285" t="s">
        <v>60</v>
      </c>
      <c r="C122" s="286" t="s">
        <v>4826</v>
      </c>
      <c r="D122" s="287" t="s">
        <v>2765</v>
      </c>
      <c r="E122" s="287" t="s">
        <v>14</v>
      </c>
      <c r="F122" s="286" t="s">
        <v>2590</v>
      </c>
      <c r="G122" s="287"/>
      <c r="H122" s="287"/>
      <c r="I122" s="287"/>
      <c r="J122" s="287" t="s">
        <v>4596</v>
      </c>
    </row>
    <row r="123" spans="1:10">
      <c r="A123" s="284" t="s">
        <v>4827</v>
      </c>
      <c r="B123" s="285" t="s">
        <v>60</v>
      </c>
      <c r="C123" s="286" t="s">
        <v>4828</v>
      </c>
      <c r="D123" s="287" t="s">
        <v>2737</v>
      </c>
      <c r="E123" s="287" t="s">
        <v>14</v>
      </c>
      <c r="F123" s="286" t="s">
        <v>2590</v>
      </c>
      <c r="G123" s="287"/>
      <c r="H123" s="287"/>
      <c r="I123" s="287"/>
      <c r="J123" s="287" t="s">
        <v>2596</v>
      </c>
    </row>
    <row r="124" spans="1:10">
      <c r="A124" s="284" t="s">
        <v>4829</v>
      </c>
      <c r="B124" s="285" t="s">
        <v>46</v>
      </c>
      <c r="C124" s="286" t="s">
        <v>4830</v>
      </c>
      <c r="D124" s="287" t="s">
        <v>2737</v>
      </c>
      <c r="E124" s="287" t="s">
        <v>14</v>
      </c>
      <c r="F124" s="286" t="s">
        <v>2590</v>
      </c>
      <c r="G124" s="287"/>
      <c r="H124" s="287" t="s">
        <v>4598</v>
      </c>
      <c r="I124" s="287"/>
      <c r="J124" s="287" t="s">
        <v>4704</v>
      </c>
    </row>
    <row r="125" spans="1:10">
      <c r="A125" s="284" t="s">
        <v>4831</v>
      </c>
      <c r="B125" s="285" t="s">
        <v>1724</v>
      </c>
      <c r="C125" s="286" t="s">
        <v>4832</v>
      </c>
      <c r="D125" s="287" t="s">
        <v>2737</v>
      </c>
      <c r="E125" s="287" t="s">
        <v>14</v>
      </c>
      <c r="F125" s="286" t="s">
        <v>2590</v>
      </c>
      <c r="G125" s="287"/>
      <c r="H125" s="287"/>
      <c r="I125" s="287"/>
      <c r="J125" s="287" t="s">
        <v>2596</v>
      </c>
    </row>
    <row r="126" spans="1:10">
      <c r="A126" s="284" t="s">
        <v>4833</v>
      </c>
      <c r="B126" s="285" t="s">
        <v>60</v>
      </c>
      <c r="C126" s="286" t="s">
        <v>4834</v>
      </c>
      <c r="D126" s="287" t="s">
        <v>65</v>
      </c>
      <c r="E126" s="287" t="s">
        <v>14</v>
      </c>
      <c r="F126" s="286" t="s">
        <v>2590</v>
      </c>
      <c r="G126" s="287"/>
      <c r="H126" s="287"/>
      <c r="I126" s="287"/>
      <c r="J126" s="287" t="s">
        <v>2596</v>
      </c>
    </row>
    <row r="127" spans="1:10">
      <c r="A127" s="284" t="s">
        <v>4835</v>
      </c>
      <c r="B127" s="285" t="s">
        <v>60</v>
      </c>
      <c r="C127" s="286" t="s">
        <v>4836</v>
      </c>
      <c r="D127" s="287" t="s">
        <v>2737</v>
      </c>
      <c r="E127" s="287" t="s">
        <v>14</v>
      </c>
      <c r="F127" s="286" t="s">
        <v>2590</v>
      </c>
      <c r="G127" s="287"/>
      <c r="H127" s="287"/>
      <c r="I127" s="287"/>
      <c r="J127" s="287" t="s">
        <v>2693</v>
      </c>
    </row>
    <row r="128" spans="1:10">
      <c r="A128" s="284" t="s">
        <v>4837</v>
      </c>
      <c r="B128" s="285" t="s">
        <v>60</v>
      </c>
      <c r="C128" s="286" t="s">
        <v>4838</v>
      </c>
      <c r="D128" s="287" t="s">
        <v>2765</v>
      </c>
      <c r="E128" s="287" t="s">
        <v>14</v>
      </c>
      <c r="F128" s="286" t="s">
        <v>2590</v>
      </c>
      <c r="G128" s="287"/>
      <c r="H128" s="287"/>
      <c r="I128" s="287"/>
      <c r="J128" s="287" t="s">
        <v>2596</v>
      </c>
    </row>
    <row r="129" spans="1:10">
      <c r="A129" s="284" t="s">
        <v>4839</v>
      </c>
      <c r="B129" s="285" t="s">
        <v>60</v>
      </c>
      <c r="C129" s="286" t="s">
        <v>4840</v>
      </c>
      <c r="D129" s="287" t="s">
        <v>2700</v>
      </c>
      <c r="E129" s="287" t="s">
        <v>14</v>
      </c>
      <c r="F129" s="286" t="s">
        <v>2590</v>
      </c>
      <c r="G129" s="287"/>
      <c r="H129" s="287"/>
      <c r="I129" s="287"/>
      <c r="J129" s="287" t="s">
        <v>4600</v>
      </c>
    </row>
    <row r="130" spans="1:10">
      <c r="A130" s="284" t="s">
        <v>5646</v>
      </c>
      <c r="B130" s="285" t="s">
        <v>46</v>
      </c>
      <c r="C130" s="286" t="s">
        <v>5647</v>
      </c>
      <c r="D130" s="287" t="s">
        <v>2700</v>
      </c>
      <c r="E130" s="287" t="s">
        <v>14</v>
      </c>
      <c r="F130" s="286" t="s">
        <v>2590</v>
      </c>
      <c r="G130" s="287"/>
      <c r="H130" s="287" t="s">
        <v>4598</v>
      </c>
      <c r="I130" s="287"/>
      <c r="J130" s="287" t="s">
        <v>4687</v>
      </c>
    </row>
    <row r="131" spans="1:10">
      <c r="A131" s="284" t="s">
        <v>4841</v>
      </c>
      <c r="B131" s="285" t="s">
        <v>66</v>
      </c>
      <c r="C131" s="286" t="s">
        <v>4842</v>
      </c>
      <c r="D131" s="287" t="s">
        <v>2700</v>
      </c>
      <c r="E131" s="287" t="s">
        <v>14</v>
      </c>
      <c r="F131" s="286" t="s">
        <v>2590</v>
      </c>
      <c r="G131" s="287"/>
      <c r="H131" s="287" t="s">
        <v>4598</v>
      </c>
      <c r="I131" s="287"/>
      <c r="J131" s="287" t="s">
        <v>4724</v>
      </c>
    </row>
    <row r="132" spans="1:10">
      <c r="A132" s="284" t="s">
        <v>4843</v>
      </c>
      <c r="B132" s="285" t="s">
        <v>60</v>
      </c>
      <c r="C132" s="286" t="s">
        <v>4844</v>
      </c>
      <c r="D132" s="287" t="s">
        <v>2691</v>
      </c>
      <c r="E132" s="287" t="s">
        <v>14</v>
      </c>
      <c r="F132" s="286" t="s">
        <v>2590</v>
      </c>
      <c r="G132" s="287"/>
      <c r="H132" s="287"/>
      <c r="I132" s="287"/>
      <c r="J132" s="287" t="s">
        <v>4614</v>
      </c>
    </row>
    <row r="133" spans="1:10">
      <c r="A133" s="284" t="s">
        <v>4845</v>
      </c>
      <c r="B133" s="285" t="s">
        <v>60</v>
      </c>
      <c r="C133" s="286" t="s">
        <v>4846</v>
      </c>
      <c r="D133" s="287" t="s">
        <v>2737</v>
      </c>
      <c r="E133" s="287" t="s">
        <v>14</v>
      </c>
      <c r="F133" s="286" t="s">
        <v>2590</v>
      </c>
      <c r="G133" s="287"/>
      <c r="H133" s="287"/>
      <c r="I133" s="287"/>
      <c r="J133" s="287" t="s">
        <v>4608</v>
      </c>
    </row>
    <row r="134" spans="1:10">
      <c r="A134" s="284" t="s">
        <v>4847</v>
      </c>
      <c r="B134" s="285" t="s">
        <v>1724</v>
      </c>
      <c r="C134" s="286" t="s">
        <v>4848</v>
      </c>
      <c r="D134" s="287" t="s">
        <v>4713</v>
      </c>
      <c r="E134" s="287" t="s">
        <v>14</v>
      </c>
      <c r="F134" s="286" t="s">
        <v>4595</v>
      </c>
      <c r="G134" s="287"/>
      <c r="H134" s="287"/>
      <c r="I134" s="287"/>
      <c r="J134" s="287" t="s">
        <v>2681</v>
      </c>
    </row>
    <row r="135" spans="1:10">
      <c r="A135" s="284" t="s">
        <v>4849</v>
      </c>
      <c r="B135" s="285" t="s">
        <v>60</v>
      </c>
      <c r="C135" s="286" t="s">
        <v>4850</v>
      </c>
      <c r="D135" s="287" t="s">
        <v>2737</v>
      </c>
      <c r="E135" s="287" t="s">
        <v>14</v>
      </c>
      <c r="F135" s="286" t="s">
        <v>2590</v>
      </c>
      <c r="G135" s="287"/>
      <c r="H135" s="287"/>
      <c r="I135" s="287"/>
      <c r="J135" s="287" t="s">
        <v>2596</v>
      </c>
    </row>
    <row r="136" spans="1:10">
      <c r="A136" s="284" t="s">
        <v>4851</v>
      </c>
      <c r="B136" s="285" t="s">
        <v>1724</v>
      </c>
      <c r="C136" s="286" t="s">
        <v>4852</v>
      </c>
      <c r="D136" s="287" t="s">
        <v>2685</v>
      </c>
      <c r="E136" s="287" t="s">
        <v>14</v>
      </c>
      <c r="F136" s="286" t="s">
        <v>2590</v>
      </c>
      <c r="G136" s="287"/>
      <c r="H136" s="287"/>
      <c r="I136" s="287"/>
      <c r="J136" s="287" t="s">
        <v>2596</v>
      </c>
    </row>
    <row r="137" spans="1:10">
      <c r="A137" s="284" t="s">
        <v>4853</v>
      </c>
      <c r="B137" s="285" t="s">
        <v>60</v>
      </c>
      <c r="C137" s="286" t="s">
        <v>4854</v>
      </c>
      <c r="D137" s="287" t="s">
        <v>2685</v>
      </c>
      <c r="E137" s="287" t="s">
        <v>14</v>
      </c>
      <c r="F137" s="286" t="s">
        <v>2590</v>
      </c>
      <c r="G137" s="287"/>
      <c r="H137" s="287"/>
      <c r="I137" s="287"/>
      <c r="J137" s="287" t="s">
        <v>4611</v>
      </c>
    </row>
    <row r="138" spans="1:10">
      <c r="A138" s="284" t="s">
        <v>4855</v>
      </c>
      <c r="B138" s="285" t="s">
        <v>1724</v>
      </c>
      <c r="C138" s="286" t="s">
        <v>4856</v>
      </c>
      <c r="D138" s="287" t="s">
        <v>2737</v>
      </c>
      <c r="E138" s="287" t="s">
        <v>14</v>
      </c>
      <c r="F138" s="286" t="s">
        <v>2590</v>
      </c>
      <c r="G138" s="287"/>
      <c r="H138" s="287"/>
      <c r="I138" s="287"/>
      <c r="J138" s="287" t="s">
        <v>4608</v>
      </c>
    </row>
    <row r="139" spans="1:10">
      <c r="A139" s="284" t="s">
        <v>4857</v>
      </c>
      <c r="B139" s="285" t="s">
        <v>60</v>
      </c>
      <c r="C139" s="286" t="s">
        <v>4858</v>
      </c>
      <c r="D139" s="287" t="s">
        <v>2685</v>
      </c>
      <c r="E139" s="287" t="s">
        <v>14</v>
      </c>
      <c r="F139" s="286" t="s">
        <v>2590</v>
      </c>
      <c r="G139" s="287"/>
      <c r="H139" s="287"/>
      <c r="I139" s="287"/>
      <c r="J139" s="287" t="s">
        <v>4611</v>
      </c>
    </row>
    <row r="140" spans="1:10">
      <c r="A140" s="284" t="s">
        <v>4859</v>
      </c>
      <c r="B140" s="285" t="s">
        <v>46</v>
      </c>
      <c r="C140" s="286" t="s">
        <v>4860</v>
      </c>
      <c r="D140" s="287" t="s">
        <v>2685</v>
      </c>
      <c r="E140" s="287" t="s">
        <v>14</v>
      </c>
      <c r="F140" s="286" t="s">
        <v>2590</v>
      </c>
      <c r="G140" s="287"/>
      <c r="H140" s="287" t="s">
        <v>4598</v>
      </c>
      <c r="I140" s="287"/>
      <c r="J140" s="287" t="s">
        <v>4611</v>
      </c>
    </row>
    <row r="141" spans="1:10">
      <c r="A141" s="284" t="s">
        <v>4861</v>
      </c>
      <c r="B141" s="285" t="s">
        <v>46</v>
      </c>
      <c r="C141" s="286" t="s">
        <v>4862</v>
      </c>
      <c r="D141" s="287" t="s">
        <v>2685</v>
      </c>
      <c r="E141" s="287" t="s">
        <v>14</v>
      </c>
      <c r="F141" s="286" t="s">
        <v>2590</v>
      </c>
      <c r="G141" s="287"/>
      <c r="H141" s="287" t="s">
        <v>4598</v>
      </c>
      <c r="I141" s="287"/>
      <c r="J141" s="287" t="s">
        <v>4611</v>
      </c>
    </row>
    <row r="142" spans="1:10">
      <c r="A142" s="284" t="s">
        <v>4863</v>
      </c>
      <c r="B142" s="285" t="s">
        <v>46</v>
      </c>
      <c r="C142" s="286" t="s">
        <v>4864</v>
      </c>
      <c r="D142" s="287" t="s">
        <v>2685</v>
      </c>
      <c r="E142" s="287" t="s">
        <v>14</v>
      </c>
      <c r="F142" s="286" t="s">
        <v>2590</v>
      </c>
      <c r="G142" s="287"/>
      <c r="H142" s="287" t="s">
        <v>4598</v>
      </c>
      <c r="I142" s="287"/>
      <c r="J142" s="287" t="s">
        <v>4611</v>
      </c>
    </row>
    <row r="143" spans="1:10">
      <c r="A143" s="284" t="s">
        <v>4865</v>
      </c>
      <c r="B143" s="285" t="s">
        <v>60</v>
      </c>
      <c r="C143" s="286" t="s">
        <v>4866</v>
      </c>
      <c r="D143" s="287" t="s">
        <v>2737</v>
      </c>
      <c r="E143" s="287" t="s">
        <v>14</v>
      </c>
      <c r="F143" s="286" t="s">
        <v>2590</v>
      </c>
      <c r="G143" s="287"/>
      <c r="H143" s="287"/>
      <c r="I143" s="287"/>
      <c r="J143" s="287" t="s">
        <v>2596</v>
      </c>
    </row>
    <row r="144" spans="1:10">
      <c r="A144" s="284" t="s">
        <v>4867</v>
      </c>
      <c r="B144" s="285" t="s">
        <v>213</v>
      </c>
      <c r="C144" s="286" t="s">
        <v>4868</v>
      </c>
      <c r="D144" s="287" t="s">
        <v>2737</v>
      </c>
      <c r="E144" s="287" t="s">
        <v>14</v>
      </c>
      <c r="F144" s="286" t="s">
        <v>2590</v>
      </c>
      <c r="G144" s="286" t="s">
        <v>2590</v>
      </c>
      <c r="H144" s="287" t="s">
        <v>4625</v>
      </c>
      <c r="I144" s="286" t="s">
        <v>2590</v>
      </c>
      <c r="J144" s="287" t="s">
        <v>4630</v>
      </c>
    </row>
    <row r="145" spans="1:10">
      <c r="A145" s="284" t="s">
        <v>4869</v>
      </c>
      <c r="B145" s="285" t="s">
        <v>60</v>
      </c>
      <c r="C145" s="286" t="s">
        <v>4870</v>
      </c>
      <c r="D145" s="287" t="s">
        <v>2685</v>
      </c>
      <c r="E145" s="287" t="s">
        <v>14</v>
      </c>
      <c r="F145" s="286" t="s">
        <v>2590</v>
      </c>
      <c r="G145" s="287"/>
      <c r="H145" s="287"/>
      <c r="I145" s="287"/>
      <c r="J145" s="287" t="s">
        <v>4611</v>
      </c>
    </row>
    <row r="146" spans="1:10">
      <c r="A146" s="284" t="s">
        <v>4871</v>
      </c>
      <c r="B146" s="285" t="s">
        <v>60</v>
      </c>
      <c r="C146" s="286" t="s">
        <v>4872</v>
      </c>
      <c r="D146" s="287" t="s">
        <v>2685</v>
      </c>
      <c r="E146" s="287" t="s">
        <v>14</v>
      </c>
      <c r="F146" s="286" t="s">
        <v>2590</v>
      </c>
      <c r="G146" s="287"/>
      <c r="H146" s="287"/>
      <c r="I146" s="287"/>
      <c r="J146" s="287" t="s">
        <v>4611</v>
      </c>
    </row>
    <row r="147" spans="1:10">
      <c r="A147" s="284" t="s">
        <v>4873</v>
      </c>
      <c r="B147" s="285" t="s">
        <v>539</v>
      </c>
      <c r="C147" s="286" t="s">
        <v>4874</v>
      </c>
      <c r="D147" s="287" t="s">
        <v>2737</v>
      </c>
      <c r="E147" s="287" t="s">
        <v>14</v>
      </c>
      <c r="F147" s="286" t="s">
        <v>2590</v>
      </c>
      <c r="G147" s="287"/>
      <c r="H147" s="287"/>
      <c r="I147" s="287"/>
      <c r="J147" s="287" t="s">
        <v>4608</v>
      </c>
    </row>
    <row r="148" spans="1:10">
      <c r="A148" s="284" t="s">
        <v>4875</v>
      </c>
      <c r="B148" s="285" t="s">
        <v>60</v>
      </c>
      <c r="C148" s="286" t="s">
        <v>4876</v>
      </c>
      <c r="D148" s="287" t="s">
        <v>2685</v>
      </c>
      <c r="E148" s="287" t="s">
        <v>14</v>
      </c>
      <c r="F148" s="286" t="s">
        <v>2590</v>
      </c>
      <c r="G148" s="287"/>
      <c r="H148" s="287"/>
      <c r="I148" s="287"/>
      <c r="J148" s="287" t="s">
        <v>4611</v>
      </c>
    </row>
    <row r="149" spans="1:10">
      <c r="A149" s="284" t="s">
        <v>4877</v>
      </c>
      <c r="B149" s="285" t="s">
        <v>60</v>
      </c>
      <c r="C149" s="286" t="s">
        <v>4878</v>
      </c>
      <c r="D149" s="287" t="s">
        <v>2685</v>
      </c>
      <c r="E149" s="287" t="s">
        <v>14</v>
      </c>
      <c r="F149" s="286" t="s">
        <v>2590</v>
      </c>
      <c r="G149" s="287"/>
      <c r="H149" s="287"/>
      <c r="I149" s="287"/>
      <c r="J149" s="287" t="s">
        <v>4611</v>
      </c>
    </row>
    <row r="150" spans="1:10">
      <c r="A150" s="284" t="s">
        <v>4879</v>
      </c>
      <c r="B150" s="285" t="s">
        <v>66</v>
      </c>
      <c r="C150" s="286" t="s">
        <v>4880</v>
      </c>
      <c r="D150" s="287" t="s">
        <v>4713</v>
      </c>
      <c r="E150" s="287" t="s">
        <v>14</v>
      </c>
      <c r="F150" s="286" t="s">
        <v>4595</v>
      </c>
      <c r="G150" s="287"/>
      <c r="H150" s="287" t="s">
        <v>2590</v>
      </c>
      <c r="I150" s="287"/>
      <c r="J150" s="287" t="s">
        <v>4599</v>
      </c>
    </row>
    <row r="151" spans="1:10">
      <c r="A151" s="284" t="s">
        <v>4881</v>
      </c>
      <c r="B151" s="285" t="s">
        <v>60</v>
      </c>
      <c r="C151" s="286" t="s">
        <v>4882</v>
      </c>
      <c r="D151" s="287" t="s">
        <v>2737</v>
      </c>
      <c r="E151" s="287" t="s">
        <v>14</v>
      </c>
      <c r="F151" s="286" t="s">
        <v>2590</v>
      </c>
      <c r="G151" s="287"/>
      <c r="H151" s="287"/>
      <c r="I151" s="287"/>
      <c r="J151" s="287" t="s">
        <v>2596</v>
      </c>
    </row>
    <row r="152" spans="1:10">
      <c r="A152" s="284" t="s">
        <v>4883</v>
      </c>
      <c r="B152" s="285" t="s">
        <v>46</v>
      </c>
      <c r="C152" s="286" t="s">
        <v>4884</v>
      </c>
      <c r="D152" s="287" t="s">
        <v>2737</v>
      </c>
      <c r="E152" s="287" t="s">
        <v>14</v>
      </c>
      <c r="F152" s="286" t="s">
        <v>2590</v>
      </c>
      <c r="G152" s="287"/>
      <c r="H152" s="287" t="s">
        <v>2590</v>
      </c>
      <c r="I152" s="287"/>
      <c r="J152" s="287" t="s">
        <v>4630</v>
      </c>
    </row>
    <row r="153" spans="1:10">
      <c r="A153" s="284" t="s">
        <v>4885</v>
      </c>
      <c r="B153" s="285" t="s">
        <v>60</v>
      </c>
      <c r="C153" s="286" t="s">
        <v>4886</v>
      </c>
      <c r="D153" s="287" t="s">
        <v>2685</v>
      </c>
      <c r="E153" s="287" t="s">
        <v>14</v>
      </c>
      <c r="F153" s="286" t="s">
        <v>2590</v>
      </c>
      <c r="G153" s="287"/>
      <c r="H153" s="287"/>
      <c r="I153" s="287"/>
      <c r="J153" s="287" t="s">
        <v>4611</v>
      </c>
    </row>
    <row r="154" spans="1:10">
      <c r="A154" s="284" t="s">
        <v>4887</v>
      </c>
      <c r="B154" s="285" t="s">
        <v>60</v>
      </c>
      <c r="C154" s="286" t="s">
        <v>4888</v>
      </c>
      <c r="D154" s="287" t="s">
        <v>2685</v>
      </c>
      <c r="E154" s="287" t="s">
        <v>14</v>
      </c>
      <c r="F154" s="286" t="s">
        <v>2590</v>
      </c>
      <c r="G154" s="287"/>
      <c r="H154" s="287"/>
      <c r="I154" s="287"/>
      <c r="J154" s="287" t="s">
        <v>4687</v>
      </c>
    </row>
    <row r="155" spans="1:10">
      <c r="A155" s="284" t="s">
        <v>4889</v>
      </c>
      <c r="B155" s="285" t="s">
        <v>60</v>
      </c>
      <c r="C155" s="286" t="s">
        <v>4890</v>
      </c>
      <c r="D155" s="287" t="s">
        <v>2700</v>
      </c>
      <c r="E155" s="287" t="s">
        <v>14</v>
      </c>
      <c r="F155" s="286" t="s">
        <v>2590</v>
      </c>
      <c r="G155" s="287"/>
      <c r="H155" s="287"/>
      <c r="I155" s="287"/>
      <c r="J155" s="287" t="s">
        <v>2596</v>
      </c>
    </row>
    <row r="156" spans="1:10">
      <c r="A156" s="284" t="s">
        <v>4891</v>
      </c>
      <c r="B156" s="285" t="s">
        <v>66</v>
      </c>
      <c r="C156" s="286" t="s">
        <v>4892</v>
      </c>
      <c r="D156" s="287" t="s">
        <v>2682</v>
      </c>
      <c r="E156" s="287" t="s">
        <v>14</v>
      </c>
      <c r="F156" s="286" t="s">
        <v>4595</v>
      </c>
      <c r="G156" s="287"/>
      <c r="H156" s="287"/>
      <c r="I156" s="287"/>
      <c r="J156" s="287" t="s">
        <v>2596</v>
      </c>
    </row>
    <row r="157" spans="1:10">
      <c r="A157" s="284" t="s">
        <v>4893</v>
      </c>
      <c r="B157" s="285" t="s">
        <v>46</v>
      </c>
      <c r="C157" s="286" t="s">
        <v>4894</v>
      </c>
      <c r="D157" s="287" t="s">
        <v>2737</v>
      </c>
      <c r="E157" s="287" t="s">
        <v>14</v>
      </c>
      <c r="F157" s="286" t="s">
        <v>2590</v>
      </c>
      <c r="G157" s="287"/>
      <c r="H157" s="287" t="s">
        <v>4598</v>
      </c>
      <c r="I157" s="287"/>
      <c r="J157" s="287" t="s">
        <v>4608</v>
      </c>
    </row>
    <row r="158" spans="1:10">
      <c r="A158" s="284" t="s">
        <v>4895</v>
      </c>
      <c r="B158" s="285" t="s">
        <v>60</v>
      </c>
      <c r="C158" s="286" t="s">
        <v>4896</v>
      </c>
      <c r="D158" s="287" t="s">
        <v>2691</v>
      </c>
      <c r="E158" s="287" t="s">
        <v>14</v>
      </c>
      <c r="F158" s="286" t="s">
        <v>2590</v>
      </c>
      <c r="G158" s="287"/>
      <c r="H158" s="287"/>
      <c r="I158" s="287"/>
      <c r="J158" s="287" t="s">
        <v>4614</v>
      </c>
    </row>
    <row r="159" spans="1:10">
      <c r="A159" s="284" t="s">
        <v>4897</v>
      </c>
      <c r="B159" s="285" t="s">
        <v>60</v>
      </c>
      <c r="C159" s="286" t="s">
        <v>4898</v>
      </c>
      <c r="D159" s="287" t="s">
        <v>2737</v>
      </c>
      <c r="E159" s="287" t="s">
        <v>14</v>
      </c>
      <c r="F159" s="286" t="s">
        <v>2590</v>
      </c>
      <c r="G159" s="287"/>
      <c r="H159" s="287"/>
      <c r="I159" s="287"/>
      <c r="J159" s="287" t="s">
        <v>2596</v>
      </c>
    </row>
    <row r="160" spans="1:10">
      <c r="A160" s="284" t="s">
        <v>4899</v>
      </c>
      <c r="B160" s="285" t="s">
        <v>213</v>
      </c>
      <c r="C160" s="286" t="s">
        <v>4900</v>
      </c>
      <c r="D160" s="287" t="s">
        <v>2705</v>
      </c>
      <c r="E160" s="287" t="s">
        <v>14</v>
      </c>
      <c r="F160" s="286" t="s">
        <v>4625</v>
      </c>
      <c r="G160" s="287"/>
      <c r="H160" s="287" t="s">
        <v>2590</v>
      </c>
      <c r="I160" s="286" t="s">
        <v>4625</v>
      </c>
      <c r="J160" s="287" t="s">
        <v>4626</v>
      </c>
    </row>
    <row r="161" spans="1:10">
      <c r="A161" s="284" t="s">
        <v>4901</v>
      </c>
      <c r="B161" s="285" t="s">
        <v>60</v>
      </c>
      <c r="C161" s="286" t="s">
        <v>4902</v>
      </c>
      <c r="D161" s="287" t="s">
        <v>2705</v>
      </c>
      <c r="E161" s="287" t="s">
        <v>14</v>
      </c>
      <c r="F161" s="286" t="s">
        <v>4625</v>
      </c>
      <c r="G161" s="287"/>
      <c r="H161" s="287"/>
      <c r="I161" s="287"/>
      <c r="J161" s="287" t="s">
        <v>4626</v>
      </c>
    </row>
    <row r="162" spans="1:10">
      <c r="A162" s="284" t="s">
        <v>4903</v>
      </c>
      <c r="B162" s="285" t="s">
        <v>60</v>
      </c>
      <c r="C162" s="286" t="s">
        <v>4904</v>
      </c>
      <c r="D162" s="287" t="s">
        <v>2705</v>
      </c>
      <c r="E162" s="287" t="s">
        <v>14</v>
      </c>
      <c r="F162" s="286" t="s">
        <v>4625</v>
      </c>
      <c r="G162" s="287"/>
      <c r="H162" s="287"/>
      <c r="I162" s="287"/>
      <c r="J162" s="287" t="s">
        <v>4626</v>
      </c>
    </row>
    <row r="163" spans="1:10">
      <c r="A163" s="284" t="s">
        <v>4905</v>
      </c>
      <c r="B163" s="285" t="s">
        <v>60</v>
      </c>
      <c r="C163" s="286" t="s">
        <v>4906</v>
      </c>
      <c r="D163" s="287" t="s">
        <v>2705</v>
      </c>
      <c r="E163" s="287" t="s">
        <v>14</v>
      </c>
      <c r="F163" s="286" t="s">
        <v>4625</v>
      </c>
      <c r="G163" s="287"/>
      <c r="H163" s="287"/>
      <c r="I163" s="287"/>
      <c r="J163" s="287" t="s">
        <v>4626</v>
      </c>
    </row>
    <row r="164" spans="1:10">
      <c r="A164" s="284" t="s">
        <v>4907</v>
      </c>
      <c r="B164" s="285" t="s">
        <v>60</v>
      </c>
      <c r="C164" s="286" t="s">
        <v>4908</v>
      </c>
      <c r="D164" s="287" t="s">
        <v>2691</v>
      </c>
      <c r="E164" s="287" t="s">
        <v>14</v>
      </c>
      <c r="F164" s="286" t="s">
        <v>2590</v>
      </c>
      <c r="G164" s="287"/>
      <c r="H164" s="287"/>
      <c r="I164" s="287"/>
      <c r="J164" s="287" t="s">
        <v>4614</v>
      </c>
    </row>
    <row r="165" spans="1:10">
      <c r="A165" s="284" t="s">
        <v>4909</v>
      </c>
      <c r="B165" s="285" t="s">
        <v>60</v>
      </c>
      <c r="C165" s="286" t="s">
        <v>4910</v>
      </c>
      <c r="D165" s="287" t="s">
        <v>2691</v>
      </c>
      <c r="E165" s="287" t="s">
        <v>14</v>
      </c>
      <c r="F165" s="286" t="s">
        <v>2590</v>
      </c>
      <c r="G165" s="287"/>
      <c r="H165" s="287"/>
      <c r="I165" s="287"/>
      <c r="J165" s="287" t="s">
        <v>4614</v>
      </c>
    </row>
    <row r="166" spans="1:10">
      <c r="A166" s="284" t="s">
        <v>4911</v>
      </c>
      <c r="B166" s="285" t="s">
        <v>60</v>
      </c>
      <c r="C166" s="286" t="s">
        <v>4912</v>
      </c>
      <c r="D166" s="287" t="s">
        <v>2685</v>
      </c>
      <c r="E166" s="287" t="s">
        <v>14</v>
      </c>
      <c r="F166" s="286" t="s">
        <v>2590</v>
      </c>
      <c r="G166" s="287"/>
      <c r="H166" s="287"/>
      <c r="I166" s="287"/>
      <c r="J166" s="287" t="s">
        <v>4611</v>
      </c>
    </row>
    <row r="167" spans="1:10">
      <c r="A167" s="284" t="s">
        <v>4913</v>
      </c>
      <c r="B167" s="285" t="s">
        <v>46</v>
      </c>
      <c r="C167" s="286" t="s">
        <v>4914</v>
      </c>
      <c r="D167" s="287" t="s">
        <v>2685</v>
      </c>
      <c r="E167" s="287" t="s">
        <v>14</v>
      </c>
      <c r="F167" s="286" t="s">
        <v>2590</v>
      </c>
      <c r="G167" s="287"/>
      <c r="H167" s="287" t="s">
        <v>4598</v>
      </c>
      <c r="I167" s="287"/>
      <c r="J167" s="287" t="s">
        <v>4611</v>
      </c>
    </row>
    <row r="168" spans="1:10">
      <c r="A168" s="284" t="s">
        <v>4915</v>
      </c>
      <c r="B168" s="285" t="s">
        <v>60</v>
      </c>
      <c r="C168" s="286" t="s">
        <v>4916</v>
      </c>
      <c r="D168" s="287" t="s">
        <v>2685</v>
      </c>
      <c r="E168" s="287" t="s">
        <v>14</v>
      </c>
      <c r="F168" s="286" t="s">
        <v>2590</v>
      </c>
      <c r="G168" s="287"/>
      <c r="H168" s="287"/>
      <c r="I168" s="287"/>
      <c r="J168" s="287" t="s">
        <v>4611</v>
      </c>
    </row>
    <row r="169" spans="1:10">
      <c r="A169" s="284" t="s">
        <v>4917</v>
      </c>
      <c r="B169" s="285" t="s">
        <v>1724</v>
      </c>
      <c r="C169" s="286" t="s">
        <v>4918</v>
      </c>
      <c r="D169" s="287" t="s">
        <v>2737</v>
      </c>
      <c r="E169" s="287" t="s">
        <v>14</v>
      </c>
      <c r="F169" s="286" t="s">
        <v>2590</v>
      </c>
      <c r="G169" s="287"/>
      <c r="H169" s="287"/>
      <c r="I169" s="287"/>
      <c r="J169" s="287" t="s">
        <v>4608</v>
      </c>
    </row>
    <row r="170" spans="1:10">
      <c r="A170" s="284" t="s">
        <v>4919</v>
      </c>
      <c r="B170" s="285" t="s">
        <v>60</v>
      </c>
      <c r="C170" s="286" t="s">
        <v>4920</v>
      </c>
      <c r="D170" s="287" t="s">
        <v>2685</v>
      </c>
      <c r="E170" s="287" t="s">
        <v>14</v>
      </c>
      <c r="F170" s="286" t="s">
        <v>2590</v>
      </c>
      <c r="G170" s="287"/>
      <c r="H170" s="287"/>
      <c r="I170" s="287"/>
      <c r="J170" s="287" t="s">
        <v>4611</v>
      </c>
    </row>
    <row r="171" spans="1:10">
      <c r="A171" s="284" t="s">
        <v>4921</v>
      </c>
      <c r="B171" s="285" t="s">
        <v>60</v>
      </c>
      <c r="C171" s="286" t="s">
        <v>4922</v>
      </c>
      <c r="D171" s="287" t="s">
        <v>2641</v>
      </c>
      <c r="E171" s="287" t="s">
        <v>14</v>
      </c>
      <c r="F171" s="286" t="s">
        <v>2590</v>
      </c>
      <c r="G171" s="287"/>
      <c r="H171" s="287"/>
      <c r="I171" s="287"/>
      <c r="J171" s="287" t="s">
        <v>4600</v>
      </c>
    </row>
    <row r="172" spans="1:10">
      <c r="A172" s="284" t="s">
        <v>4923</v>
      </c>
      <c r="B172" s="285" t="s">
        <v>2748</v>
      </c>
      <c r="C172" s="286" t="s">
        <v>4924</v>
      </c>
      <c r="D172" s="287" t="s">
        <v>2779</v>
      </c>
      <c r="E172" s="287" t="s">
        <v>14</v>
      </c>
      <c r="F172" s="286" t="s">
        <v>2590</v>
      </c>
      <c r="G172" s="287"/>
      <c r="H172" s="287"/>
      <c r="I172" s="287"/>
      <c r="J172" s="287" t="s">
        <v>4659</v>
      </c>
    </row>
    <row r="173" spans="1:10">
      <c r="A173" s="284" t="s">
        <v>4925</v>
      </c>
      <c r="B173" s="285" t="s">
        <v>213</v>
      </c>
      <c r="C173" s="286" t="s">
        <v>4926</v>
      </c>
      <c r="D173" s="287" t="s">
        <v>2737</v>
      </c>
      <c r="E173" s="287" t="s">
        <v>14</v>
      </c>
      <c r="F173" s="286" t="s">
        <v>2590</v>
      </c>
      <c r="G173" s="287"/>
      <c r="H173" s="287" t="s">
        <v>2590</v>
      </c>
      <c r="I173" s="286" t="s">
        <v>4595</v>
      </c>
      <c r="J173" s="287" t="s">
        <v>4630</v>
      </c>
    </row>
    <row r="174" spans="1:10">
      <c r="A174" s="284" t="s">
        <v>4927</v>
      </c>
      <c r="B174" s="285" t="s">
        <v>60</v>
      </c>
      <c r="C174" s="286" t="s">
        <v>4928</v>
      </c>
      <c r="D174" s="287" t="s">
        <v>2685</v>
      </c>
      <c r="E174" s="287" t="s">
        <v>14</v>
      </c>
      <c r="F174" s="286" t="s">
        <v>2590</v>
      </c>
      <c r="G174" s="287"/>
      <c r="H174" s="287"/>
      <c r="I174" s="287"/>
      <c r="J174" s="287" t="s">
        <v>4611</v>
      </c>
    </row>
    <row r="175" spans="1:10">
      <c r="A175" s="284" t="s">
        <v>4929</v>
      </c>
      <c r="B175" s="285" t="s">
        <v>60</v>
      </c>
      <c r="C175" s="286" t="s">
        <v>4930</v>
      </c>
      <c r="D175" s="287" t="s">
        <v>2691</v>
      </c>
      <c r="E175" s="287" t="s">
        <v>14</v>
      </c>
      <c r="F175" s="286" t="s">
        <v>2590</v>
      </c>
      <c r="G175" s="287"/>
      <c r="H175" s="287"/>
      <c r="I175" s="287"/>
      <c r="J175" s="287" t="s">
        <v>4614</v>
      </c>
    </row>
    <row r="176" spans="1:10">
      <c r="A176" s="284" t="s">
        <v>4931</v>
      </c>
      <c r="B176" s="285" t="s">
        <v>46</v>
      </c>
      <c r="C176" s="286" t="s">
        <v>4932</v>
      </c>
      <c r="D176" s="287" t="s">
        <v>2682</v>
      </c>
      <c r="E176" s="287" t="s">
        <v>14</v>
      </c>
      <c r="F176" s="286" t="s">
        <v>4595</v>
      </c>
      <c r="G176" s="287"/>
      <c r="H176" s="287" t="s">
        <v>4598</v>
      </c>
      <c r="I176" s="287"/>
      <c r="J176" s="287" t="s">
        <v>4599</v>
      </c>
    </row>
    <row r="177" spans="1:10">
      <c r="A177" s="284" t="s">
        <v>4933</v>
      </c>
      <c r="B177" s="285" t="s">
        <v>60</v>
      </c>
      <c r="C177" s="286" t="s">
        <v>4934</v>
      </c>
      <c r="D177" s="287" t="s">
        <v>4601</v>
      </c>
      <c r="E177" s="287" t="s">
        <v>14</v>
      </c>
      <c r="F177" s="286" t="s">
        <v>2590</v>
      </c>
      <c r="G177" s="287"/>
      <c r="H177" s="287"/>
      <c r="I177" s="287"/>
      <c r="J177" s="287" t="s">
        <v>2596</v>
      </c>
    </row>
    <row r="178" spans="1:10">
      <c r="A178" s="284" t="s">
        <v>4935</v>
      </c>
      <c r="B178" s="285" t="s">
        <v>46</v>
      </c>
      <c r="C178" s="286" t="s">
        <v>4936</v>
      </c>
      <c r="D178" s="287" t="s">
        <v>2682</v>
      </c>
      <c r="E178" s="287" t="s">
        <v>14</v>
      </c>
      <c r="F178" s="286" t="s">
        <v>4595</v>
      </c>
      <c r="G178" s="287"/>
      <c r="H178" s="287" t="s">
        <v>4598</v>
      </c>
      <c r="I178" s="287"/>
      <c r="J178" s="287" t="s">
        <v>4599</v>
      </c>
    </row>
    <row r="179" spans="1:10">
      <c r="A179" s="284" t="s">
        <v>4937</v>
      </c>
      <c r="B179" s="285" t="s">
        <v>60</v>
      </c>
      <c r="C179" s="286" t="s">
        <v>4938</v>
      </c>
      <c r="D179" s="287" t="s">
        <v>2682</v>
      </c>
      <c r="E179" s="287" t="s">
        <v>14</v>
      </c>
      <c r="F179" s="286" t="s">
        <v>4595</v>
      </c>
      <c r="G179" s="287"/>
      <c r="H179" s="287"/>
      <c r="I179" s="287"/>
      <c r="J179" s="287" t="s">
        <v>4599</v>
      </c>
    </row>
    <row r="180" spans="1:10">
      <c r="A180" s="284" t="s">
        <v>4939</v>
      </c>
      <c r="B180" s="285" t="s">
        <v>1724</v>
      </c>
      <c r="C180" s="286" t="s">
        <v>4940</v>
      </c>
      <c r="D180" s="287" t="s">
        <v>2682</v>
      </c>
      <c r="E180" s="287" t="s">
        <v>14</v>
      </c>
      <c r="F180" s="286" t="s">
        <v>4595</v>
      </c>
      <c r="G180" s="287"/>
      <c r="H180" s="287"/>
      <c r="I180" s="287"/>
      <c r="J180" s="287" t="s">
        <v>4599</v>
      </c>
    </row>
    <row r="181" spans="1:10">
      <c r="A181" s="284" t="s">
        <v>4941</v>
      </c>
      <c r="B181" s="285" t="s">
        <v>1724</v>
      </c>
      <c r="C181" s="286" t="s">
        <v>4942</v>
      </c>
      <c r="D181" s="287" t="s">
        <v>2682</v>
      </c>
      <c r="E181" s="287" t="s">
        <v>14</v>
      </c>
      <c r="F181" s="286" t="s">
        <v>4595</v>
      </c>
      <c r="G181" s="287"/>
      <c r="H181" s="287"/>
      <c r="I181" s="287"/>
      <c r="J181" s="287" t="s">
        <v>4599</v>
      </c>
    </row>
    <row r="182" spans="1:10">
      <c r="A182" s="284" t="s">
        <v>4943</v>
      </c>
      <c r="B182" s="285" t="s">
        <v>1724</v>
      </c>
      <c r="C182" s="286" t="s">
        <v>4944</v>
      </c>
      <c r="D182" s="287" t="s">
        <v>2682</v>
      </c>
      <c r="E182" s="287" t="s">
        <v>14</v>
      </c>
      <c r="F182" s="286" t="s">
        <v>4595</v>
      </c>
      <c r="G182" s="287"/>
      <c r="H182" s="287"/>
      <c r="I182" s="287"/>
      <c r="J182" s="287" t="s">
        <v>4599</v>
      </c>
    </row>
    <row r="183" spans="1:10">
      <c r="A183" s="284" t="s">
        <v>4945</v>
      </c>
      <c r="B183" s="285" t="s">
        <v>46</v>
      </c>
      <c r="C183" s="286" t="s">
        <v>4946</v>
      </c>
      <c r="D183" s="287" t="s">
        <v>2682</v>
      </c>
      <c r="E183" s="287" t="s">
        <v>14</v>
      </c>
      <c r="F183" s="286" t="s">
        <v>4595</v>
      </c>
      <c r="G183" s="287"/>
      <c r="H183" s="287" t="s">
        <v>4598</v>
      </c>
      <c r="I183" s="287"/>
      <c r="J183" s="287" t="s">
        <v>4599</v>
      </c>
    </row>
    <row r="184" spans="1:10">
      <c r="A184" s="284" t="s">
        <v>4947</v>
      </c>
      <c r="B184" s="285" t="s">
        <v>60</v>
      </c>
      <c r="C184" s="286" t="s">
        <v>4948</v>
      </c>
      <c r="D184" s="287" t="s">
        <v>2691</v>
      </c>
      <c r="E184" s="287" t="s">
        <v>14</v>
      </c>
      <c r="F184" s="286" t="s">
        <v>2590</v>
      </c>
      <c r="G184" s="287"/>
      <c r="H184" s="287"/>
      <c r="I184" s="287"/>
      <c r="J184" s="287" t="s">
        <v>4614</v>
      </c>
    </row>
    <row r="185" spans="1:10">
      <c r="A185" s="284" t="s">
        <v>4949</v>
      </c>
      <c r="B185" s="285" t="s">
        <v>60</v>
      </c>
      <c r="C185" s="286" t="s">
        <v>4950</v>
      </c>
      <c r="D185" s="287" t="s">
        <v>2691</v>
      </c>
      <c r="E185" s="287" t="s">
        <v>14</v>
      </c>
      <c r="F185" s="286" t="s">
        <v>2590</v>
      </c>
      <c r="G185" s="287"/>
      <c r="H185" s="287"/>
      <c r="I185" s="287"/>
      <c r="J185" s="287" t="s">
        <v>4614</v>
      </c>
    </row>
    <row r="186" spans="1:10">
      <c r="A186" s="284" t="s">
        <v>4951</v>
      </c>
      <c r="B186" s="285" t="s">
        <v>60</v>
      </c>
      <c r="C186" s="286" t="s">
        <v>4952</v>
      </c>
      <c r="D186" s="287" t="s">
        <v>2737</v>
      </c>
      <c r="E186" s="287" t="s">
        <v>14</v>
      </c>
      <c r="F186" s="286" t="s">
        <v>2590</v>
      </c>
      <c r="G186" s="287"/>
      <c r="H186" s="287"/>
      <c r="I186" s="287"/>
      <c r="J186" s="287" t="s">
        <v>4643</v>
      </c>
    </row>
    <row r="187" spans="1:10">
      <c r="A187" s="284" t="s">
        <v>4953</v>
      </c>
      <c r="B187" s="285" t="s">
        <v>60</v>
      </c>
      <c r="C187" s="286" t="s">
        <v>4954</v>
      </c>
      <c r="D187" s="287" t="s">
        <v>2700</v>
      </c>
      <c r="E187" s="287" t="s">
        <v>14</v>
      </c>
      <c r="F187" s="286" t="s">
        <v>2590</v>
      </c>
      <c r="G187" s="286" t="s">
        <v>4598</v>
      </c>
      <c r="H187" s="287"/>
      <c r="I187" s="287"/>
      <c r="J187" s="287" t="s">
        <v>2596</v>
      </c>
    </row>
    <row r="188" spans="1:10">
      <c r="A188" s="284" t="s">
        <v>4955</v>
      </c>
      <c r="B188" s="285" t="s">
        <v>60</v>
      </c>
      <c r="C188" s="286" t="s">
        <v>4956</v>
      </c>
      <c r="D188" s="287" t="s">
        <v>2737</v>
      </c>
      <c r="E188" s="287" t="s">
        <v>14</v>
      </c>
      <c r="F188" s="286" t="s">
        <v>2590</v>
      </c>
      <c r="G188" s="287"/>
      <c r="H188" s="287"/>
      <c r="I188" s="287"/>
      <c r="J188" s="287" t="s">
        <v>2596</v>
      </c>
    </row>
    <row r="189" spans="1:10">
      <c r="A189" s="284" t="s">
        <v>4957</v>
      </c>
      <c r="B189" s="285" t="s">
        <v>60</v>
      </c>
      <c r="C189" s="286" t="s">
        <v>4958</v>
      </c>
      <c r="D189" s="287" t="s">
        <v>2682</v>
      </c>
      <c r="E189" s="287" t="s">
        <v>14</v>
      </c>
      <c r="F189" s="286" t="s">
        <v>4595</v>
      </c>
      <c r="G189" s="287"/>
      <c r="H189" s="287"/>
      <c r="I189" s="287"/>
      <c r="J189" s="287" t="s">
        <v>4599</v>
      </c>
    </row>
    <row r="190" spans="1:10">
      <c r="A190" s="284" t="s">
        <v>4959</v>
      </c>
      <c r="B190" s="285" t="s">
        <v>46</v>
      </c>
      <c r="C190" s="286" t="s">
        <v>4960</v>
      </c>
      <c r="D190" s="287" t="s">
        <v>2682</v>
      </c>
      <c r="E190" s="287" t="s">
        <v>14</v>
      </c>
      <c r="F190" s="286" t="s">
        <v>4595</v>
      </c>
      <c r="G190" s="287"/>
      <c r="H190" s="287" t="s">
        <v>4598</v>
      </c>
      <c r="I190" s="287"/>
      <c r="J190" s="287" t="s">
        <v>4599</v>
      </c>
    </row>
    <row r="191" spans="1:10">
      <c r="A191" s="284" t="s">
        <v>4961</v>
      </c>
      <c r="B191" s="285" t="s">
        <v>46</v>
      </c>
      <c r="C191" s="286" t="s">
        <v>4962</v>
      </c>
      <c r="D191" s="287" t="s">
        <v>2682</v>
      </c>
      <c r="E191" s="287" t="s">
        <v>14</v>
      </c>
      <c r="F191" s="286" t="s">
        <v>4595</v>
      </c>
      <c r="G191" s="287"/>
      <c r="H191" s="287" t="s">
        <v>4598</v>
      </c>
      <c r="I191" s="287"/>
      <c r="J191" s="287" t="s">
        <v>4599</v>
      </c>
    </row>
    <row r="192" spans="1:10">
      <c r="A192" s="284" t="s">
        <v>4963</v>
      </c>
      <c r="B192" s="285" t="s">
        <v>60</v>
      </c>
      <c r="C192" s="286" t="s">
        <v>4964</v>
      </c>
      <c r="D192" s="287" t="s">
        <v>2682</v>
      </c>
      <c r="E192" s="287" t="s">
        <v>14</v>
      </c>
      <c r="F192" s="286" t="s">
        <v>4595</v>
      </c>
      <c r="G192" s="287"/>
      <c r="H192" s="287"/>
      <c r="I192" s="287"/>
      <c r="J192" s="287" t="s">
        <v>2596</v>
      </c>
    </row>
    <row r="193" spans="1:10">
      <c r="A193" s="284" t="s">
        <v>4965</v>
      </c>
      <c r="B193" s="285" t="s">
        <v>60</v>
      </c>
      <c r="C193" s="286" t="s">
        <v>4966</v>
      </c>
      <c r="D193" s="287" t="s">
        <v>2685</v>
      </c>
      <c r="E193" s="287" t="s">
        <v>14</v>
      </c>
      <c r="F193" s="286" t="s">
        <v>2590</v>
      </c>
      <c r="G193" s="287"/>
      <c r="H193" s="287"/>
      <c r="I193" s="287"/>
      <c r="J193" s="287" t="s">
        <v>4611</v>
      </c>
    </row>
    <row r="194" spans="1:10">
      <c r="A194" s="284" t="s">
        <v>4967</v>
      </c>
      <c r="B194" s="285" t="s">
        <v>46</v>
      </c>
      <c r="C194" s="286" t="s">
        <v>4968</v>
      </c>
      <c r="D194" s="287" t="s">
        <v>2700</v>
      </c>
      <c r="E194" s="287" t="s">
        <v>14</v>
      </c>
      <c r="F194" s="286" t="s">
        <v>2590</v>
      </c>
      <c r="G194" s="287"/>
      <c r="H194" s="287" t="s">
        <v>4598</v>
      </c>
      <c r="I194" s="287"/>
      <c r="J194" s="287" t="s">
        <v>4687</v>
      </c>
    </row>
    <row r="195" spans="1:10">
      <c r="A195" s="284" t="s">
        <v>4969</v>
      </c>
      <c r="B195" s="285" t="s">
        <v>60</v>
      </c>
      <c r="C195" s="286" t="s">
        <v>4970</v>
      </c>
      <c r="D195" s="287" t="s">
        <v>2691</v>
      </c>
      <c r="E195" s="287" t="s">
        <v>14</v>
      </c>
      <c r="F195" s="286" t="s">
        <v>2590</v>
      </c>
      <c r="G195" s="287"/>
      <c r="H195" s="287"/>
      <c r="I195" s="287"/>
      <c r="J195" s="287" t="s">
        <v>4614</v>
      </c>
    </row>
    <row r="196" spans="1:10">
      <c r="A196" s="284" t="s">
        <v>4971</v>
      </c>
      <c r="B196" s="285" t="s">
        <v>46</v>
      </c>
      <c r="C196" s="286" t="s">
        <v>4972</v>
      </c>
      <c r="D196" s="287" t="s">
        <v>2691</v>
      </c>
      <c r="E196" s="287" t="s">
        <v>14</v>
      </c>
      <c r="F196" s="286" t="s">
        <v>2590</v>
      </c>
      <c r="G196" s="287"/>
      <c r="H196" s="287" t="s">
        <v>4598</v>
      </c>
      <c r="I196" s="287"/>
      <c r="J196" s="287" t="s">
        <v>4643</v>
      </c>
    </row>
    <row r="197" spans="1:10">
      <c r="A197" s="284" t="s">
        <v>4973</v>
      </c>
      <c r="B197" s="285" t="s">
        <v>46</v>
      </c>
      <c r="C197" s="286" t="s">
        <v>4974</v>
      </c>
      <c r="D197" s="287" t="s">
        <v>2691</v>
      </c>
      <c r="E197" s="287" t="s">
        <v>14</v>
      </c>
      <c r="F197" s="286" t="s">
        <v>2590</v>
      </c>
      <c r="G197" s="287"/>
      <c r="H197" s="287" t="s">
        <v>4598</v>
      </c>
      <c r="I197" s="287"/>
      <c r="J197" s="287" t="s">
        <v>4643</v>
      </c>
    </row>
    <row r="198" spans="1:10">
      <c r="A198" s="284" t="s">
        <v>4975</v>
      </c>
      <c r="B198" s="285" t="s">
        <v>1724</v>
      </c>
      <c r="C198" s="286" t="s">
        <v>4976</v>
      </c>
      <c r="D198" s="287" t="s">
        <v>2737</v>
      </c>
      <c r="E198" s="287" t="s">
        <v>14</v>
      </c>
      <c r="F198" s="286" t="s">
        <v>2590</v>
      </c>
      <c r="G198" s="286" t="s">
        <v>4598</v>
      </c>
      <c r="H198" s="287"/>
      <c r="I198" s="287"/>
      <c r="J198" s="287" t="s">
        <v>4608</v>
      </c>
    </row>
    <row r="199" spans="1:10">
      <c r="A199" s="284" t="s">
        <v>4977</v>
      </c>
      <c r="B199" s="285" t="s">
        <v>1834</v>
      </c>
      <c r="C199" s="286" t="s">
        <v>4978</v>
      </c>
      <c r="D199" s="287" t="s">
        <v>4979</v>
      </c>
      <c r="E199" s="287" t="s">
        <v>14</v>
      </c>
      <c r="F199" s="286" t="s">
        <v>2590</v>
      </c>
      <c r="G199" s="286" t="s">
        <v>4598</v>
      </c>
      <c r="H199" s="287"/>
      <c r="I199" s="287"/>
      <c r="J199" s="287" t="s">
        <v>4756</v>
      </c>
    </row>
    <row r="200" spans="1:10">
      <c r="A200" s="284" t="s">
        <v>4980</v>
      </c>
      <c r="B200" s="285" t="s">
        <v>60</v>
      </c>
      <c r="C200" s="286" t="s">
        <v>4981</v>
      </c>
      <c r="D200" s="287" t="s">
        <v>4979</v>
      </c>
      <c r="E200" s="287" t="s">
        <v>14</v>
      </c>
      <c r="F200" s="286" t="s">
        <v>2590</v>
      </c>
      <c r="G200" s="287"/>
      <c r="H200" s="287"/>
      <c r="I200" s="287"/>
      <c r="J200" s="287" t="s">
        <v>2596</v>
      </c>
    </row>
    <row r="201" spans="1:10">
      <c r="A201" s="284" t="s">
        <v>4982</v>
      </c>
      <c r="B201" s="285" t="s">
        <v>60</v>
      </c>
      <c r="C201" s="286" t="s">
        <v>4983</v>
      </c>
      <c r="D201" s="287" t="s">
        <v>4979</v>
      </c>
      <c r="E201" s="287" t="s">
        <v>14</v>
      </c>
      <c r="F201" s="286" t="s">
        <v>2590</v>
      </c>
      <c r="G201" s="287"/>
      <c r="H201" s="287"/>
      <c r="I201" s="287"/>
      <c r="J201" s="287" t="s">
        <v>2596</v>
      </c>
    </row>
    <row r="202" spans="1:10">
      <c r="A202" s="284" t="s">
        <v>4984</v>
      </c>
      <c r="B202" s="285" t="s">
        <v>1834</v>
      </c>
      <c r="C202" s="286" t="s">
        <v>4985</v>
      </c>
      <c r="D202" s="287" t="s">
        <v>2737</v>
      </c>
      <c r="E202" s="287" t="s">
        <v>14</v>
      </c>
      <c r="F202" s="286" t="s">
        <v>2590</v>
      </c>
      <c r="G202" s="286" t="s">
        <v>4598</v>
      </c>
      <c r="H202" s="287"/>
      <c r="I202" s="287"/>
      <c r="J202" s="287" t="s">
        <v>4756</v>
      </c>
    </row>
    <row r="203" spans="1:10">
      <c r="A203" s="284" t="s">
        <v>4986</v>
      </c>
      <c r="B203" s="285" t="s">
        <v>60</v>
      </c>
      <c r="C203" s="286" t="s">
        <v>4987</v>
      </c>
      <c r="D203" s="287" t="s">
        <v>2700</v>
      </c>
      <c r="E203" s="287" t="s">
        <v>14</v>
      </c>
      <c r="F203" s="286" t="s">
        <v>2590</v>
      </c>
      <c r="G203" s="287"/>
      <c r="H203" s="287" t="s">
        <v>4598</v>
      </c>
      <c r="I203" s="287"/>
      <c r="J203" s="287" t="s">
        <v>4988</v>
      </c>
    </row>
    <row r="204" spans="1:10">
      <c r="A204" s="284" t="s">
        <v>4989</v>
      </c>
      <c r="B204" s="285" t="s">
        <v>660</v>
      </c>
      <c r="C204" s="286" t="s">
        <v>4990</v>
      </c>
      <c r="D204" s="287" t="s">
        <v>2700</v>
      </c>
      <c r="E204" s="287" t="s">
        <v>14</v>
      </c>
      <c r="F204" s="286" t="s">
        <v>2590</v>
      </c>
      <c r="G204" s="287"/>
      <c r="H204" s="287"/>
      <c r="I204" s="287"/>
      <c r="J204" s="287" t="s">
        <v>4687</v>
      </c>
    </row>
    <row r="205" spans="1:10">
      <c r="A205" s="284" t="s">
        <v>4991</v>
      </c>
      <c r="B205" s="285" t="s">
        <v>60</v>
      </c>
      <c r="C205" s="286" t="s">
        <v>4992</v>
      </c>
      <c r="D205" s="287" t="s">
        <v>65</v>
      </c>
      <c r="E205" s="287" t="s">
        <v>14</v>
      </c>
      <c r="F205" s="286" t="s">
        <v>2590</v>
      </c>
      <c r="G205" s="287"/>
      <c r="H205" s="287"/>
      <c r="I205" s="287"/>
      <c r="J205" s="287" t="s">
        <v>4993</v>
      </c>
    </row>
    <row r="206" spans="1:10">
      <c r="A206" s="284" t="s">
        <v>4994</v>
      </c>
      <c r="B206" s="285" t="s">
        <v>46</v>
      </c>
      <c r="C206" s="286" t="s">
        <v>4995</v>
      </c>
      <c r="D206" s="287" t="s">
        <v>2700</v>
      </c>
      <c r="E206" s="287" t="s">
        <v>14</v>
      </c>
      <c r="F206" s="286" t="s">
        <v>2590</v>
      </c>
      <c r="G206" s="287"/>
      <c r="H206" s="287" t="s">
        <v>4652</v>
      </c>
      <c r="I206" s="287"/>
      <c r="J206" s="287" t="s">
        <v>4597</v>
      </c>
    </row>
    <row r="207" spans="1:10">
      <c r="A207" s="284" t="s">
        <v>4996</v>
      </c>
      <c r="B207" s="285" t="s">
        <v>46</v>
      </c>
      <c r="C207" s="286" t="s">
        <v>4997</v>
      </c>
      <c r="D207" s="287" t="s">
        <v>2700</v>
      </c>
      <c r="E207" s="287" t="s">
        <v>14</v>
      </c>
      <c r="F207" s="286" t="s">
        <v>2590</v>
      </c>
      <c r="G207" s="287"/>
      <c r="H207" s="287" t="s">
        <v>4652</v>
      </c>
      <c r="I207" s="287"/>
      <c r="J207" s="287" t="s">
        <v>4597</v>
      </c>
    </row>
    <row r="208" spans="1:10">
      <c r="A208" s="284" t="s">
        <v>4998</v>
      </c>
      <c r="B208" s="285" t="s">
        <v>60</v>
      </c>
      <c r="C208" s="286" t="s">
        <v>4999</v>
      </c>
      <c r="D208" s="287" t="s">
        <v>2700</v>
      </c>
      <c r="E208" s="287" t="s">
        <v>14</v>
      </c>
      <c r="F208" s="286" t="s">
        <v>2590</v>
      </c>
      <c r="G208" s="287"/>
      <c r="H208" s="287"/>
      <c r="I208" s="287"/>
      <c r="J208" s="287" t="s">
        <v>4687</v>
      </c>
    </row>
    <row r="209" spans="1:10">
      <c r="A209" s="284" t="s">
        <v>5000</v>
      </c>
      <c r="B209" s="285" t="s">
        <v>60</v>
      </c>
      <c r="C209" s="286" t="s">
        <v>5001</v>
      </c>
      <c r="D209" s="287" t="s">
        <v>2700</v>
      </c>
      <c r="E209" s="287" t="s">
        <v>14</v>
      </c>
      <c r="F209" s="286" t="s">
        <v>2590</v>
      </c>
      <c r="G209" s="287"/>
      <c r="H209" s="287"/>
      <c r="I209" s="287"/>
      <c r="J209" s="287" t="s">
        <v>4687</v>
      </c>
    </row>
    <row r="210" spans="1:10">
      <c r="A210" s="284" t="s">
        <v>5002</v>
      </c>
      <c r="B210" s="285" t="s">
        <v>60</v>
      </c>
      <c r="C210" s="286" t="s">
        <v>5003</v>
      </c>
      <c r="D210" s="287" t="s">
        <v>2700</v>
      </c>
      <c r="E210" s="287" t="s">
        <v>14</v>
      </c>
      <c r="F210" s="286" t="s">
        <v>2590</v>
      </c>
      <c r="G210" s="287"/>
      <c r="H210" s="287"/>
      <c r="I210" s="287"/>
      <c r="J210" s="287" t="s">
        <v>4597</v>
      </c>
    </row>
    <row r="211" spans="1:10">
      <c r="A211" s="284" t="s">
        <v>5004</v>
      </c>
      <c r="B211" s="285" t="s">
        <v>46</v>
      </c>
      <c r="C211" s="286" t="s">
        <v>5005</v>
      </c>
      <c r="D211" s="287" t="s">
        <v>2700</v>
      </c>
      <c r="E211" s="287" t="s">
        <v>14</v>
      </c>
      <c r="F211" s="286" t="s">
        <v>2590</v>
      </c>
      <c r="G211" s="287"/>
      <c r="H211" s="287" t="s">
        <v>4598</v>
      </c>
      <c r="I211" s="287"/>
      <c r="J211" s="287" t="s">
        <v>4687</v>
      </c>
    </row>
    <row r="212" spans="1:10">
      <c r="A212" s="284" t="s">
        <v>5006</v>
      </c>
      <c r="B212" s="285" t="s">
        <v>1834</v>
      </c>
      <c r="C212" s="286" t="s">
        <v>5007</v>
      </c>
      <c r="D212" s="287" t="s">
        <v>2737</v>
      </c>
      <c r="E212" s="287" t="s">
        <v>14</v>
      </c>
      <c r="F212" s="286" t="s">
        <v>2590</v>
      </c>
      <c r="G212" s="286" t="s">
        <v>4598</v>
      </c>
      <c r="H212" s="287" t="s">
        <v>4598</v>
      </c>
      <c r="I212" s="287"/>
      <c r="J212" s="287" t="s">
        <v>4756</v>
      </c>
    </row>
    <row r="213" spans="1:10">
      <c r="A213" s="284" t="s">
        <v>5008</v>
      </c>
      <c r="B213" s="285" t="s">
        <v>60</v>
      </c>
      <c r="C213" s="286" t="s">
        <v>5009</v>
      </c>
      <c r="D213" s="287" t="s">
        <v>2685</v>
      </c>
      <c r="E213" s="287" t="s">
        <v>14</v>
      </c>
      <c r="F213" s="286" t="s">
        <v>2590</v>
      </c>
      <c r="G213" s="287"/>
      <c r="H213" s="287"/>
      <c r="I213" s="287"/>
      <c r="J213" s="287" t="s">
        <v>4611</v>
      </c>
    </row>
    <row r="214" spans="1:10">
      <c r="A214" s="284" t="s">
        <v>5010</v>
      </c>
      <c r="B214" s="285" t="s">
        <v>46</v>
      </c>
      <c r="C214" s="286" t="s">
        <v>5011</v>
      </c>
      <c r="D214" s="287" t="s">
        <v>2722</v>
      </c>
      <c r="E214" s="287" t="s">
        <v>14</v>
      </c>
      <c r="F214" s="286" t="s">
        <v>2590</v>
      </c>
      <c r="G214" s="287"/>
      <c r="H214" s="287" t="s">
        <v>4598</v>
      </c>
      <c r="I214" s="287"/>
      <c r="J214" s="287" t="s">
        <v>4599</v>
      </c>
    </row>
    <row r="215" spans="1:10">
      <c r="A215" s="284" t="s">
        <v>5012</v>
      </c>
      <c r="B215" s="285" t="s">
        <v>46</v>
      </c>
      <c r="C215" s="286" t="s">
        <v>5013</v>
      </c>
      <c r="D215" s="287" t="s">
        <v>2685</v>
      </c>
      <c r="E215" s="287" t="s">
        <v>14</v>
      </c>
      <c r="F215" s="286" t="s">
        <v>2590</v>
      </c>
      <c r="G215" s="287"/>
      <c r="H215" s="287" t="s">
        <v>4598</v>
      </c>
      <c r="I215" s="287"/>
      <c r="J215" s="287" t="s">
        <v>4611</v>
      </c>
    </row>
    <row r="216" spans="1:10">
      <c r="A216" s="284" t="s">
        <v>5014</v>
      </c>
      <c r="B216" s="285" t="s">
        <v>46</v>
      </c>
      <c r="C216" s="286" t="s">
        <v>5015</v>
      </c>
      <c r="D216" s="287" t="s">
        <v>2691</v>
      </c>
      <c r="E216" s="287" t="s">
        <v>14</v>
      </c>
      <c r="F216" s="286" t="s">
        <v>2590</v>
      </c>
      <c r="G216" s="287"/>
      <c r="H216" s="287" t="s">
        <v>4598</v>
      </c>
      <c r="I216" s="287"/>
      <c r="J216" s="287" t="s">
        <v>4614</v>
      </c>
    </row>
    <row r="217" spans="1:10">
      <c r="A217" s="284" t="s">
        <v>5016</v>
      </c>
      <c r="B217" s="285" t="s">
        <v>46</v>
      </c>
      <c r="C217" s="286" t="s">
        <v>5017</v>
      </c>
      <c r="D217" s="287" t="s">
        <v>2685</v>
      </c>
      <c r="E217" s="287" t="s">
        <v>14</v>
      </c>
      <c r="F217" s="286" t="s">
        <v>2590</v>
      </c>
      <c r="G217" s="287"/>
      <c r="H217" s="287" t="s">
        <v>4598</v>
      </c>
      <c r="I217" s="287"/>
      <c r="J217" s="287" t="s">
        <v>4611</v>
      </c>
    </row>
    <row r="218" spans="1:10">
      <c r="A218" s="284" t="s">
        <v>5018</v>
      </c>
      <c r="B218" s="285" t="s">
        <v>46</v>
      </c>
      <c r="C218" s="286" t="s">
        <v>5019</v>
      </c>
      <c r="D218" s="287" t="s">
        <v>2685</v>
      </c>
      <c r="E218" s="287" t="s">
        <v>14</v>
      </c>
      <c r="F218" s="286" t="s">
        <v>2590</v>
      </c>
      <c r="G218" s="287"/>
      <c r="H218" s="287" t="s">
        <v>4598</v>
      </c>
      <c r="I218" s="287"/>
      <c r="J218" s="287" t="s">
        <v>4611</v>
      </c>
    </row>
    <row r="219" spans="1:10">
      <c r="A219" s="284" t="s">
        <v>5020</v>
      </c>
      <c r="B219" s="285" t="s">
        <v>46</v>
      </c>
      <c r="C219" s="286" t="s">
        <v>5021</v>
      </c>
      <c r="D219" s="287" t="s">
        <v>2685</v>
      </c>
      <c r="E219" s="287" t="s">
        <v>14</v>
      </c>
      <c r="F219" s="286" t="s">
        <v>2590</v>
      </c>
      <c r="G219" s="287"/>
      <c r="H219" s="287" t="s">
        <v>4598</v>
      </c>
      <c r="I219" s="287"/>
      <c r="J219" s="287" t="s">
        <v>4611</v>
      </c>
    </row>
    <row r="220" spans="1:10">
      <c r="A220" s="284" t="s">
        <v>5022</v>
      </c>
      <c r="B220" s="285" t="s">
        <v>46</v>
      </c>
      <c r="C220" s="286" t="s">
        <v>5023</v>
      </c>
      <c r="D220" s="287" t="s">
        <v>2685</v>
      </c>
      <c r="E220" s="287" t="s">
        <v>14</v>
      </c>
      <c r="F220" s="286" t="s">
        <v>2590</v>
      </c>
      <c r="G220" s="287"/>
      <c r="H220" s="287" t="s">
        <v>4598</v>
      </c>
      <c r="I220" s="287"/>
      <c r="J220" s="287" t="s">
        <v>4611</v>
      </c>
    </row>
    <row r="221" spans="1:10">
      <c r="A221" s="284" t="s">
        <v>5024</v>
      </c>
      <c r="B221" s="285" t="s">
        <v>60</v>
      </c>
      <c r="C221" s="286" t="s">
        <v>5025</v>
      </c>
      <c r="D221" s="287" t="s">
        <v>2685</v>
      </c>
      <c r="E221" s="287" t="s">
        <v>14</v>
      </c>
      <c r="F221" s="286" t="s">
        <v>2590</v>
      </c>
      <c r="G221" s="287"/>
      <c r="H221" s="287"/>
      <c r="I221" s="287"/>
      <c r="J221" s="287" t="s">
        <v>4611</v>
      </c>
    </row>
    <row r="222" spans="1:10">
      <c r="A222" s="284" t="s">
        <v>5026</v>
      </c>
      <c r="B222" s="285" t="s">
        <v>60</v>
      </c>
      <c r="C222" s="286" t="s">
        <v>5027</v>
      </c>
      <c r="D222" s="287" t="s">
        <v>2685</v>
      </c>
      <c r="E222" s="287" t="s">
        <v>14</v>
      </c>
      <c r="F222" s="286" t="s">
        <v>2590</v>
      </c>
      <c r="G222" s="287"/>
      <c r="H222" s="287"/>
      <c r="I222" s="287"/>
      <c r="J222" s="287" t="s">
        <v>4611</v>
      </c>
    </row>
    <row r="223" spans="1:10">
      <c r="A223" s="284" t="s">
        <v>5028</v>
      </c>
      <c r="B223" s="285" t="s">
        <v>46</v>
      </c>
      <c r="C223" s="286" t="s">
        <v>5029</v>
      </c>
      <c r="D223" s="287" t="s">
        <v>2685</v>
      </c>
      <c r="E223" s="287" t="s">
        <v>14</v>
      </c>
      <c r="F223" s="286" t="s">
        <v>2590</v>
      </c>
      <c r="G223" s="287"/>
      <c r="H223" s="287" t="s">
        <v>4598</v>
      </c>
      <c r="I223" s="287"/>
      <c r="J223" s="287" t="s">
        <v>4611</v>
      </c>
    </row>
    <row r="224" spans="1:10">
      <c r="A224" s="284" t="s">
        <v>5030</v>
      </c>
      <c r="B224" s="285" t="s">
        <v>60</v>
      </c>
      <c r="C224" s="286" t="s">
        <v>5031</v>
      </c>
      <c r="D224" s="287" t="s">
        <v>2691</v>
      </c>
      <c r="E224" s="287" t="s">
        <v>14</v>
      </c>
      <c r="F224" s="286" t="s">
        <v>2590</v>
      </c>
      <c r="G224" s="287"/>
      <c r="H224" s="287"/>
      <c r="I224" s="287"/>
      <c r="J224" s="287" t="s">
        <v>4614</v>
      </c>
    </row>
    <row r="225" spans="1:10">
      <c r="A225" s="284" t="s">
        <v>5032</v>
      </c>
      <c r="B225" s="285" t="s">
        <v>60</v>
      </c>
      <c r="C225" s="286" t="s">
        <v>5033</v>
      </c>
      <c r="D225" s="287" t="s">
        <v>2700</v>
      </c>
      <c r="E225" s="287" t="s">
        <v>14</v>
      </c>
      <c r="F225" s="286" t="s">
        <v>2590</v>
      </c>
      <c r="G225" s="287"/>
      <c r="H225" s="287"/>
      <c r="I225" s="287"/>
      <c r="J225" s="287" t="s">
        <v>2596</v>
      </c>
    </row>
    <row r="226" spans="1:10">
      <c r="A226" s="284" t="s">
        <v>5034</v>
      </c>
      <c r="B226" s="285" t="s">
        <v>46</v>
      </c>
      <c r="C226" s="286" t="s">
        <v>5035</v>
      </c>
      <c r="D226" s="287" t="s">
        <v>2685</v>
      </c>
      <c r="E226" s="287" t="s">
        <v>14</v>
      </c>
      <c r="F226" s="286" t="s">
        <v>2590</v>
      </c>
      <c r="G226" s="287"/>
      <c r="H226" s="287" t="s">
        <v>4598</v>
      </c>
      <c r="I226" s="287"/>
      <c r="J226" s="287" t="s">
        <v>4611</v>
      </c>
    </row>
    <row r="227" spans="1:10">
      <c r="A227" s="284" t="s">
        <v>5036</v>
      </c>
      <c r="B227" s="285" t="s">
        <v>60</v>
      </c>
      <c r="C227" s="286" t="s">
        <v>5037</v>
      </c>
      <c r="D227" s="287" t="s">
        <v>2685</v>
      </c>
      <c r="E227" s="287" t="s">
        <v>14</v>
      </c>
      <c r="F227" s="286" t="s">
        <v>2590</v>
      </c>
      <c r="G227" s="287"/>
      <c r="H227" s="287"/>
      <c r="I227" s="287"/>
      <c r="J227" s="287" t="s">
        <v>4611</v>
      </c>
    </row>
    <row r="228" spans="1:10">
      <c r="A228" s="284" t="s">
        <v>5038</v>
      </c>
      <c r="B228" s="285" t="s">
        <v>213</v>
      </c>
      <c r="C228" s="286" t="s">
        <v>5039</v>
      </c>
      <c r="D228" s="287" t="s">
        <v>2737</v>
      </c>
      <c r="E228" s="287" t="s">
        <v>14</v>
      </c>
      <c r="F228" s="286" t="s">
        <v>2590</v>
      </c>
      <c r="G228" s="287"/>
      <c r="H228" s="287"/>
      <c r="I228" s="286" t="s">
        <v>2590</v>
      </c>
      <c r="J228" s="287" t="s">
        <v>2690</v>
      </c>
    </row>
    <row r="229" spans="1:10">
      <c r="A229" s="284" t="s">
        <v>5040</v>
      </c>
      <c r="B229" s="285" t="s">
        <v>60</v>
      </c>
      <c r="C229" s="286" t="s">
        <v>5041</v>
      </c>
      <c r="D229" s="287" t="s">
        <v>2700</v>
      </c>
      <c r="E229" s="287" t="s">
        <v>14</v>
      </c>
      <c r="F229" s="286" t="s">
        <v>2590</v>
      </c>
      <c r="G229" s="286" t="s">
        <v>4598</v>
      </c>
      <c r="H229" s="287"/>
      <c r="I229" s="287"/>
      <c r="J229" s="287" t="s">
        <v>4687</v>
      </c>
    </row>
    <row r="230" spans="1:10">
      <c r="A230" s="284" t="s">
        <v>5042</v>
      </c>
      <c r="B230" s="285" t="s">
        <v>60</v>
      </c>
      <c r="C230" s="286" t="s">
        <v>5043</v>
      </c>
      <c r="D230" s="287" t="s">
        <v>2691</v>
      </c>
      <c r="E230" s="287" t="s">
        <v>14</v>
      </c>
      <c r="F230" s="286" t="s">
        <v>2590</v>
      </c>
      <c r="G230" s="287"/>
      <c r="H230" s="287"/>
      <c r="I230" s="287"/>
      <c r="J230" s="287" t="s">
        <v>4614</v>
      </c>
    </row>
    <row r="231" spans="1:10">
      <c r="A231" s="284" t="s">
        <v>5044</v>
      </c>
      <c r="B231" s="285" t="s">
        <v>46</v>
      </c>
      <c r="C231" s="286" t="s">
        <v>5045</v>
      </c>
      <c r="D231" s="287" t="s">
        <v>2700</v>
      </c>
      <c r="E231" s="287" t="s">
        <v>14</v>
      </c>
      <c r="F231" s="286" t="s">
        <v>2590</v>
      </c>
      <c r="G231" s="286" t="s">
        <v>4598</v>
      </c>
      <c r="H231" s="287" t="s">
        <v>4598</v>
      </c>
      <c r="I231" s="287"/>
      <c r="J231" s="287" t="s">
        <v>4687</v>
      </c>
    </row>
    <row r="232" spans="1:10">
      <c r="A232" s="284" t="s">
        <v>5046</v>
      </c>
      <c r="B232" s="285" t="s">
        <v>60</v>
      </c>
      <c r="C232" s="286" t="s">
        <v>5047</v>
      </c>
      <c r="D232" s="287" t="s">
        <v>2765</v>
      </c>
      <c r="E232" s="287" t="s">
        <v>14</v>
      </c>
      <c r="F232" s="286" t="s">
        <v>2590</v>
      </c>
      <c r="G232" s="287"/>
      <c r="H232" s="287"/>
      <c r="I232" s="287"/>
      <c r="J232" s="287" t="s">
        <v>4596</v>
      </c>
    </row>
    <row r="233" spans="1:10">
      <c r="A233" s="284" t="s">
        <v>5048</v>
      </c>
      <c r="B233" s="285" t="s">
        <v>60</v>
      </c>
      <c r="C233" s="286" t="s">
        <v>5049</v>
      </c>
      <c r="D233" s="287" t="s">
        <v>2700</v>
      </c>
      <c r="E233" s="287" t="s">
        <v>14</v>
      </c>
      <c r="F233" s="286" t="s">
        <v>2590</v>
      </c>
      <c r="G233" s="287"/>
      <c r="H233" s="287"/>
      <c r="I233" s="287"/>
      <c r="J233" s="287" t="s">
        <v>4687</v>
      </c>
    </row>
    <row r="234" spans="1:10">
      <c r="A234" s="284" t="s">
        <v>5050</v>
      </c>
      <c r="B234" s="285" t="s">
        <v>213</v>
      </c>
      <c r="C234" s="286" t="s">
        <v>5051</v>
      </c>
      <c r="D234" s="287" t="s">
        <v>2691</v>
      </c>
      <c r="E234" s="287" t="s">
        <v>14</v>
      </c>
      <c r="F234" s="286" t="s">
        <v>2590</v>
      </c>
      <c r="G234" s="287"/>
      <c r="H234" s="287" t="s">
        <v>2590</v>
      </c>
      <c r="I234" s="286" t="s">
        <v>2590</v>
      </c>
      <c r="J234" s="287" t="s">
        <v>4643</v>
      </c>
    </row>
    <row r="235" spans="1:10">
      <c r="A235" s="284" t="s">
        <v>5052</v>
      </c>
      <c r="B235" s="285" t="s">
        <v>60</v>
      </c>
      <c r="C235" s="286" t="s">
        <v>5053</v>
      </c>
      <c r="D235" s="287" t="s">
        <v>2700</v>
      </c>
      <c r="E235" s="287" t="s">
        <v>14</v>
      </c>
      <c r="F235" s="286" t="s">
        <v>2590</v>
      </c>
      <c r="G235" s="287"/>
      <c r="H235" s="287"/>
      <c r="I235" s="287"/>
      <c r="J235" s="287" t="s">
        <v>4597</v>
      </c>
    </row>
    <row r="236" spans="1:10">
      <c r="A236" s="284" t="s">
        <v>5054</v>
      </c>
      <c r="B236" s="285" t="s">
        <v>46</v>
      </c>
      <c r="C236" s="286" t="s">
        <v>5055</v>
      </c>
      <c r="D236" s="287" t="s">
        <v>2700</v>
      </c>
      <c r="E236" s="287" t="s">
        <v>14</v>
      </c>
      <c r="F236" s="286" t="s">
        <v>2590</v>
      </c>
      <c r="G236" s="286" t="s">
        <v>4598</v>
      </c>
      <c r="H236" s="287" t="s">
        <v>4598</v>
      </c>
      <c r="I236" s="287"/>
      <c r="J236" s="287" t="s">
        <v>4687</v>
      </c>
    </row>
    <row r="237" spans="1:10">
      <c r="A237" s="284" t="s">
        <v>5056</v>
      </c>
      <c r="B237" s="285" t="s">
        <v>213</v>
      </c>
      <c r="C237" s="286" t="s">
        <v>5057</v>
      </c>
      <c r="D237" s="287" t="s">
        <v>2700</v>
      </c>
      <c r="E237" s="287" t="s">
        <v>14</v>
      </c>
      <c r="F237" s="286" t="s">
        <v>2590</v>
      </c>
      <c r="G237" s="287"/>
      <c r="H237" s="287" t="s">
        <v>2590</v>
      </c>
      <c r="I237" s="286" t="s">
        <v>2590</v>
      </c>
      <c r="J237" s="287" t="s">
        <v>4687</v>
      </c>
    </row>
    <row r="238" spans="1:10">
      <c r="A238" s="284" t="s">
        <v>5058</v>
      </c>
      <c r="B238" s="285" t="s">
        <v>213</v>
      </c>
      <c r="C238" s="286" t="s">
        <v>5059</v>
      </c>
      <c r="D238" s="287" t="s">
        <v>2700</v>
      </c>
      <c r="E238" s="287" t="s">
        <v>14</v>
      </c>
      <c r="F238" s="286" t="s">
        <v>2590</v>
      </c>
      <c r="G238" s="287"/>
      <c r="H238" s="287" t="s">
        <v>2590</v>
      </c>
      <c r="I238" s="286" t="s">
        <v>4595</v>
      </c>
      <c r="J238" s="287" t="s">
        <v>4687</v>
      </c>
    </row>
    <row r="239" spans="1:10">
      <c r="A239" s="284" t="s">
        <v>5060</v>
      </c>
      <c r="B239" s="285" t="s">
        <v>60</v>
      </c>
      <c r="C239" s="286" t="s">
        <v>5061</v>
      </c>
      <c r="D239" s="287" t="s">
        <v>2700</v>
      </c>
      <c r="E239" s="287" t="s">
        <v>14</v>
      </c>
      <c r="F239" s="286" t="s">
        <v>2590</v>
      </c>
      <c r="G239" s="286" t="s">
        <v>4598</v>
      </c>
      <c r="H239" s="287"/>
      <c r="I239" s="287"/>
      <c r="J239" s="287" t="s">
        <v>4600</v>
      </c>
    </row>
    <row r="240" spans="1:10">
      <c r="A240" s="284" t="s">
        <v>5062</v>
      </c>
      <c r="B240" s="285" t="s">
        <v>46</v>
      </c>
      <c r="C240" s="286" t="s">
        <v>5063</v>
      </c>
      <c r="D240" s="287" t="s">
        <v>2700</v>
      </c>
      <c r="E240" s="287" t="s">
        <v>14</v>
      </c>
      <c r="F240" s="286" t="s">
        <v>2590</v>
      </c>
      <c r="G240" s="287"/>
      <c r="H240" s="287" t="s">
        <v>4598</v>
      </c>
      <c r="I240" s="287"/>
      <c r="J240" s="287" t="s">
        <v>4687</v>
      </c>
    </row>
    <row r="241" spans="1:10">
      <c r="A241" s="284" t="s">
        <v>5064</v>
      </c>
      <c r="B241" s="285" t="s">
        <v>60</v>
      </c>
      <c r="C241" s="286" t="s">
        <v>5065</v>
      </c>
      <c r="D241" s="287" t="s">
        <v>2685</v>
      </c>
      <c r="E241" s="287" t="s">
        <v>14</v>
      </c>
      <c r="F241" s="286" t="s">
        <v>2590</v>
      </c>
      <c r="G241" s="286" t="s">
        <v>4598</v>
      </c>
      <c r="H241" s="287"/>
      <c r="I241" s="287"/>
      <c r="J241" s="287" t="s">
        <v>4611</v>
      </c>
    </row>
    <row r="242" spans="1:10">
      <c r="A242" s="284" t="s">
        <v>5066</v>
      </c>
      <c r="B242" s="285" t="s">
        <v>60</v>
      </c>
      <c r="C242" s="286" t="s">
        <v>5067</v>
      </c>
      <c r="D242" s="287" t="s">
        <v>2705</v>
      </c>
      <c r="E242" s="287" t="s">
        <v>14</v>
      </c>
      <c r="F242" s="286" t="s">
        <v>2590</v>
      </c>
      <c r="G242" s="287"/>
      <c r="H242" s="287"/>
      <c r="I242" s="287"/>
      <c r="J242" s="287" t="s">
        <v>4626</v>
      </c>
    </row>
    <row r="243" spans="1:10">
      <c r="A243" s="284" t="s">
        <v>5068</v>
      </c>
      <c r="B243" s="285" t="s">
        <v>60</v>
      </c>
      <c r="C243" s="286" t="s">
        <v>5069</v>
      </c>
      <c r="D243" s="287" t="s">
        <v>2685</v>
      </c>
      <c r="E243" s="287" t="s">
        <v>14</v>
      </c>
      <c r="F243" s="286" t="s">
        <v>2590</v>
      </c>
      <c r="G243" s="287"/>
      <c r="H243" s="287"/>
      <c r="I243" s="287"/>
      <c r="J243" s="287" t="s">
        <v>4611</v>
      </c>
    </row>
    <row r="244" spans="1:10">
      <c r="A244" s="284" t="s">
        <v>5070</v>
      </c>
      <c r="B244" s="285" t="s">
        <v>539</v>
      </c>
      <c r="C244" s="286" t="s">
        <v>5071</v>
      </c>
      <c r="D244" s="287" t="s">
        <v>63</v>
      </c>
      <c r="E244" s="287" t="s">
        <v>14</v>
      </c>
      <c r="F244" s="286" t="s">
        <v>2590</v>
      </c>
      <c r="G244" s="287"/>
      <c r="H244" s="287"/>
      <c r="I244" s="287"/>
      <c r="J244" s="287" t="s">
        <v>1739</v>
      </c>
    </row>
    <row r="245" spans="1:10">
      <c r="A245" s="284" t="s">
        <v>5072</v>
      </c>
      <c r="B245" s="285" t="s">
        <v>213</v>
      </c>
      <c r="C245" s="286" t="s">
        <v>5073</v>
      </c>
      <c r="D245" s="287" t="s">
        <v>2639</v>
      </c>
      <c r="E245" s="287" t="s">
        <v>14</v>
      </c>
      <c r="F245" s="286" t="s">
        <v>2590</v>
      </c>
      <c r="G245" s="286" t="s">
        <v>2590</v>
      </c>
      <c r="H245" s="287" t="s">
        <v>2590</v>
      </c>
      <c r="I245" s="286" t="s">
        <v>2590</v>
      </c>
      <c r="J245" s="287" t="s">
        <v>4608</v>
      </c>
    </row>
    <row r="246" spans="1:10">
      <c r="A246" s="284" t="s">
        <v>5074</v>
      </c>
      <c r="B246" s="285" t="s">
        <v>60</v>
      </c>
      <c r="C246" s="286" t="s">
        <v>5075</v>
      </c>
      <c r="D246" s="287" t="s">
        <v>2765</v>
      </c>
      <c r="E246" s="287" t="s">
        <v>14</v>
      </c>
      <c r="F246" s="286" t="s">
        <v>2590</v>
      </c>
      <c r="G246" s="287"/>
      <c r="H246" s="287"/>
      <c r="I246" s="287"/>
      <c r="J246" s="287" t="s">
        <v>2596</v>
      </c>
    </row>
    <row r="247" spans="1:10">
      <c r="A247" s="284" t="s">
        <v>5076</v>
      </c>
      <c r="B247" s="285" t="s">
        <v>46</v>
      </c>
      <c r="C247" s="286" t="s">
        <v>5077</v>
      </c>
      <c r="D247" s="287" t="s">
        <v>2685</v>
      </c>
      <c r="E247" s="287" t="s">
        <v>14</v>
      </c>
      <c r="F247" s="286" t="s">
        <v>2590</v>
      </c>
      <c r="G247" s="286" t="s">
        <v>4598</v>
      </c>
      <c r="H247" s="287" t="s">
        <v>4598</v>
      </c>
      <c r="I247" s="287"/>
      <c r="J247" s="287" t="s">
        <v>4611</v>
      </c>
    </row>
    <row r="248" spans="1:10">
      <c r="A248" s="284" t="s">
        <v>5078</v>
      </c>
      <c r="B248" s="285" t="s">
        <v>60</v>
      </c>
      <c r="C248" s="286" t="s">
        <v>5079</v>
      </c>
      <c r="D248" s="287" t="s">
        <v>2685</v>
      </c>
      <c r="E248" s="287" t="s">
        <v>14</v>
      </c>
      <c r="F248" s="286" t="s">
        <v>2590</v>
      </c>
      <c r="G248" s="287"/>
      <c r="H248" s="287"/>
      <c r="I248" s="287"/>
      <c r="J248" s="287" t="s">
        <v>4611</v>
      </c>
    </row>
    <row r="249" spans="1:10">
      <c r="A249" s="284" t="s">
        <v>5080</v>
      </c>
      <c r="B249" s="285" t="s">
        <v>60</v>
      </c>
      <c r="C249" s="286" t="s">
        <v>5081</v>
      </c>
      <c r="D249" s="287" t="s">
        <v>2685</v>
      </c>
      <c r="E249" s="287" t="s">
        <v>14</v>
      </c>
      <c r="F249" s="286" t="s">
        <v>2590</v>
      </c>
      <c r="G249" s="287"/>
      <c r="H249" s="287"/>
      <c r="I249" s="287"/>
      <c r="J249" s="287" t="s">
        <v>4611</v>
      </c>
    </row>
    <row r="250" spans="1:10">
      <c r="A250" s="284" t="s">
        <v>5082</v>
      </c>
      <c r="B250" s="285" t="s">
        <v>60</v>
      </c>
      <c r="C250" s="286" t="s">
        <v>5083</v>
      </c>
      <c r="D250" s="287" t="s">
        <v>2685</v>
      </c>
      <c r="E250" s="287" t="s">
        <v>14</v>
      </c>
      <c r="F250" s="286" t="s">
        <v>2590</v>
      </c>
      <c r="G250" s="287"/>
      <c r="H250" s="287"/>
      <c r="I250" s="287"/>
      <c r="J250" s="287" t="s">
        <v>4611</v>
      </c>
    </row>
    <row r="251" spans="1:10">
      <c r="A251" s="284" t="s">
        <v>5084</v>
      </c>
      <c r="B251" s="285" t="s">
        <v>60</v>
      </c>
      <c r="C251" s="286" t="s">
        <v>5085</v>
      </c>
      <c r="D251" s="287" t="s">
        <v>2682</v>
      </c>
      <c r="E251" s="287" t="s">
        <v>14</v>
      </c>
      <c r="F251" s="286" t="s">
        <v>2590</v>
      </c>
      <c r="G251" s="287"/>
      <c r="H251" s="287"/>
      <c r="I251" s="287"/>
      <c r="J251" s="287" t="s">
        <v>4599</v>
      </c>
    </row>
    <row r="252" spans="1:10">
      <c r="A252" s="284" t="s">
        <v>5086</v>
      </c>
      <c r="B252" s="285" t="s">
        <v>1834</v>
      </c>
      <c r="C252" s="286" t="s">
        <v>5087</v>
      </c>
      <c r="D252" s="287" t="s">
        <v>2682</v>
      </c>
      <c r="E252" s="287" t="s">
        <v>14</v>
      </c>
      <c r="F252" s="286" t="s">
        <v>2590</v>
      </c>
      <c r="G252" s="287"/>
      <c r="H252" s="287"/>
      <c r="I252" s="287"/>
      <c r="J252" s="287" t="s">
        <v>5088</v>
      </c>
    </row>
    <row r="253" spans="1:10">
      <c r="A253" s="284" t="s">
        <v>5089</v>
      </c>
      <c r="B253" s="285" t="s">
        <v>46</v>
      </c>
      <c r="C253" s="286" t="s">
        <v>5090</v>
      </c>
      <c r="D253" s="287" t="s">
        <v>2682</v>
      </c>
      <c r="E253" s="287" t="s">
        <v>14</v>
      </c>
      <c r="F253" s="286" t="s">
        <v>2590</v>
      </c>
      <c r="G253" s="287"/>
      <c r="H253" s="287" t="s">
        <v>4598</v>
      </c>
      <c r="I253" s="287"/>
      <c r="J253" s="287" t="s">
        <v>4599</v>
      </c>
    </row>
    <row r="254" spans="1:10">
      <c r="A254" s="284" t="s">
        <v>5091</v>
      </c>
      <c r="B254" s="285" t="s">
        <v>60</v>
      </c>
      <c r="C254" s="286" t="s">
        <v>5092</v>
      </c>
      <c r="D254" s="287" t="s">
        <v>2691</v>
      </c>
      <c r="E254" s="287" t="s">
        <v>14</v>
      </c>
      <c r="F254" s="286" t="s">
        <v>2590</v>
      </c>
      <c r="G254" s="287"/>
      <c r="H254" s="287"/>
      <c r="I254" s="287"/>
      <c r="J254" s="287" t="s">
        <v>4614</v>
      </c>
    </row>
    <row r="255" spans="1:10">
      <c r="A255" s="284" t="s">
        <v>5093</v>
      </c>
      <c r="B255" s="285" t="s">
        <v>1724</v>
      </c>
      <c r="C255" s="286" t="s">
        <v>5094</v>
      </c>
      <c r="D255" s="287" t="s">
        <v>2685</v>
      </c>
      <c r="E255" s="287" t="s">
        <v>14</v>
      </c>
      <c r="F255" s="286" t="s">
        <v>2590</v>
      </c>
      <c r="G255" s="287"/>
      <c r="H255" s="287"/>
      <c r="I255" s="287"/>
      <c r="J255" s="287" t="s">
        <v>4597</v>
      </c>
    </row>
    <row r="256" spans="1:10">
      <c r="A256" s="284" t="s">
        <v>5095</v>
      </c>
      <c r="B256" s="285" t="s">
        <v>60</v>
      </c>
      <c r="C256" s="286" t="s">
        <v>5096</v>
      </c>
      <c r="D256" s="287" t="s">
        <v>2685</v>
      </c>
      <c r="E256" s="287" t="s">
        <v>14</v>
      </c>
      <c r="F256" s="286" t="s">
        <v>2590</v>
      </c>
      <c r="G256" s="287"/>
      <c r="H256" s="287"/>
      <c r="I256" s="287"/>
      <c r="J256" s="287" t="s">
        <v>4611</v>
      </c>
    </row>
    <row r="257" spans="1:10">
      <c r="A257" s="284" t="s">
        <v>5097</v>
      </c>
      <c r="B257" s="285" t="s">
        <v>60</v>
      </c>
      <c r="C257" s="286" t="s">
        <v>5098</v>
      </c>
      <c r="D257" s="287" t="s">
        <v>2685</v>
      </c>
      <c r="E257" s="287" t="s">
        <v>14</v>
      </c>
      <c r="F257" s="286" t="s">
        <v>2590</v>
      </c>
      <c r="G257" s="287"/>
      <c r="H257" s="287"/>
      <c r="I257" s="287"/>
      <c r="J257" s="287" t="s">
        <v>4611</v>
      </c>
    </row>
    <row r="258" spans="1:10">
      <c r="A258" s="284" t="s">
        <v>5099</v>
      </c>
      <c r="B258" s="285" t="s">
        <v>213</v>
      </c>
      <c r="C258" s="286" t="s">
        <v>5100</v>
      </c>
      <c r="D258" s="287" t="s">
        <v>2700</v>
      </c>
      <c r="E258" s="287" t="s">
        <v>14</v>
      </c>
      <c r="F258" s="286" t="s">
        <v>2590</v>
      </c>
      <c r="G258" s="287"/>
      <c r="H258" s="287" t="s">
        <v>2590</v>
      </c>
      <c r="I258" s="286" t="s">
        <v>2590</v>
      </c>
      <c r="J258" s="287" t="s">
        <v>4597</v>
      </c>
    </row>
    <row r="259" spans="1:10">
      <c r="A259" s="284" t="s">
        <v>5101</v>
      </c>
      <c r="B259" s="285" t="s">
        <v>60</v>
      </c>
      <c r="C259" s="286" t="s">
        <v>5102</v>
      </c>
      <c r="D259" s="287" t="s">
        <v>2691</v>
      </c>
      <c r="E259" s="287" t="s">
        <v>14</v>
      </c>
      <c r="F259" s="286" t="s">
        <v>2590</v>
      </c>
      <c r="G259" s="287"/>
      <c r="H259" s="287"/>
      <c r="I259" s="287"/>
      <c r="J259" s="287" t="s">
        <v>4614</v>
      </c>
    </row>
    <row r="260" spans="1:10">
      <c r="A260" s="284" t="s">
        <v>5103</v>
      </c>
      <c r="B260" s="285" t="s">
        <v>46</v>
      </c>
      <c r="C260" s="286" t="s">
        <v>5104</v>
      </c>
      <c r="D260" s="287" t="s">
        <v>2685</v>
      </c>
      <c r="E260" s="287" t="s">
        <v>14</v>
      </c>
      <c r="F260" s="286" t="s">
        <v>2590</v>
      </c>
      <c r="G260" s="287"/>
      <c r="H260" s="287" t="s">
        <v>4598</v>
      </c>
      <c r="I260" s="287"/>
      <c r="J260" s="287" t="s">
        <v>4611</v>
      </c>
    </row>
    <row r="261" spans="1:10">
      <c r="A261" s="284" t="s">
        <v>5105</v>
      </c>
      <c r="B261" s="285" t="s">
        <v>46</v>
      </c>
      <c r="C261" s="286" t="s">
        <v>5106</v>
      </c>
      <c r="D261" s="287" t="s">
        <v>2685</v>
      </c>
      <c r="E261" s="287" t="s">
        <v>14</v>
      </c>
      <c r="F261" s="286" t="s">
        <v>2590</v>
      </c>
      <c r="G261" s="287"/>
      <c r="H261" s="287" t="s">
        <v>4598</v>
      </c>
      <c r="I261" s="287"/>
      <c r="J261" s="287" t="s">
        <v>4611</v>
      </c>
    </row>
    <row r="262" spans="1:10">
      <c r="A262" s="284" t="s">
        <v>5107</v>
      </c>
      <c r="B262" s="285" t="s">
        <v>60</v>
      </c>
      <c r="C262" s="286" t="s">
        <v>5108</v>
      </c>
      <c r="D262" s="287" t="s">
        <v>2700</v>
      </c>
      <c r="E262" s="287" t="s">
        <v>14</v>
      </c>
      <c r="F262" s="286" t="s">
        <v>2590</v>
      </c>
      <c r="G262" s="287"/>
      <c r="H262" s="287"/>
      <c r="I262" s="287"/>
      <c r="J262" s="287" t="s">
        <v>2596</v>
      </c>
    </row>
    <row r="263" spans="1:10">
      <c r="A263" s="284" t="s">
        <v>5109</v>
      </c>
      <c r="B263" s="285" t="s">
        <v>60</v>
      </c>
      <c r="C263" s="286" t="s">
        <v>5110</v>
      </c>
      <c r="D263" s="287" t="s">
        <v>2691</v>
      </c>
      <c r="E263" s="287" t="s">
        <v>14</v>
      </c>
      <c r="F263" s="286" t="s">
        <v>2590</v>
      </c>
      <c r="G263" s="287"/>
      <c r="H263" s="287"/>
      <c r="I263" s="287"/>
      <c r="J263" s="287" t="s">
        <v>4614</v>
      </c>
    </row>
    <row r="264" spans="1:10">
      <c r="A264" s="284" t="s">
        <v>5111</v>
      </c>
      <c r="B264" s="285" t="s">
        <v>46</v>
      </c>
      <c r="C264" s="286" t="s">
        <v>5112</v>
      </c>
      <c r="D264" s="287" t="s">
        <v>2685</v>
      </c>
      <c r="E264" s="287" t="s">
        <v>14</v>
      </c>
      <c r="F264" s="286" t="s">
        <v>2590</v>
      </c>
      <c r="G264" s="286" t="s">
        <v>4598</v>
      </c>
      <c r="H264" s="287" t="s">
        <v>4598</v>
      </c>
      <c r="I264" s="287"/>
      <c r="J264" s="287" t="s">
        <v>4611</v>
      </c>
    </row>
    <row r="265" spans="1:10">
      <c r="A265" s="284" t="s">
        <v>5113</v>
      </c>
      <c r="B265" s="285" t="s">
        <v>46</v>
      </c>
      <c r="C265" s="286" t="s">
        <v>5114</v>
      </c>
      <c r="D265" s="287" t="s">
        <v>2685</v>
      </c>
      <c r="E265" s="287" t="s">
        <v>14</v>
      </c>
      <c r="F265" s="286" t="s">
        <v>2590</v>
      </c>
      <c r="G265" s="287"/>
      <c r="H265" s="287" t="s">
        <v>4598</v>
      </c>
      <c r="I265" s="287"/>
      <c r="J265" s="287" t="s">
        <v>4611</v>
      </c>
    </row>
    <row r="266" spans="1:10">
      <c r="A266" s="284" t="s">
        <v>5115</v>
      </c>
      <c r="B266" s="285" t="s">
        <v>60</v>
      </c>
      <c r="C266" s="286" t="s">
        <v>5116</v>
      </c>
      <c r="D266" s="287" t="s">
        <v>2691</v>
      </c>
      <c r="E266" s="287" t="s">
        <v>14</v>
      </c>
      <c r="F266" s="286" t="s">
        <v>2590</v>
      </c>
      <c r="G266" s="287"/>
      <c r="H266" s="287"/>
      <c r="I266" s="287"/>
      <c r="J266" s="287" t="s">
        <v>4614</v>
      </c>
    </row>
    <row r="267" spans="1:10">
      <c r="A267" s="284" t="s">
        <v>5117</v>
      </c>
      <c r="B267" s="285" t="s">
        <v>46</v>
      </c>
      <c r="C267" s="286" t="s">
        <v>5118</v>
      </c>
      <c r="D267" s="287" t="s">
        <v>2685</v>
      </c>
      <c r="E267" s="287" t="s">
        <v>14</v>
      </c>
      <c r="F267" s="286" t="s">
        <v>2590</v>
      </c>
      <c r="G267" s="287"/>
      <c r="H267" s="287" t="s">
        <v>4598</v>
      </c>
      <c r="I267" s="287"/>
      <c r="J267" s="287" t="s">
        <v>4611</v>
      </c>
    </row>
    <row r="268" spans="1:10">
      <c r="A268" s="284" t="s">
        <v>5119</v>
      </c>
      <c r="B268" s="285" t="s">
        <v>213</v>
      </c>
      <c r="C268" s="286" t="s">
        <v>5120</v>
      </c>
      <c r="D268" s="287" t="s">
        <v>2714</v>
      </c>
      <c r="E268" s="287" t="s">
        <v>14</v>
      </c>
      <c r="F268" s="286" t="s">
        <v>2590</v>
      </c>
      <c r="G268" s="286" t="s">
        <v>2590</v>
      </c>
      <c r="H268" s="287" t="s">
        <v>2590</v>
      </c>
      <c r="I268" s="286" t="s">
        <v>2590</v>
      </c>
      <c r="J268" s="287" t="s">
        <v>4608</v>
      </c>
    </row>
    <row r="269" spans="1:10">
      <c r="A269" s="284" t="s">
        <v>5121</v>
      </c>
      <c r="B269" s="285" t="s">
        <v>60</v>
      </c>
      <c r="C269" s="286" t="s">
        <v>5122</v>
      </c>
      <c r="D269" s="287" t="s">
        <v>2714</v>
      </c>
      <c r="E269" s="287" t="s">
        <v>14</v>
      </c>
      <c r="F269" s="286" t="s">
        <v>2590</v>
      </c>
      <c r="G269" s="287"/>
      <c r="H269" s="287"/>
      <c r="I269" s="287"/>
      <c r="J269" s="287" t="s">
        <v>4630</v>
      </c>
    </row>
    <row r="270" spans="1:10">
      <c r="A270" s="284" t="s">
        <v>5123</v>
      </c>
      <c r="B270" s="285" t="s">
        <v>60</v>
      </c>
      <c r="C270" s="286" t="s">
        <v>5124</v>
      </c>
      <c r="D270" s="287" t="s">
        <v>2691</v>
      </c>
      <c r="E270" s="287" t="s">
        <v>14</v>
      </c>
      <c r="F270" s="286" t="s">
        <v>2590</v>
      </c>
      <c r="G270" s="287"/>
      <c r="H270" s="287"/>
      <c r="I270" s="287"/>
      <c r="J270" s="287" t="s">
        <v>4614</v>
      </c>
    </row>
    <row r="271" spans="1:10">
      <c r="A271" s="284" t="s">
        <v>5125</v>
      </c>
      <c r="B271" s="285" t="s">
        <v>46</v>
      </c>
      <c r="C271" s="286" t="s">
        <v>5126</v>
      </c>
      <c r="D271" s="287" t="s">
        <v>2700</v>
      </c>
      <c r="E271" s="287" t="s">
        <v>14</v>
      </c>
      <c r="F271" s="286" t="s">
        <v>2590</v>
      </c>
      <c r="G271" s="286" t="s">
        <v>4598</v>
      </c>
      <c r="H271" s="287" t="s">
        <v>4598</v>
      </c>
      <c r="I271" s="287"/>
      <c r="J271" s="287" t="s">
        <v>4687</v>
      </c>
    </row>
    <row r="272" spans="1:10">
      <c r="A272" s="284" t="s">
        <v>5127</v>
      </c>
      <c r="B272" s="285" t="s">
        <v>60</v>
      </c>
      <c r="C272" s="286" t="s">
        <v>5128</v>
      </c>
      <c r="D272" s="287" t="s">
        <v>2700</v>
      </c>
      <c r="E272" s="287" t="s">
        <v>14</v>
      </c>
      <c r="F272" s="286" t="s">
        <v>2590</v>
      </c>
      <c r="G272" s="287"/>
      <c r="H272" s="287"/>
      <c r="I272" s="287"/>
      <c r="J272" s="287" t="s">
        <v>4597</v>
      </c>
    </row>
    <row r="273" spans="1:10">
      <c r="A273" s="284" t="s">
        <v>5129</v>
      </c>
      <c r="B273" s="285" t="s">
        <v>60</v>
      </c>
      <c r="C273" s="286" t="s">
        <v>5130</v>
      </c>
      <c r="D273" s="287" t="s">
        <v>2691</v>
      </c>
      <c r="E273" s="287" t="s">
        <v>14</v>
      </c>
      <c r="F273" s="286" t="s">
        <v>2590</v>
      </c>
      <c r="G273" s="287"/>
      <c r="H273" s="287"/>
      <c r="I273" s="287"/>
      <c r="J273" s="287" t="s">
        <v>4614</v>
      </c>
    </row>
    <row r="274" spans="1:10">
      <c r="A274" s="284" t="s">
        <v>5131</v>
      </c>
      <c r="B274" s="285" t="s">
        <v>213</v>
      </c>
      <c r="C274" s="286" t="s">
        <v>5132</v>
      </c>
      <c r="D274" s="287" t="s">
        <v>2700</v>
      </c>
      <c r="E274" s="287" t="s">
        <v>14</v>
      </c>
      <c r="F274" s="286" t="s">
        <v>2590</v>
      </c>
      <c r="G274" s="286" t="s">
        <v>4598</v>
      </c>
      <c r="H274" s="287" t="s">
        <v>2590</v>
      </c>
      <c r="I274" s="286" t="s">
        <v>2590</v>
      </c>
      <c r="J274" s="287" t="s">
        <v>4687</v>
      </c>
    </row>
    <row r="275" spans="1:10">
      <c r="A275" s="284" t="s">
        <v>5133</v>
      </c>
      <c r="B275" s="285" t="s">
        <v>213</v>
      </c>
      <c r="C275" s="286" t="s">
        <v>5134</v>
      </c>
      <c r="D275" s="287" t="s">
        <v>2700</v>
      </c>
      <c r="E275" s="287" t="s">
        <v>14</v>
      </c>
      <c r="F275" s="286" t="s">
        <v>2590</v>
      </c>
      <c r="G275" s="287"/>
      <c r="H275" s="287" t="s">
        <v>2590</v>
      </c>
      <c r="I275" s="286" t="s">
        <v>2590</v>
      </c>
      <c r="J275" s="287" t="s">
        <v>4597</v>
      </c>
    </row>
    <row r="276" spans="1:10">
      <c r="A276" s="284" t="s">
        <v>5135</v>
      </c>
      <c r="B276" s="285" t="s">
        <v>213</v>
      </c>
      <c r="C276" s="286" t="s">
        <v>5136</v>
      </c>
      <c r="D276" s="287" t="s">
        <v>2700</v>
      </c>
      <c r="E276" s="287" t="s">
        <v>14</v>
      </c>
      <c r="F276" s="286" t="s">
        <v>2590</v>
      </c>
      <c r="G276" s="287"/>
      <c r="H276" s="287" t="s">
        <v>2590</v>
      </c>
      <c r="I276" s="286" t="s">
        <v>2590</v>
      </c>
      <c r="J276" s="287" t="s">
        <v>4597</v>
      </c>
    </row>
    <row r="277" spans="1:10">
      <c r="A277" s="284" t="s">
        <v>5137</v>
      </c>
      <c r="B277" s="285" t="s">
        <v>46</v>
      </c>
      <c r="C277" s="286" t="s">
        <v>5138</v>
      </c>
      <c r="D277" s="287" t="s">
        <v>2700</v>
      </c>
      <c r="E277" s="287" t="s">
        <v>14</v>
      </c>
      <c r="F277" s="286" t="s">
        <v>2590</v>
      </c>
      <c r="G277" s="287"/>
      <c r="H277" s="287" t="s">
        <v>4625</v>
      </c>
      <c r="I277" s="287"/>
      <c r="J277" s="287" t="s">
        <v>4687</v>
      </c>
    </row>
    <row r="278" spans="1:10">
      <c r="A278" s="284" t="s">
        <v>5139</v>
      </c>
      <c r="B278" s="285" t="s">
        <v>46</v>
      </c>
      <c r="C278" s="286" t="s">
        <v>5140</v>
      </c>
      <c r="D278" s="287" t="s">
        <v>2640</v>
      </c>
      <c r="E278" s="287" t="s">
        <v>14</v>
      </c>
      <c r="F278" s="286" t="s">
        <v>2590</v>
      </c>
      <c r="G278" s="286" t="s">
        <v>4598</v>
      </c>
      <c r="H278" s="287" t="s">
        <v>4598</v>
      </c>
      <c r="I278" s="287"/>
      <c r="J278" s="287" t="s">
        <v>4687</v>
      </c>
    </row>
    <row r="279" spans="1:10">
      <c r="A279" s="284" t="s">
        <v>5141</v>
      </c>
      <c r="B279" s="285" t="s">
        <v>60</v>
      </c>
      <c r="C279" s="286" t="s">
        <v>5142</v>
      </c>
      <c r="D279" s="287" t="s">
        <v>63</v>
      </c>
      <c r="E279" s="287" t="s">
        <v>14</v>
      </c>
      <c r="F279" s="286" t="s">
        <v>2590</v>
      </c>
      <c r="G279" s="287"/>
      <c r="H279" s="287"/>
      <c r="I279" s="287"/>
      <c r="J279" s="287" t="s">
        <v>5143</v>
      </c>
    </row>
    <row r="280" spans="1:10">
      <c r="A280" s="284" t="s">
        <v>5144</v>
      </c>
      <c r="B280" s="285" t="s">
        <v>60</v>
      </c>
      <c r="C280" s="286" t="s">
        <v>5145</v>
      </c>
      <c r="D280" s="287" t="s">
        <v>2700</v>
      </c>
      <c r="E280" s="287" t="s">
        <v>14</v>
      </c>
      <c r="F280" s="286" t="s">
        <v>2590</v>
      </c>
      <c r="G280" s="287"/>
      <c r="H280" s="287"/>
      <c r="I280" s="287"/>
      <c r="J280" s="287" t="s">
        <v>2596</v>
      </c>
    </row>
    <row r="281" spans="1:10">
      <c r="A281" s="284" t="s">
        <v>5146</v>
      </c>
      <c r="B281" s="285" t="s">
        <v>213</v>
      </c>
      <c r="C281" s="286" t="s">
        <v>5147</v>
      </c>
      <c r="D281" s="287" t="s">
        <v>2700</v>
      </c>
      <c r="E281" s="287" t="s">
        <v>14</v>
      </c>
      <c r="F281" s="286" t="s">
        <v>2590</v>
      </c>
      <c r="G281" s="286" t="s">
        <v>2590</v>
      </c>
      <c r="H281" s="287" t="s">
        <v>2590</v>
      </c>
      <c r="I281" s="286" t="s">
        <v>2590</v>
      </c>
      <c r="J281" s="287" t="s">
        <v>4687</v>
      </c>
    </row>
    <row r="282" spans="1:10">
      <c r="A282" s="284" t="s">
        <v>5148</v>
      </c>
      <c r="B282" s="285" t="s">
        <v>213</v>
      </c>
      <c r="C282" s="286" t="s">
        <v>5149</v>
      </c>
      <c r="D282" s="287" t="s">
        <v>2700</v>
      </c>
      <c r="E282" s="287" t="s">
        <v>14</v>
      </c>
      <c r="F282" s="286" t="s">
        <v>2590</v>
      </c>
      <c r="G282" s="287"/>
      <c r="H282" s="287" t="s">
        <v>2590</v>
      </c>
      <c r="I282" s="286" t="s">
        <v>2590</v>
      </c>
      <c r="J282" s="287" t="s">
        <v>4597</v>
      </c>
    </row>
    <row r="283" spans="1:10">
      <c r="A283" s="284" t="s">
        <v>5150</v>
      </c>
      <c r="B283" s="285" t="s">
        <v>539</v>
      </c>
      <c r="C283" s="286" t="s">
        <v>5151</v>
      </c>
      <c r="D283" s="287" t="s">
        <v>2640</v>
      </c>
      <c r="E283" s="287" t="s">
        <v>14</v>
      </c>
      <c r="F283" s="286" t="s">
        <v>2590</v>
      </c>
      <c r="G283" s="287"/>
      <c r="H283" s="287"/>
      <c r="I283" s="287"/>
      <c r="J283" s="287" t="s">
        <v>1731</v>
      </c>
    </row>
    <row r="284" spans="1:10">
      <c r="A284" s="284" t="s">
        <v>5152</v>
      </c>
      <c r="B284" s="285" t="s">
        <v>213</v>
      </c>
      <c r="C284" s="286" t="s">
        <v>5153</v>
      </c>
      <c r="D284" s="287" t="s">
        <v>2640</v>
      </c>
      <c r="E284" s="287" t="s">
        <v>14</v>
      </c>
      <c r="F284" s="286" t="s">
        <v>2590</v>
      </c>
      <c r="G284" s="287"/>
      <c r="H284" s="287"/>
      <c r="I284" s="286" t="s">
        <v>2593</v>
      </c>
      <c r="J284" s="287" t="s">
        <v>1731</v>
      </c>
    </row>
    <row r="285" spans="1:10">
      <c r="A285" s="284" t="s">
        <v>5154</v>
      </c>
      <c r="B285" s="285" t="s">
        <v>60</v>
      </c>
      <c r="C285" s="286" t="s">
        <v>5155</v>
      </c>
      <c r="D285" s="287" t="s">
        <v>2765</v>
      </c>
      <c r="E285" s="287" t="s">
        <v>14</v>
      </c>
      <c r="F285" s="286" t="s">
        <v>2590</v>
      </c>
      <c r="G285" s="287"/>
      <c r="H285" s="287"/>
      <c r="I285" s="287"/>
      <c r="J285" s="287" t="s">
        <v>4596</v>
      </c>
    </row>
    <row r="286" spans="1:10">
      <c r="A286" s="284" t="s">
        <v>5156</v>
      </c>
      <c r="B286" s="285" t="s">
        <v>213</v>
      </c>
      <c r="C286" s="286" t="s">
        <v>5157</v>
      </c>
      <c r="D286" s="287" t="s">
        <v>5158</v>
      </c>
      <c r="E286" s="287" t="s">
        <v>14</v>
      </c>
      <c r="F286" s="286" t="s">
        <v>2590</v>
      </c>
      <c r="G286" s="287"/>
      <c r="H286" s="287" t="s">
        <v>2590</v>
      </c>
      <c r="I286" s="286" t="s">
        <v>4595</v>
      </c>
      <c r="J286" s="287" t="s">
        <v>4608</v>
      </c>
    </row>
    <row r="287" spans="1:10">
      <c r="A287" s="284" t="s">
        <v>5159</v>
      </c>
      <c r="B287" s="285" t="s">
        <v>213</v>
      </c>
      <c r="C287" s="286" t="s">
        <v>5160</v>
      </c>
      <c r="D287" s="287" t="s">
        <v>2737</v>
      </c>
      <c r="E287" s="287" t="s">
        <v>14</v>
      </c>
      <c r="F287" s="286" t="s">
        <v>2590</v>
      </c>
      <c r="G287" s="286" t="s">
        <v>2590</v>
      </c>
      <c r="H287" s="287" t="s">
        <v>2590</v>
      </c>
      <c r="I287" s="286" t="s">
        <v>4595</v>
      </c>
      <c r="J287" s="287" t="s">
        <v>4643</v>
      </c>
    </row>
    <row r="288" spans="1:10">
      <c r="A288" s="284" t="s">
        <v>5161</v>
      </c>
      <c r="B288" s="285" t="s">
        <v>213</v>
      </c>
      <c r="C288" s="286" t="s">
        <v>5162</v>
      </c>
      <c r="D288" s="287" t="s">
        <v>2737</v>
      </c>
      <c r="E288" s="287" t="s">
        <v>14</v>
      </c>
      <c r="F288" s="286" t="s">
        <v>2590</v>
      </c>
      <c r="G288" s="286" t="s">
        <v>2590</v>
      </c>
      <c r="H288" s="287" t="s">
        <v>2593</v>
      </c>
      <c r="I288" s="286" t="s">
        <v>2590</v>
      </c>
      <c r="J288" s="287" t="s">
        <v>4724</v>
      </c>
    </row>
    <row r="289" spans="1:11">
      <c r="A289" s="285" t="s">
        <v>5163</v>
      </c>
      <c r="B289" s="285" t="s">
        <v>60</v>
      </c>
      <c r="C289" s="285" t="s">
        <v>5202</v>
      </c>
      <c r="D289" s="285" t="s">
        <v>5622</v>
      </c>
      <c r="E289" s="285" t="s">
        <v>14</v>
      </c>
      <c r="F289" s="286" t="s">
        <v>2590</v>
      </c>
      <c r="G289" s="285"/>
      <c r="H289" s="285"/>
      <c r="I289" s="285"/>
      <c r="J289" s="285"/>
      <c r="K289" s="288"/>
    </row>
    <row r="290" spans="1:11">
      <c r="A290" s="285" t="s">
        <v>5164</v>
      </c>
      <c r="B290" s="285" t="s">
        <v>60</v>
      </c>
      <c r="C290" s="285" t="s">
        <v>5203</v>
      </c>
      <c r="D290" s="285" t="s">
        <v>5622</v>
      </c>
      <c r="E290" s="285" t="s">
        <v>14</v>
      </c>
      <c r="F290" s="286" t="s">
        <v>2590</v>
      </c>
      <c r="G290" s="285"/>
      <c r="H290" s="285"/>
      <c r="I290" s="285"/>
      <c r="J290" s="285"/>
      <c r="K290" s="288"/>
    </row>
    <row r="291" spans="1:11">
      <c r="A291" s="285" t="s">
        <v>5165</v>
      </c>
      <c r="B291" s="285" t="s">
        <v>60</v>
      </c>
      <c r="C291" s="285" t="s">
        <v>5204</v>
      </c>
      <c r="D291" s="285" t="s">
        <v>5622</v>
      </c>
      <c r="E291" s="285" t="s">
        <v>14</v>
      </c>
      <c r="F291" s="286" t="s">
        <v>2590</v>
      </c>
      <c r="G291" s="285"/>
      <c r="H291" s="285"/>
      <c r="I291" s="285"/>
      <c r="J291" s="285"/>
      <c r="K291" s="288"/>
    </row>
    <row r="292" spans="1:11">
      <c r="A292" s="285" t="s">
        <v>5166</v>
      </c>
      <c r="B292" s="285" t="s">
        <v>60</v>
      </c>
      <c r="C292" s="285" t="s">
        <v>5205</v>
      </c>
      <c r="D292" s="285" t="s">
        <v>5622</v>
      </c>
      <c r="E292" s="285" t="s">
        <v>14</v>
      </c>
      <c r="F292" s="286" t="s">
        <v>2590</v>
      </c>
      <c r="G292" s="285"/>
      <c r="H292" s="285"/>
      <c r="I292" s="285"/>
      <c r="J292" s="285"/>
      <c r="K292" s="288"/>
    </row>
    <row r="293" spans="1:11">
      <c r="A293" s="285" t="s">
        <v>5167</v>
      </c>
      <c r="B293" s="285" t="s">
        <v>1724</v>
      </c>
      <c r="C293" s="285" t="s">
        <v>5206</v>
      </c>
      <c r="D293" s="285" t="s">
        <v>5622</v>
      </c>
      <c r="E293" s="285" t="s">
        <v>14</v>
      </c>
      <c r="F293" s="286" t="s">
        <v>2590</v>
      </c>
      <c r="G293" s="285"/>
      <c r="H293" s="285"/>
      <c r="I293" s="285"/>
      <c r="J293" s="285"/>
      <c r="K293" s="288"/>
    </row>
    <row r="294" spans="1:11">
      <c r="A294" s="285" t="s">
        <v>5168</v>
      </c>
      <c r="B294" s="285" t="s">
        <v>1724</v>
      </c>
      <c r="C294" s="285" t="s">
        <v>5207</v>
      </c>
      <c r="D294" s="285" t="s">
        <v>5622</v>
      </c>
      <c r="E294" s="285" t="s">
        <v>14</v>
      </c>
      <c r="F294" s="286" t="s">
        <v>2590</v>
      </c>
      <c r="G294" s="285"/>
      <c r="H294" s="285"/>
      <c r="I294" s="285"/>
      <c r="J294" s="285"/>
      <c r="K294" s="288"/>
    </row>
    <row r="295" spans="1:11">
      <c r="A295" s="285" t="s">
        <v>5169</v>
      </c>
      <c r="B295" s="285" t="s">
        <v>60</v>
      </c>
      <c r="C295" s="285" t="s">
        <v>5208</v>
      </c>
      <c r="D295" s="285" t="s">
        <v>5622</v>
      </c>
      <c r="E295" s="285" t="s">
        <v>14</v>
      </c>
      <c r="F295" s="286" t="s">
        <v>2590</v>
      </c>
      <c r="G295" s="285"/>
      <c r="H295" s="285"/>
      <c r="I295" s="285"/>
      <c r="J295" s="285"/>
      <c r="K295" s="288"/>
    </row>
    <row r="296" spans="1:11">
      <c r="A296" s="285" t="s">
        <v>5170</v>
      </c>
      <c r="B296" s="285" t="s">
        <v>2748</v>
      </c>
      <c r="C296" s="285" t="s">
        <v>5209</v>
      </c>
      <c r="D296" s="285" t="s">
        <v>5622</v>
      </c>
      <c r="E296" s="285" t="s">
        <v>14</v>
      </c>
      <c r="F296" s="286" t="s">
        <v>2590</v>
      </c>
      <c r="G296" s="285"/>
      <c r="H296" s="285"/>
      <c r="I296" s="285"/>
      <c r="J296" s="285"/>
      <c r="K296" s="288"/>
    </row>
    <row r="297" spans="1:11">
      <c r="A297" s="285" t="s">
        <v>5171</v>
      </c>
      <c r="B297" s="285" t="s">
        <v>60</v>
      </c>
      <c r="C297" s="285" t="s">
        <v>5210</v>
      </c>
      <c r="D297" s="285" t="s">
        <v>5622</v>
      </c>
      <c r="E297" s="285" t="s">
        <v>14</v>
      </c>
      <c r="F297" s="286" t="s">
        <v>2590</v>
      </c>
      <c r="G297" s="285"/>
      <c r="H297" s="285"/>
      <c r="I297" s="285"/>
      <c r="J297" s="285"/>
      <c r="K297" s="288"/>
    </row>
    <row r="298" spans="1:11">
      <c r="A298" s="285" t="s">
        <v>5172</v>
      </c>
      <c r="B298" s="285" t="s">
        <v>60</v>
      </c>
      <c r="C298" s="285" t="s">
        <v>5211</v>
      </c>
      <c r="D298" s="285" t="s">
        <v>5622</v>
      </c>
      <c r="E298" s="285" t="s">
        <v>14</v>
      </c>
      <c r="F298" s="286" t="s">
        <v>2590</v>
      </c>
      <c r="G298" s="285"/>
      <c r="H298" s="285"/>
      <c r="I298" s="285"/>
      <c r="J298" s="285"/>
      <c r="K298" s="288"/>
    </row>
    <row r="299" spans="1:11">
      <c r="A299" s="285" t="s">
        <v>5173</v>
      </c>
      <c r="B299" s="285" t="s">
        <v>60</v>
      </c>
      <c r="C299" s="285" t="s">
        <v>5212</v>
      </c>
      <c r="D299" s="285" t="s">
        <v>5622</v>
      </c>
      <c r="E299" s="285" t="s">
        <v>14</v>
      </c>
      <c r="F299" s="286" t="s">
        <v>2590</v>
      </c>
      <c r="G299" s="285"/>
      <c r="H299" s="285"/>
      <c r="I299" s="285"/>
      <c r="J299" s="285"/>
      <c r="K299" s="288"/>
    </row>
    <row r="300" spans="1:11">
      <c r="A300" s="285" t="s">
        <v>5174</v>
      </c>
      <c r="B300" s="285" t="s">
        <v>60</v>
      </c>
      <c r="C300" s="285" t="s">
        <v>5213</v>
      </c>
      <c r="D300" s="285" t="s">
        <v>5622</v>
      </c>
      <c r="E300" s="285" t="s">
        <v>14</v>
      </c>
      <c r="F300" s="286" t="s">
        <v>2590</v>
      </c>
      <c r="G300" s="285"/>
      <c r="H300" s="285"/>
      <c r="I300" s="285"/>
      <c r="J300" s="285"/>
      <c r="K300" s="288"/>
    </row>
    <row r="301" spans="1:11">
      <c r="A301" s="285" t="s">
        <v>5175</v>
      </c>
      <c r="B301" s="285" t="s">
        <v>60</v>
      </c>
      <c r="C301" s="285" t="s">
        <v>5214</v>
      </c>
      <c r="D301" s="285" t="s">
        <v>5622</v>
      </c>
      <c r="E301" s="285" t="s">
        <v>14</v>
      </c>
      <c r="F301" s="286" t="s">
        <v>2590</v>
      </c>
      <c r="G301" s="285"/>
      <c r="H301" s="285"/>
      <c r="I301" s="285"/>
      <c r="J301" s="285"/>
      <c r="K301" s="288"/>
    </row>
    <row r="302" spans="1:11">
      <c r="A302" s="285" t="s">
        <v>5176</v>
      </c>
      <c r="B302" s="285" t="s">
        <v>66</v>
      </c>
      <c r="C302" s="285" t="s">
        <v>5215</v>
      </c>
      <c r="D302" s="285" t="s">
        <v>5622</v>
      </c>
      <c r="E302" s="285" t="s">
        <v>14</v>
      </c>
      <c r="F302" s="286" t="s">
        <v>2590</v>
      </c>
      <c r="G302" s="285"/>
      <c r="H302" s="285"/>
      <c r="I302" s="285"/>
      <c r="J302" s="285"/>
      <c r="K302" s="288"/>
    </row>
    <row r="303" spans="1:11">
      <c r="A303" s="285" t="s">
        <v>5177</v>
      </c>
      <c r="B303" s="285" t="s">
        <v>60</v>
      </c>
      <c r="C303" s="285" t="s">
        <v>5216</v>
      </c>
      <c r="D303" s="285" t="s">
        <v>5622</v>
      </c>
      <c r="E303" s="285" t="s">
        <v>14</v>
      </c>
      <c r="F303" s="286" t="s">
        <v>2590</v>
      </c>
      <c r="G303" s="285"/>
      <c r="H303" s="285"/>
      <c r="I303" s="285"/>
      <c r="J303" s="285"/>
      <c r="K303" s="288"/>
    </row>
    <row r="304" spans="1:11">
      <c r="A304" s="285" t="s">
        <v>5178</v>
      </c>
      <c r="B304" s="285" t="s">
        <v>539</v>
      </c>
      <c r="C304" s="285" t="s">
        <v>5217</v>
      </c>
      <c r="D304" s="285" t="s">
        <v>5622</v>
      </c>
      <c r="E304" s="285" t="s">
        <v>14</v>
      </c>
      <c r="F304" s="286" t="s">
        <v>2590</v>
      </c>
      <c r="G304" s="285"/>
      <c r="H304" s="285"/>
      <c r="I304" s="285"/>
      <c r="J304" s="285"/>
      <c r="K304" s="288"/>
    </row>
    <row r="305" spans="1:11">
      <c r="A305" s="285" t="s">
        <v>5179</v>
      </c>
      <c r="B305" s="285" t="s">
        <v>60</v>
      </c>
      <c r="C305" s="285" t="s">
        <v>5218</v>
      </c>
      <c r="D305" s="285" t="s">
        <v>5622</v>
      </c>
      <c r="E305" s="285" t="s">
        <v>14</v>
      </c>
      <c r="F305" s="286" t="s">
        <v>2590</v>
      </c>
      <c r="G305" s="285"/>
      <c r="H305" s="285"/>
      <c r="I305" s="285"/>
      <c r="J305" s="285"/>
      <c r="K305" s="288"/>
    </row>
    <row r="306" spans="1:11">
      <c r="A306" s="285" t="s">
        <v>5180</v>
      </c>
      <c r="B306" s="285" t="s">
        <v>1834</v>
      </c>
      <c r="C306" s="285" t="s">
        <v>5219</v>
      </c>
      <c r="D306" s="285" t="s">
        <v>5622</v>
      </c>
      <c r="E306" s="285" t="s">
        <v>14</v>
      </c>
      <c r="F306" s="286" t="s">
        <v>2590</v>
      </c>
      <c r="G306" s="285"/>
      <c r="H306" s="285"/>
      <c r="I306" s="285"/>
      <c r="J306" s="285"/>
      <c r="K306" s="288"/>
    </row>
    <row r="307" spans="1:11">
      <c r="A307" s="285" t="s">
        <v>5181</v>
      </c>
      <c r="B307" s="285" t="s">
        <v>60</v>
      </c>
      <c r="C307" s="285" t="s">
        <v>5220</v>
      </c>
      <c r="D307" s="285" t="s">
        <v>5622</v>
      </c>
      <c r="E307" s="285" t="s">
        <v>14</v>
      </c>
      <c r="F307" s="286" t="s">
        <v>2590</v>
      </c>
      <c r="G307" s="285"/>
      <c r="H307" s="285"/>
      <c r="I307" s="285"/>
      <c r="J307" s="285"/>
      <c r="K307" s="288"/>
    </row>
    <row r="308" spans="1:11">
      <c r="A308" s="285" t="s">
        <v>5182</v>
      </c>
      <c r="B308" s="285" t="s">
        <v>60</v>
      </c>
      <c r="C308" s="285" t="s">
        <v>5221</v>
      </c>
      <c r="D308" s="285" t="s">
        <v>5622</v>
      </c>
      <c r="E308" s="285" t="s">
        <v>14</v>
      </c>
      <c r="F308" s="286" t="s">
        <v>2590</v>
      </c>
      <c r="G308" s="285"/>
      <c r="H308" s="285"/>
      <c r="I308" s="285"/>
      <c r="J308" s="285"/>
      <c r="K308" s="288"/>
    </row>
    <row r="309" spans="1:11">
      <c r="A309" s="285" t="s">
        <v>5183</v>
      </c>
      <c r="B309" s="285" t="s">
        <v>60</v>
      </c>
      <c r="C309" s="285" t="s">
        <v>5222</v>
      </c>
      <c r="D309" s="285" t="s">
        <v>5622</v>
      </c>
      <c r="E309" s="285" t="s">
        <v>14</v>
      </c>
      <c r="F309" s="286" t="s">
        <v>2590</v>
      </c>
      <c r="G309" s="285"/>
      <c r="H309" s="285"/>
      <c r="I309" s="285"/>
      <c r="J309" s="285"/>
      <c r="K309" s="288"/>
    </row>
    <row r="310" spans="1:11">
      <c r="A310" s="285" t="s">
        <v>5184</v>
      </c>
      <c r="B310" s="285" t="s">
        <v>1724</v>
      </c>
      <c r="C310" s="285" t="s">
        <v>5223</v>
      </c>
      <c r="D310" s="285" t="s">
        <v>5622</v>
      </c>
      <c r="E310" s="285" t="s">
        <v>14</v>
      </c>
      <c r="F310" s="286" t="s">
        <v>2590</v>
      </c>
      <c r="G310" s="285"/>
      <c r="H310" s="285"/>
      <c r="I310" s="285"/>
      <c r="J310" s="285"/>
      <c r="K310" s="288"/>
    </row>
    <row r="311" spans="1:11">
      <c r="A311" s="285" t="s">
        <v>5185</v>
      </c>
      <c r="B311" s="285" t="s">
        <v>60</v>
      </c>
      <c r="C311" s="285" t="s">
        <v>5224</v>
      </c>
      <c r="D311" s="285" t="s">
        <v>5622</v>
      </c>
      <c r="E311" s="285" t="s">
        <v>14</v>
      </c>
      <c r="F311" s="286" t="s">
        <v>2590</v>
      </c>
      <c r="G311" s="285"/>
      <c r="H311" s="285"/>
      <c r="I311" s="285"/>
      <c r="J311" s="285"/>
      <c r="K311" s="288"/>
    </row>
    <row r="312" spans="1:11">
      <c r="A312" s="285" t="s">
        <v>5186</v>
      </c>
      <c r="B312" s="285" t="s">
        <v>60</v>
      </c>
      <c r="C312" s="285" t="s">
        <v>5225</v>
      </c>
      <c r="D312" s="285" t="s">
        <v>5622</v>
      </c>
      <c r="E312" s="285" t="s">
        <v>14</v>
      </c>
      <c r="F312" s="286" t="s">
        <v>2590</v>
      </c>
      <c r="G312" s="285"/>
      <c r="H312" s="285"/>
      <c r="I312" s="285"/>
      <c r="J312" s="285"/>
      <c r="K312" s="288"/>
    </row>
    <row r="313" spans="1:11">
      <c r="A313" s="285" t="s">
        <v>5187</v>
      </c>
      <c r="B313" s="285" t="s">
        <v>60</v>
      </c>
      <c r="C313" s="285" t="s">
        <v>5226</v>
      </c>
      <c r="D313" s="285" t="s">
        <v>5622</v>
      </c>
      <c r="E313" s="285" t="s">
        <v>14</v>
      </c>
      <c r="F313" s="286" t="s">
        <v>2590</v>
      </c>
      <c r="G313" s="285"/>
      <c r="H313" s="285"/>
      <c r="I313" s="285"/>
      <c r="J313" s="285"/>
      <c r="K313" s="288"/>
    </row>
    <row r="314" spans="1:11">
      <c r="A314" s="285" t="s">
        <v>5188</v>
      </c>
      <c r="B314" s="285" t="s">
        <v>60</v>
      </c>
      <c r="C314" s="285" t="s">
        <v>5227</v>
      </c>
      <c r="D314" s="285" t="s">
        <v>5622</v>
      </c>
      <c r="E314" s="285" t="s">
        <v>14</v>
      </c>
      <c r="F314" s="286" t="s">
        <v>2590</v>
      </c>
      <c r="G314" s="285"/>
      <c r="H314" s="285"/>
      <c r="I314" s="285"/>
      <c r="J314" s="285"/>
      <c r="K314" s="288"/>
    </row>
    <row r="315" spans="1:11">
      <c r="A315" s="285" t="s">
        <v>5189</v>
      </c>
      <c r="B315" s="285" t="s">
        <v>60</v>
      </c>
      <c r="C315" s="285" t="s">
        <v>5228</v>
      </c>
      <c r="D315" s="285" t="s">
        <v>5622</v>
      </c>
      <c r="E315" s="285" t="s">
        <v>14</v>
      </c>
      <c r="F315" s="286" t="s">
        <v>2590</v>
      </c>
      <c r="G315" s="285"/>
      <c r="H315" s="285"/>
      <c r="I315" s="285"/>
      <c r="J315" s="285"/>
      <c r="K315" s="288"/>
    </row>
    <row r="316" spans="1:11">
      <c r="A316" s="285" t="s">
        <v>5190</v>
      </c>
      <c r="B316" s="285" t="s">
        <v>60</v>
      </c>
      <c r="C316" s="285" t="s">
        <v>5229</v>
      </c>
      <c r="D316" s="285" t="s">
        <v>5622</v>
      </c>
      <c r="E316" s="285" t="s">
        <v>14</v>
      </c>
      <c r="F316" s="286" t="s">
        <v>2590</v>
      </c>
      <c r="G316" s="285"/>
      <c r="H316" s="285"/>
      <c r="I316" s="285"/>
      <c r="J316" s="285"/>
      <c r="K316" s="288"/>
    </row>
    <row r="317" spans="1:11">
      <c r="A317" s="285" t="s">
        <v>5191</v>
      </c>
      <c r="B317" s="285" t="s">
        <v>60</v>
      </c>
      <c r="C317" s="285" t="s">
        <v>5230</v>
      </c>
      <c r="D317" s="285" t="s">
        <v>5622</v>
      </c>
      <c r="E317" s="285" t="s">
        <v>14</v>
      </c>
      <c r="F317" s="286" t="s">
        <v>2590</v>
      </c>
      <c r="G317" s="285"/>
      <c r="H317" s="285"/>
      <c r="I317" s="285"/>
      <c r="J317" s="285"/>
      <c r="K317" s="288"/>
    </row>
    <row r="318" spans="1:11">
      <c r="A318" s="285" t="s">
        <v>5192</v>
      </c>
      <c r="B318" s="285" t="s">
        <v>539</v>
      </c>
      <c r="C318" s="285" t="s">
        <v>5231</v>
      </c>
      <c r="D318" s="285" t="s">
        <v>5622</v>
      </c>
      <c r="E318" s="285" t="s">
        <v>14</v>
      </c>
      <c r="F318" s="286" t="s">
        <v>2590</v>
      </c>
      <c r="G318" s="285"/>
      <c r="H318" s="285"/>
      <c r="I318" s="285"/>
      <c r="J318" s="285"/>
      <c r="K318" s="288"/>
    </row>
    <row r="319" spans="1:11">
      <c r="A319" s="285" t="s">
        <v>5193</v>
      </c>
      <c r="B319" s="285" t="s">
        <v>2748</v>
      </c>
      <c r="C319" s="285" t="s">
        <v>5232</v>
      </c>
      <c r="D319" s="285" t="s">
        <v>5622</v>
      </c>
      <c r="E319" s="285" t="s">
        <v>14</v>
      </c>
      <c r="F319" s="286" t="s">
        <v>2590</v>
      </c>
      <c r="G319" s="285"/>
      <c r="H319" s="285"/>
      <c r="I319" s="285"/>
      <c r="J319" s="285"/>
      <c r="K319" s="288"/>
    </row>
    <row r="320" spans="1:11">
      <c r="A320" s="285" t="s">
        <v>5194</v>
      </c>
      <c r="B320" s="285" t="s">
        <v>539</v>
      </c>
      <c r="C320" s="285" t="s">
        <v>5233</v>
      </c>
      <c r="D320" s="285" t="s">
        <v>5622</v>
      </c>
      <c r="E320" s="285" t="s">
        <v>14</v>
      </c>
      <c r="F320" s="286" t="s">
        <v>2590</v>
      </c>
      <c r="G320" s="285"/>
      <c r="H320" s="285"/>
      <c r="I320" s="285"/>
      <c r="J320" s="285"/>
      <c r="K320" s="288"/>
    </row>
    <row r="321" spans="1:11">
      <c r="A321" s="285" t="s">
        <v>5195</v>
      </c>
      <c r="B321" s="285" t="s">
        <v>539</v>
      </c>
      <c r="C321" s="285" t="s">
        <v>5234</v>
      </c>
      <c r="D321" s="285" t="s">
        <v>5622</v>
      </c>
      <c r="E321" s="285" t="s">
        <v>14</v>
      </c>
      <c r="F321" s="286" t="s">
        <v>2590</v>
      </c>
      <c r="G321" s="285"/>
      <c r="H321" s="285"/>
      <c r="I321" s="285"/>
      <c r="J321" s="285"/>
      <c r="K321" s="288"/>
    </row>
    <row r="322" spans="1:11">
      <c r="A322" s="285" t="s">
        <v>5196</v>
      </c>
      <c r="B322" s="285" t="s">
        <v>60</v>
      </c>
      <c r="C322" s="285" t="s">
        <v>5235</v>
      </c>
      <c r="D322" s="285" t="s">
        <v>5622</v>
      </c>
      <c r="E322" s="285" t="s">
        <v>14</v>
      </c>
      <c r="F322" s="286" t="s">
        <v>2590</v>
      </c>
      <c r="G322" s="285"/>
      <c r="H322" s="285"/>
      <c r="I322" s="285"/>
      <c r="J322" s="285"/>
      <c r="K322" s="288"/>
    </row>
    <row r="323" spans="1:11">
      <c r="A323" s="285" t="s">
        <v>5197</v>
      </c>
      <c r="B323" s="285" t="s">
        <v>60</v>
      </c>
      <c r="C323" s="285" t="s">
        <v>5236</v>
      </c>
      <c r="D323" s="285" t="s">
        <v>5622</v>
      </c>
      <c r="E323" s="285" t="s">
        <v>14</v>
      </c>
      <c r="F323" s="286" t="s">
        <v>2590</v>
      </c>
      <c r="G323" s="285"/>
      <c r="H323" s="285"/>
      <c r="I323" s="285"/>
      <c r="J323" s="285"/>
      <c r="K323" s="288"/>
    </row>
    <row r="324" spans="1:11">
      <c r="A324" s="285" t="s">
        <v>5198</v>
      </c>
      <c r="B324" s="285" t="s">
        <v>539</v>
      </c>
      <c r="C324" s="285" t="s">
        <v>5237</v>
      </c>
      <c r="D324" s="285" t="s">
        <v>5622</v>
      </c>
      <c r="E324" s="285" t="s">
        <v>14</v>
      </c>
      <c r="F324" s="286" t="s">
        <v>2590</v>
      </c>
      <c r="G324" s="285"/>
      <c r="H324" s="285"/>
      <c r="I324" s="285"/>
      <c r="J324" s="285"/>
      <c r="K324" s="288"/>
    </row>
    <row r="325" spans="1:11">
      <c r="A325" s="285" t="s">
        <v>5199</v>
      </c>
      <c r="B325" s="285" t="s">
        <v>60</v>
      </c>
      <c r="C325" s="285" t="s">
        <v>5238</v>
      </c>
      <c r="D325" s="285" t="s">
        <v>5622</v>
      </c>
      <c r="E325" s="285" t="s">
        <v>14</v>
      </c>
      <c r="F325" s="286" t="s">
        <v>2590</v>
      </c>
      <c r="G325" s="285"/>
      <c r="H325" s="285"/>
      <c r="I325" s="285"/>
      <c r="J325" s="285"/>
      <c r="K325" s="288"/>
    </row>
    <row r="326" spans="1:11">
      <c r="A326" s="285" t="s">
        <v>5200</v>
      </c>
      <c r="B326" s="285" t="s">
        <v>60</v>
      </c>
      <c r="C326" s="285" t="s">
        <v>5239</v>
      </c>
      <c r="D326" s="285" t="s">
        <v>5622</v>
      </c>
      <c r="E326" s="285" t="s">
        <v>14</v>
      </c>
      <c r="F326" s="286" t="s">
        <v>2590</v>
      </c>
      <c r="G326" s="285"/>
      <c r="H326" s="285"/>
      <c r="I326" s="285"/>
      <c r="J326" s="285"/>
      <c r="K326" s="288"/>
    </row>
    <row r="327" spans="1:11">
      <c r="A327" s="285" t="s">
        <v>5201</v>
      </c>
      <c r="B327" s="285" t="s">
        <v>60</v>
      </c>
      <c r="C327" s="285" t="s">
        <v>5240</v>
      </c>
      <c r="D327" s="285" t="s">
        <v>5622</v>
      </c>
      <c r="E327" s="285" t="s">
        <v>14</v>
      </c>
      <c r="F327" s="286" t="s">
        <v>2590</v>
      </c>
      <c r="G327" s="285"/>
      <c r="H327" s="285"/>
      <c r="I327" s="285"/>
      <c r="J327" s="285"/>
      <c r="K327" s="288"/>
    </row>
  </sheetData>
  <phoneticPr fontId="10" type="noConversion"/>
  <hyperlinks>
    <hyperlink ref="A2" r:id="rId1" display="http://136.18.248.90/browse/FPHASEVCDC-6688" xr:uid="{00000000-0004-0000-1100-000000000000}"/>
    <hyperlink ref="A3" r:id="rId2" display="http://136.18.248.90/browse/FPHASEVCDC-6430" xr:uid="{00000000-0004-0000-1100-000001000000}"/>
    <hyperlink ref="A4" r:id="rId3" display="http://136.18.248.90/browse/FPHASEVCDC-6379" xr:uid="{00000000-0004-0000-1100-000002000000}"/>
    <hyperlink ref="A5" r:id="rId4" display="http://136.18.248.90/browse/FPHASEVCDC-6265" xr:uid="{00000000-0004-0000-1100-000003000000}"/>
    <hyperlink ref="A6" r:id="rId5" display="http://136.18.248.90/browse/FPHASEVCDC-6038" xr:uid="{00000000-0004-0000-1100-000004000000}"/>
    <hyperlink ref="A7" r:id="rId6" display="http://136.18.248.90/browse/FPHASEVCDC-5852" xr:uid="{00000000-0004-0000-1100-000005000000}"/>
    <hyperlink ref="A8" r:id="rId7" display="http://136.18.248.90/browse/FPHASEVCDC-5851" xr:uid="{00000000-0004-0000-1100-000006000000}"/>
    <hyperlink ref="A9" r:id="rId8" display="http://136.18.248.90/browse/FPHASEVCDC-5847" xr:uid="{00000000-0004-0000-1100-000007000000}"/>
    <hyperlink ref="A10" r:id="rId9" display="http://136.18.248.90/browse/FPHASEVCDC-5716" xr:uid="{00000000-0004-0000-1100-000008000000}"/>
    <hyperlink ref="A11" r:id="rId10" display="http://136.18.248.90/browse/FPHASEVCDC-5711" xr:uid="{00000000-0004-0000-1100-000009000000}"/>
    <hyperlink ref="A12" r:id="rId11" display="http://136.18.248.90/browse/FPHASEVCDC-5636" xr:uid="{00000000-0004-0000-1100-00000A000000}"/>
    <hyperlink ref="A13" r:id="rId12" display="http://136.18.248.90/browse/FPHASEVCDC-5635" xr:uid="{00000000-0004-0000-1100-00000B000000}"/>
    <hyperlink ref="A14" r:id="rId13" display="http://136.18.248.90/browse/FPHASEVCDC-5618" xr:uid="{00000000-0004-0000-1100-00000C000000}"/>
    <hyperlink ref="A15" r:id="rId14" display="http://136.18.248.90/browse/FPHASEVCDC-5601" xr:uid="{00000000-0004-0000-1100-00000D000000}"/>
    <hyperlink ref="A16" r:id="rId15" display="http://136.18.248.90/browse/FPHASEVCDC-5598" xr:uid="{00000000-0004-0000-1100-00000E000000}"/>
    <hyperlink ref="A17" r:id="rId16" display="http://136.18.248.90/browse/FPHASEVCDC-6650" xr:uid="{00000000-0004-0000-1100-00000F000000}"/>
    <hyperlink ref="A18" r:id="rId17" display="http://136.18.248.90/browse/FPHASEVCDC-6634" xr:uid="{00000000-0004-0000-1100-000010000000}"/>
    <hyperlink ref="A19" r:id="rId18" display="http://136.18.248.90/browse/FPHASEVCDC-6629" xr:uid="{00000000-0004-0000-1100-000011000000}"/>
    <hyperlink ref="A20" r:id="rId19" display="http://136.18.248.90/browse/FPHASEVCDC-6615" xr:uid="{00000000-0004-0000-1100-000012000000}"/>
    <hyperlink ref="A21" r:id="rId20" display="http://136.18.248.90/browse/FPHASEVCDC-6591" xr:uid="{00000000-0004-0000-1100-000013000000}"/>
    <hyperlink ref="A22" r:id="rId21" display="http://136.18.248.90/browse/FPHASEVCDC-6581" xr:uid="{00000000-0004-0000-1100-000014000000}"/>
    <hyperlink ref="A23" r:id="rId22" display="http://136.18.248.90/browse/FPHASEVCDC-6461" xr:uid="{00000000-0004-0000-1100-000015000000}"/>
    <hyperlink ref="A24" r:id="rId23" display="http://136.18.248.90/browse/FPHASEVCDC-6459" xr:uid="{00000000-0004-0000-1100-000016000000}"/>
    <hyperlink ref="A25" r:id="rId24" display="http://136.18.248.90/browse/FPHASEVCDC-6438" xr:uid="{00000000-0004-0000-1100-000017000000}"/>
    <hyperlink ref="A26" r:id="rId25" display="http://136.18.248.90/browse/FPHASEVCDC-6433" xr:uid="{00000000-0004-0000-1100-000018000000}"/>
    <hyperlink ref="A27" r:id="rId26" display="http://136.18.248.90/browse/FPHASEVCDC-6428" xr:uid="{00000000-0004-0000-1100-000019000000}"/>
    <hyperlink ref="A28" r:id="rId27" display="http://136.18.248.90/browse/FPHASEVCDC-6424" xr:uid="{00000000-0004-0000-1100-00001A000000}"/>
    <hyperlink ref="A29" r:id="rId28" display="http://136.18.248.90/browse/FPHASEVCDC-6413" xr:uid="{00000000-0004-0000-1100-00001B000000}"/>
    <hyperlink ref="A30" r:id="rId29" display="http://136.18.248.90/browse/FPHASEVCDC-6408" xr:uid="{00000000-0004-0000-1100-00001C000000}"/>
    <hyperlink ref="A31" r:id="rId30" display="http://136.18.248.90/browse/FPHASEVCDC-6407" xr:uid="{00000000-0004-0000-1100-00001D000000}"/>
    <hyperlink ref="A32" r:id="rId31" display="http://136.18.248.90/browse/FPHASEVCDC-6402" xr:uid="{00000000-0004-0000-1100-00001E000000}"/>
    <hyperlink ref="A33" r:id="rId32" display="http://136.18.248.90/browse/FPHASEVCDC-6394" xr:uid="{00000000-0004-0000-1100-00001F000000}"/>
    <hyperlink ref="A34" r:id="rId33" display="http://136.18.248.90/browse/FPHASEVCDC-6386" xr:uid="{00000000-0004-0000-1100-000020000000}"/>
    <hyperlink ref="A35" r:id="rId34" display="http://136.18.248.90/browse/FPHASEVCDC-6374" xr:uid="{00000000-0004-0000-1100-000021000000}"/>
    <hyperlink ref="A36" r:id="rId35" display="http://136.18.248.90/browse/FPHASEVCDC-6332" xr:uid="{00000000-0004-0000-1100-000022000000}"/>
    <hyperlink ref="A37" r:id="rId36" display="http://136.18.248.90/browse/FPHASEVCDC-6331" xr:uid="{00000000-0004-0000-1100-000023000000}"/>
    <hyperlink ref="A38" r:id="rId37" display="http://136.18.248.90/browse/FPHASEVCDC-6327" xr:uid="{00000000-0004-0000-1100-000024000000}"/>
    <hyperlink ref="A39" r:id="rId38" display="http://136.18.248.90/browse/FPHASEVCDC-6325" xr:uid="{00000000-0004-0000-1100-000025000000}"/>
    <hyperlink ref="A40" r:id="rId39" display="http://136.18.248.90/browse/FPHASEVCDC-6324" xr:uid="{00000000-0004-0000-1100-000026000000}"/>
    <hyperlink ref="A41" r:id="rId40" display="http://136.18.248.90/browse/FPHASEVCDC-6291" xr:uid="{00000000-0004-0000-1100-000027000000}"/>
    <hyperlink ref="A42" r:id="rId41" display="http://136.18.248.90/browse/FPHASEVCDC-6290" xr:uid="{00000000-0004-0000-1100-000028000000}"/>
    <hyperlink ref="A43" r:id="rId42" display="http://136.18.248.90/browse/FPHASEVCDC-6289" xr:uid="{00000000-0004-0000-1100-000029000000}"/>
    <hyperlink ref="A44" r:id="rId43" display="http://136.18.248.90/browse/FPHASEVCDC-6287" xr:uid="{00000000-0004-0000-1100-00002A000000}"/>
    <hyperlink ref="A45" r:id="rId44" display="http://136.18.248.90/browse/FPHASEVCDC-6252" xr:uid="{00000000-0004-0000-1100-00002B000000}"/>
    <hyperlink ref="A46" r:id="rId45" display="http://136.18.248.90/browse/FPHASEVCDC-6249" xr:uid="{00000000-0004-0000-1100-00002C000000}"/>
    <hyperlink ref="A47" r:id="rId46" display="http://136.18.248.90/browse/FPHASEVCDC-5727" xr:uid="{00000000-0004-0000-1100-00002D000000}"/>
    <hyperlink ref="A48" r:id="rId47" display="http://136.18.248.90/browse/FPHASEVCDC-5715" xr:uid="{00000000-0004-0000-1100-00002E000000}"/>
    <hyperlink ref="A49" r:id="rId48" display="http://136.18.248.90/browse/FPHASEVCDC-5714" xr:uid="{00000000-0004-0000-1100-00002F000000}"/>
    <hyperlink ref="A50" r:id="rId49" display="http://136.18.248.90/browse/FPHASEVCDC-5683" xr:uid="{00000000-0004-0000-1100-000030000000}"/>
    <hyperlink ref="A51" r:id="rId50" display="http://136.18.248.90/browse/FPHASEVCDC-5663" xr:uid="{00000000-0004-0000-1100-000031000000}"/>
    <hyperlink ref="A52" r:id="rId51" display="http://136.18.248.90/browse/FPHASEVCDC-5661" xr:uid="{00000000-0004-0000-1100-000032000000}"/>
    <hyperlink ref="A53" r:id="rId52" display="http://136.18.248.90/browse/FPHASEVCDC-5656" xr:uid="{00000000-0004-0000-1100-000033000000}"/>
    <hyperlink ref="A54" r:id="rId53" display="http://136.18.248.90/browse/FPHASEVCDC-5643" xr:uid="{00000000-0004-0000-1100-000034000000}"/>
    <hyperlink ref="A55" r:id="rId54" display="http://136.18.248.90/browse/FPHASEVCDC-5642" xr:uid="{00000000-0004-0000-1100-000035000000}"/>
    <hyperlink ref="A56" r:id="rId55" display="http://136.18.248.90/browse/FPHASEVCDC-5637" xr:uid="{00000000-0004-0000-1100-000036000000}"/>
    <hyperlink ref="A57" r:id="rId56" display="http://136.18.248.90/browse/FPHASEVCDC-5634" xr:uid="{00000000-0004-0000-1100-000037000000}"/>
    <hyperlink ref="A58" r:id="rId57" display="http://136.18.248.90/browse/FPHASEVCDC-5630" xr:uid="{00000000-0004-0000-1100-000038000000}"/>
    <hyperlink ref="A59" r:id="rId58" display="http://136.18.248.90/browse/FPHASEVCDC-5606" xr:uid="{00000000-0004-0000-1100-000039000000}"/>
    <hyperlink ref="A60" r:id="rId59" display="http://136.18.248.90/browse/FPHASEVCDC-5605" xr:uid="{00000000-0004-0000-1100-00003A000000}"/>
    <hyperlink ref="A61" r:id="rId60" display="http://136.18.248.90/browse/FPHASEVCDC-5596" xr:uid="{00000000-0004-0000-1100-00003B000000}"/>
    <hyperlink ref="A62" r:id="rId61" display="http://136.18.248.90/browse/FPHASEVCDC-5587" xr:uid="{00000000-0004-0000-1100-00003C000000}"/>
    <hyperlink ref="A63" r:id="rId62" display="http://136.18.248.90/browse/FPHASEVCDC-5586" xr:uid="{00000000-0004-0000-1100-00003D000000}"/>
    <hyperlink ref="A64" r:id="rId63" display="http://136.18.248.90/browse/FPHASEVCDC-6685" xr:uid="{00000000-0004-0000-1100-00003E000000}"/>
    <hyperlink ref="A65" r:id="rId64" display="http://136.18.248.90/browse/FPHASEVCDC-6682" xr:uid="{00000000-0004-0000-1100-00003F000000}"/>
    <hyperlink ref="A66" r:id="rId65" display="http://136.18.248.90/browse/FPHASEVCDC-6674" xr:uid="{00000000-0004-0000-1100-000040000000}"/>
    <hyperlink ref="A67" r:id="rId66" display="http://136.18.248.90/browse/FPHASEVCDC-6671" xr:uid="{00000000-0004-0000-1100-000041000000}"/>
    <hyperlink ref="A68" r:id="rId67" display="http://136.18.248.90/browse/FPHASEVCDC-6668" xr:uid="{00000000-0004-0000-1100-000042000000}"/>
    <hyperlink ref="A69" r:id="rId68" display="http://136.18.248.90/browse/FPHASEVCDC-6665" xr:uid="{00000000-0004-0000-1100-000043000000}"/>
    <hyperlink ref="A70" r:id="rId69" display="http://136.18.248.90/browse/FPHASEVCDC-6659" xr:uid="{00000000-0004-0000-1100-000044000000}"/>
    <hyperlink ref="A71" r:id="rId70" display="http://136.18.248.90/browse/FPHASEVCDC-6658" xr:uid="{00000000-0004-0000-1100-000045000000}"/>
    <hyperlink ref="A72" r:id="rId71" display="http://136.18.248.90/browse/FPHASEVCDC-6653" xr:uid="{00000000-0004-0000-1100-000046000000}"/>
    <hyperlink ref="A73" r:id="rId72" display="http://136.18.248.90/browse/FPHASEVCDC-6649" xr:uid="{00000000-0004-0000-1100-000047000000}"/>
    <hyperlink ref="A74" r:id="rId73" display="http://136.18.248.90/browse/FPHASEVCDC-6648" xr:uid="{00000000-0004-0000-1100-000048000000}"/>
    <hyperlink ref="A75" r:id="rId74" display="http://136.18.248.90/browse/FPHASEVCDC-6647" xr:uid="{00000000-0004-0000-1100-000049000000}"/>
    <hyperlink ref="A76" r:id="rId75" display="http://136.18.248.90/browse/FPHASEVCDC-6646" xr:uid="{00000000-0004-0000-1100-00004A000000}"/>
    <hyperlink ref="A77" r:id="rId76" display="http://136.18.248.90/browse/FPHASEVCDC-6644" xr:uid="{00000000-0004-0000-1100-00004B000000}"/>
    <hyperlink ref="A78" r:id="rId77" display="http://136.18.248.90/browse/FPHASEVCDC-6643" xr:uid="{00000000-0004-0000-1100-00004C000000}"/>
    <hyperlink ref="A79" r:id="rId78" display="http://136.18.248.90/browse/FPHASEVCDC-6642" xr:uid="{00000000-0004-0000-1100-00004D000000}"/>
    <hyperlink ref="A80" r:id="rId79" display="http://136.18.248.90/browse/FPHASEVCDC-6641" xr:uid="{00000000-0004-0000-1100-00004E000000}"/>
    <hyperlink ref="A81" r:id="rId80" display="http://136.18.248.90/browse/FPHASEVCDC-6640" xr:uid="{00000000-0004-0000-1100-00004F000000}"/>
    <hyperlink ref="A82" r:id="rId81" display="http://136.18.248.90/browse/FPHASEVCDC-6639" xr:uid="{00000000-0004-0000-1100-000050000000}"/>
    <hyperlink ref="A83" r:id="rId82" display="http://136.18.248.90/browse/FPHASEVCDC-6638" xr:uid="{00000000-0004-0000-1100-000051000000}"/>
    <hyperlink ref="A84" r:id="rId83" display="http://136.18.248.90/browse/FPHASEVCDC-6637" xr:uid="{00000000-0004-0000-1100-000052000000}"/>
    <hyperlink ref="A85" r:id="rId84" display="http://136.18.248.90/browse/FPHASEVCDC-6635" xr:uid="{00000000-0004-0000-1100-000053000000}"/>
    <hyperlink ref="A86" r:id="rId85" display="http://136.18.248.90/browse/FPHASEVCDC-6633" xr:uid="{00000000-0004-0000-1100-000054000000}"/>
    <hyperlink ref="A87" r:id="rId86" display="http://136.18.248.90/browse/FPHASEVCDC-6632" xr:uid="{00000000-0004-0000-1100-000055000000}"/>
    <hyperlink ref="A88" r:id="rId87" display="http://136.18.248.90/browse/FPHASEVCDC-6631" xr:uid="{00000000-0004-0000-1100-000056000000}"/>
    <hyperlink ref="A89" r:id="rId88" display="http://136.18.248.90/browse/FPHASEVCDC-6630" xr:uid="{00000000-0004-0000-1100-000057000000}"/>
    <hyperlink ref="A90" r:id="rId89" display="http://136.18.248.90/browse/FPHASEVCDC-6628" xr:uid="{00000000-0004-0000-1100-000058000000}"/>
    <hyperlink ref="A91" r:id="rId90" display="http://136.18.248.90/browse/FPHASEVCDC-6627" xr:uid="{00000000-0004-0000-1100-000059000000}"/>
    <hyperlink ref="A92" r:id="rId91" display="http://136.18.248.90/browse/FPHASEVCDC-6624" xr:uid="{00000000-0004-0000-1100-00005A000000}"/>
    <hyperlink ref="A93" r:id="rId92" display="http://136.18.248.90/browse/FPHASEVCDC-6623" xr:uid="{00000000-0004-0000-1100-00005B000000}"/>
    <hyperlink ref="A94" r:id="rId93" display="http://136.18.248.90/browse/FPHASEVCDC-6622" xr:uid="{00000000-0004-0000-1100-00005C000000}"/>
    <hyperlink ref="A95" r:id="rId94" display="http://136.18.248.90/browse/FPHASEVCDC-6621" xr:uid="{00000000-0004-0000-1100-00005D000000}"/>
    <hyperlink ref="A96" r:id="rId95" display="http://136.18.248.90/browse/FPHASEVCDC-6617" xr:uid="{00000000-0004-0000-1100-00005E000000}"/>
    <hyperlink ref="A97" r:id="rId96" display="http://136.18.248.90/browse/FPHASEVCDC-6616" xr:uid="{00000000-0004-0000-1100-00005F000000}"/>
    <hyperlink ref="A98" r:id="rId97" display="http://136.18.248.90/browse/FPHASEVCDC-6613" xr:uid="{00000000-0004-0000-1100-000060000000}"/>
    <hyperlink ref="A99" r:id="rId98" display="http://136.18.248.90/browse/FPHASEVCDC-6608" xr:uid="{00000000-0004-0000-1100-000061000000}"/>
    <hyperlink ref="A100" r:id="rId99" display="http://136.18.248.90/browse/FPHASEVCDC-6607" xr:uid="{00000000-0004-0000-1100-000062000000}"/>
    <hyperlink ref="A101" r:id="rId100" display="http://136.18.248.90/browse/FPHASEVCDC-6606" xr:uid="{00000000-0004-0000-1100-000063000000}"/>
    <hyperlink ref="A102" r:id="rId101" display="http://136.18.248.90/browse/FPHASEVCDC-6605" xr:uid="{00000000-0004-0000-1100-000064000000}"/>
    <hyperlink ref="A103" r:id="rId102" display="http://136.18.248.90/browse/FPHASEVCDC-6601" xr:uid="{00000000-0004-0000-1100-000065000000}"/>
    <hyperlink ref="A104" r:id="rId103" display="http://136.18.248.90/browse/FPHASEVCDC-6600" xr:uid="{00000000-0004-0000-1100-000066000000}"/>
    <hyperlink ref="A105" r:id="rId104" display="http://136.18.248.90/browse/FPHASEVCDC-6593" xr:uid="{00000000-0004-0000-1100-000067000000}"/>
    <hyperlink ref="A106" r:id="rId105" display="http://136.18.248.90/browse/FPHASEVCDC-6592" xr:uid="{00000000-0004-0000-1100-000068000000}"/>
    <hyperlink ref="A107" r:id="rId106" display="http://136.18.248.90/browse/FPHASEVCDC-6589" xr:uid="{00000000-0004-0000-1100-000069000000}"/>
    <hyperlink ref="A108" r:id="rId107" display="http://136.18.248.90/browse/FPHASEVCDC-6588" xr:uid="{00000000-0004-0000-1100-00006A000000}"/>
    <hyperlink ref="A109" r:id="rId108" display="http://136.18.248.90/browse/FPHASEVCDC-6586" xr:uid="{00000000-0004-0000-1100-00006B000000}"/>
    <hyperlink ref="A110" r:id="rId109" display="http://136.18.248.90/browse/FPHASEVCDC-6585" xr:uid="{00000000-0004-0000-1100-00006C000000}"/>
    <hyperlink ref="A111" r:id="rId110" display="http://136.18.248.90/browse/FPHASEVCDC-6582" xr:uid="{00000000-0004-0000-1100-00006D000000}"/>
    <hyperlink ref="A112" r:id="rId111" display="http://136.18.248.90/browse/FPHASEVCDC-6575" xr:uid="{00000000-0004-0000-1100-00006E000000}"/>
    <hyperlink ref="A113" r:id="rId112" display="http://136.18.248.90/browse/FPHASEVCDC-6572" xr:uid="{00000000-0004-0000-1100-00006F000000}"/>
    <hyperlink ref="A114" r:id="rId113" display="http://136.18.248.90/browse/FPHASEVCDC-6571" xr:uid="{00000000-0004-0000-1100-000070000000}"/>
    <hyperlink ref="A115" r:id="rId114" display="http://136.18.248.90/browse/FPHASEVCDC-6562" xr:uid="{00000000-0004-0000-1100-000071000000}"/>
    <hyperlink ref="A116" r:id="rId115" display="http://136.18.248.90/browse/FPHASEVCDC-6561" xr:uid="{00000000-0004-0000-1100-000072000000}"/>
    <hyperlink ref="A117" r:id="rId116" display="http://136.18.248.90/browse/FPHASEVCDC-6559" xr:uid="{00000000-0004-0000-1100-000073000000}"/>
    <hyperlink ref="A118" r:id="rId117" display="http://136.18.248.90/browse/FPHASEVCDC-6558" xr:uid="{00000000-0004-0000-1100-000074000000}"/>
    <hyperlink ref="A119" r:id="rId118" display="http://136.18.248.90/browse/FPHASEVCDC-6557" xr:uid="{00000000-0004-0000-1100-000075000000}"/>
    <hyperlink ref="A120" r:id="rId119" display="http://136.18.248.90/browse/FPHASEVCDC-6556" xr:uid="{00000000-0004-0000-1100-000076000000}"/>
    <hyperlink ref="A121" r:id="rId120" display="http://136.18.248.90/browse/FPHASEVCDC-6555" xr:uid="{00000000-0004-0000-1100-000077000000}"/>
    <hyperlink ref="A122" r:id="rId121" display="http://136.18.248.90/browse/FPHASEVCDC-6548" xr:uid="{00000000-0004-0000-1100-000078000000}"/>
    <hyperlink ref="A123" r:id="rId122" display="http://136.18.248.90/browse/FPHASEVCDC-6544" xr:uid="{00000000-0004-0000-1100-000079000000}"/>
    <hyperlink ref="A124" r:id="rId123" display="http://136.18.248.90/browse/FPHASEVCDC-6540" xr:uid="{00000000-0004-0000-1100-00007A000000}"/>
    <hyperlink ref="A125" r:id="rId124" display="http://136.18.248.90/browse/FPHASEVCDC-6519" xr:uid="{00000000-0004-0000-1100-00007B000000}"/>
    <hyperlink ref="A126" r:id="rId125" display="http://136.18.248.90/browse/FPHASEVCDC-6518" xr:uid="{00000000-0004-0000-1100-00007C000000}"/>
    <hyperlink ref="A127" r:id="rId126" display="http://136.18.248.90/browse/FPHASEVCDC-6517" xr:uid="{00000000-0004-0000-1100-00007D000000}"/>
    <hyperlink ref="A128" r:id="rId127" display="http://136.18.248.90/browse/FPHASEVCDC-6516" xr:uid="{00000000-0004-0000-1100-00007E000000}"/>
    <hyperlink ref="A129" r:id="rId128" display="http://136.18.248.90/browse/FPHASEVCDC-6515" xr:uid="{00000000-0004-0000-1100-00007F000000}"/>
    <hyperlink ref="A130" r:id="rId129" display="http://136.18.248.90/browse/FPHASEVCDC-6514" xr:uid="{00000000-0004-0000-1100-000080000000}"/>
    <hyperlink ref="A131" r:id="rId130" display="http://136.18.248.90/browse/FPHASEVCDC-6513" xr:uid="{00000000-0004-0000-1100-000081000000}"/>
    <hyperlink ref="A132" r:id="rId131" display="http://136.18.248.90/browse/FPHASEVCDC-6510" xr:uid="{00000000-0004-0000-1100-000082000000}"/>
    <hyperlink ref="A133" r:id="rId132" display="http://136.18.248.90/browse/FPHASEVCDC-6509" xr:uid="{00000000-0004-0000-1100-000083000000}"/>
    <hyperlink ref="A134" r:id="rId133" display="http://136.18.248.90/browse/FPHASEVCDC-6504" xr:uid="{00000000-0004-0000-1100-000084000000}"/>
    <hyperlink ref="A135" r:id="rId134" display="http://136.18.248.90/browse/FPHASEVCDC-6500" xr:uid="{00000000-0004-0000-1100-000085000000}"/>
    <hyperlink ref="A136" r:id="rId135" display="http://136.18.248.90/browse/FPHASEVCDC-6498" xr:uid="{00000000-0004-0000-1100-000086000000}"/>
    <hyperlink ref="A137" r:id="rId136" display="http://136.18.248.90/browse/FPHASEVCDC-6496" xr:uid="{00000000-0004-0000-1100-000087000000}"/>
    <hyperlink ref="A138" r:id="rId137" display="http://136.18.248.90/browse/FPHASEVCDC-6495" xr:uid="{00000000-0004-0000-1100-000088000000}"/>
    <hyperlink ref="A139" r:id="rId138" display="http://136.18.248.90/browse/FPHASEVCDC-6494" xr:uid="{00000000-0004-0000-1100-000089000000}"/>
    <hyperlink ref="A140" r:id="rId139" display="http://136.18.248.90/browse/FPHASEVCDC-6492" xr:uid="{00000000-0004-0000-1100-00008A000000}"/>
    <hyperlink ref="A141" r:id="rId140" display="http://136.18.248.90/browse/FPHASEVCDC-6491" xr:uid="{00000000-0004-0000-1100-00008B000000}"/>
    <hyperlink ref="A142" r:id="rId141" display="http://136.18.248.90/browse/FPHASEVCDC-6490" xr:uid="{00000000-0004-0000-1100-00008C000000}"/>
    <hyperlink ref="A143" r:id="rId142" display="http://136.18.248.90/browse/FPHASEVCDC-6489" xr:uid="{00000000-0004-0000-1100-00008D000000}"/>
    <hyperlink ref="A144" r:id="rId143" display="http://136.18.248.90/browse/FPHASEVCDC-6487" xr:uid="{00000000-0004-0000-1100-00008E000000}"/>
    <hyperlink ref="A145" r:id="rId144" display="http://136.18.248.90/browse/FPHASEVCDC-6486" xr:uid="{00000000-0004-0000-1100-00008F000000}"/>
    <hyperlink ref="A146" r:id="rId145" display="http://136.18.248.90/browse/FPHASEVCDC-6484" xr:uid="{00000000-0004-0000-1100-000090000000}"/>
    <hyperlink ref="A147" r:id="rId146" display="http://136.18.248.90/browse/FPHASEVCDC-6481" xr:uid="{00000000-0004-0000-1100-000091000000}"/>
    <hyperlink ref="A148" r:id="rId147" display="http://136.18.248.90/browse/FPHASEVCDC-6475" xr:uid="{00000000-0004-0000-1100-000092000000}"/>
    <hyperlink ref="A149" r:id="rId148" display="http://136.18.248.90/browse/FPHASEVCDC-6474" xr:uid="{00000000-0004-0000-1100-000093000000}"/>
    <hyperlink ref="A150" r:id="rId149" display="http://136.18.248.90/browse/FPHASEVCDC-6472" xr:uid="{00000000-0004-0000-1100-000094000000}"/>
    <hyperlink ref="A151" r:id="rId150" display="http://136.18.248.90/browse/FPHASEVCDC-6471" xr:uid="{00000000-0004-0000-1100-000095000000}"/>
    <hyperlink ref="A152" r:id="rId151" display="http://136.18.248.90/browse/FPHASEVCDC-6470" xr:uid="{00000000-0004-0000-1100-000096000000}"/>
    <hyperlink ref="A153" r:id="rId152" display="http://136.18.248.90/browse/FPHASEVCDC-6468" xr:uid="{00000000-0004-0000-1100-000097000000}"/>
    <hyperlink ref="A154" r:id="rId153" display="http://136.18.248.90/browse/FPHASEVCDC-6462" xr:uid="{00000000-0004-0000-1100-000098000000}"/>
    <hyperlink ref="A155" r:id="rId154" display="http://136.18.248.90/browse/FPHASEVCDC-6458" xr:uid="{00000000-0004-0000-1100-000099000000}"/>
    <hyperlink ref="A156" r:id="rId155" display="http://136.18.248.90/browse/FPHASEVCDC-6457" xr:uid="{00000000-0004-0000-1100-00009A000000}"/>
    <hyperlink ref="A157" r:id="rId156" display="http://136.18.248.90/browse/FPHASEVCDC-6456" xr:uid="{00000000-0004-0000-1100-00009B000000}"/>
    <hyperlink ref="A158" r:id="rId157" display="http://136.18.248.90/browse/FPHASEVCDC-6455" xr:uid="{00000000-0004-0000-1100-00009C000000}"/>
    <hyperlink ref="A159" r:id="rId158" display="http://136.18.248.90/browse/FPHASEVCDC-6443" xr:uid="{00000000-0004-0000-1100-00009D000000}"/>
    <hyperlink ref="A160" r:id="rId159" display="http://136.18.248.90/browse/FPHASEVCDC-6442" xr:uid="{00000000-0004-0000-1100-00009E000000}"/>
    <hyperlink ref="A161" r:id="rId160" display="http://136.18.248.90/browse/FPHASEVCDC-6441" xr:uid="{00000000-0004-0000-1100-00009F000000}"/>
    <hyperlink ref="A162" r:id="rId161" display="http://136.18.248.90/browse/FPHASEVCDC-6440" xr:uid="{00000000-0004-0000-1100-0000A0000000}"/>
    <hyperlink ref="A163" r:id="rId162" display="http://136.18.248.90/browse/FPHASEVCDC-6439" xr:uid="{00000000-0004-0000-1100-0000A1000000}"/>
    <hyperlink ref="A164" r:id="rId163" display="http://136.18.248.90/browse/FPHASEVCDC-6437" xr:uid="{00000000-0004-0000-1100-0000A2000000}"/>
    <hyperlink ref="A165" r:id="rId164" display="http://136.18.248.90/browse/FPHASEVCDC-6436" xr:uid="{00000000-0004-0000-1100-0000A3000000}"/>
    <hyperlink ref="A166" r:id="rId165" display="http://136.18.248.90/browse/FPHASEVCDC-6435" xr:uid="{00000000-0004-0000-1100-0000A4000000}"/>
    <hyperlink ref="A167" r:id="rId166" display="http://136.18.248.90/browse/FPHASEVCDC-6434" xr:uid="{00000000-0004-0000-1100-0000A5000000}"/>
    <hyperlink ref="A168" r:id="rId167" display="http://136.18.248.90/browse/FPHASEVCDC-6432" xr:uid="{00000000-0004-0000-1100-0000A6000000}"/>
    <hyperlink ref="A169" r:id="rId168" display="http://136.18.248.90/browse/FPHASEVCDC-6431" xr:uid="{00000000-0004-0000-1100-0000A7000000}"/>
    <hyperlink ref="A170" r:id="rId169" display="http://136.18.248.90/browse/FPHASEVCDC-6429" xr:uid="{00000000-0004-0000-1100-0000A8000000}"/>
    <hyperlink ref="A171" r:id="rId170" display="http://136.18.248.90/browse/FPHASEVCDC-6426" xr:uid="{00000000-0004-0000-1100-0000A9000000}"/>
    <hyperlink ref="A172" r:id="rId171" display="http://136.18.248.90/browse/FPHASEVCDC-6425" xr:uid="{00000000-0004-0000-1100-0000AA000000}"/>
    <hyperlink ref="A173" r:id="rId172" display="http://136.18.248.90/browse/FPHASEVCDC-6422" xr:uid="{00000000-0004-0000-1100-0000AB000000}"/>
    <hyperlink ref="A174" r:id="rId173" display="http://136.18.248.90/browse/FPHASEVCDC-6420" xr:uid="{00000000-0004-0000-1100-0000AC000000}"/>
    <hyperlink ref="A175" r:id="rId174" display="http://136.18.248.90/browse/FPHASEVCDC-6419" xr:uid="{00000000-0004-0000-1100-0000AD000000}"/>
    <hyperlink ref="A176" r:id="rId175" display="http://136.18.248.90/browse/FPHASEVCDC-6418" xr:uid="{00000000-0004-0000-1100-0000AE000000}"/>
    <hyperlink ref="A177" r:id="rId176" display="http://136.18.248.90/browse/FPHASEVCDC-6416" xr:uid="{00000000-0004-0000-1100-0000AF000000}"/>
    <hyperlink ref="A178" r:id="rId177" display="http://136.18.248.90/browse/FPHASEVCDC-6415" xr:uid="{00000000-0004-0000-1100-0000B0000000}"/>
    <hyperlink ref="A179" r:id="rId178" display="http://136.18.248.90/browse/FPHASEVCDC-6410" xr:uid="{00000000-0004-0000-1100-0000B1000000}"/>
    <hyperlink ref="A180" r:id="rId179" display="http://136.18.248.90/browse/FPHASEVCDC-6405" xr:uid="{00000000-0004-0000-1100-0000B2000000}"/>
    <hyperlink ref="A181" r:id="rId180" display="http://136.18.248.90/browse/FPHASEVCDC-6404" xr:uid="{00000000-0004-0000-1100-0000B3000000}"/>
    <hyperlink ref="A182" r:id="rId181" display="http://136.18.248.90/browse/FPHASEVCDC-6401" xr:uid="{00000000-0004-0000-1100-0000B4000000}"/>
    <hyperlink ref="A183" r:id="rId182" display="http://136.18.248.90/browse/FPHASEVCDC-6400" xr:uid="{00000000-0004-0000-1100-0000B5000000}"/>
    <hyperlink ref="A184" r:id="rId183" display="http://136.18.248.90/browse/FPHASEVCDC-6399" xr:uid="{00000000-0004-0000-1100-0000B6000000}"/>
    <hyperlink ref="A185" r:id="rId184" display="http://136.18.248.90/browse/FPHASEVCDC-6397" xr:uid="{00000000-0004-0000-1100-0000B7000000}"/>
    <hyperlink ref="A186" r:id="rId185" display="http://136.18.248.90/browse/FPHASEVCDC-6396" xr:uid="{00000000-0004-0000-1100-0000B8000000}"/>
    <hyperlink ref="A187" r:id="rId186" display="http://136.18.248.90/browse/FPHASEVCDC-6395" xr:uid="{00000000-0004-0000-1100-0000B9000000}"/>
    <hyperlink ref="A188" r:id="rId187" display="http://136.18.248.90/browse/FPHASEVCDC-6392" xr:uid="{00000000-0004-0000-1100-0000BA000000}"/>
    <hyperlink ref="A189" r:id="rId188" display="http://136.18.248.90/browse/FPHASEVCDC-6391" xr:uid="{00000000-0004-0000-1100-0000BB000000}"/>
    <hyperlink ref="A190" r:id="rId189" display="http://136.18.248.90/browse/FPHASEVCDC-6390" xr:uid="{00000000-0004-0000-1100-0000BC000000}"/>
    <hyperlink ref="A191" r:id="rId190" display="http://136.18.248.90/browse/FPHASEVCDC-6389" xr:uid="{00000000-0004-0000-1100-0000BD000000}"/>
    <hyperlink ref="A192" r:id="rId191" display="http://136.18.248.90/browse/FPHASEVCDC-6388" xr:uid="{00000000-0004-0000-1100-0000BE000000}"/>
    <hyperlink ref="A193" r:id="rId192" display="http://136.18.248.90/browse/FPHASEVCDC-6375" xr:uid="{00000000-0004-0000-1100-0000BF000000}"/>
    <hyperlink ref="A194" r:id="rId193" display="http://136.18.248.90/browse/FPHASEVCDC-6373" xr:uid="{00000000-0004-0000-1100-0000C0000000}"/>
    <hyperlink ref="A195" r:id="rId194" display="http://136.18.248.90/browse/FPHASEVCDC-6369" xr:uid="{00000000-0004-0000-1100-0000C1000000}"/>
    <hyperlink ref="A196" r:id="rId195" display="http://136.18.248.90/browse/FPHASEVCDC-6368" xr:uid="{00000000-0004-0000-1100-0000C2000000}"/>
    <hyperlink ref="A197" r:id="rId196" display="http://136.18.248.90/browse/FPHASEVCDC-6367" xr:uid="{00000000-0004-0000-1100-0000C3000000}"/>
    <hyperlink ref="A198" r:id="rId197" display="http://136.18.248.90/browse/FPHASEVCDC-6362" xr:uid="{00000000-0004-0000-1100-0000C4000000}"/>
    <hyperlink ref="A199" r:id="rId198" display="http://136.18.248.90/browse/FPHASEVCDC-6346" xr:uid="{00000000-0004-0000-1100-0000C5000000}"/>
    <hyperlink ref="A200" r:id="rId199" display="http://136.18.248.90/browse/FPHASEVCDC-6345" xr:uid="{00000000-0004-0000-1100-0000C6000000}"/>
    <hyperlink ref="A201" r:id="rId200" display="http://136.18.248.90/browse/FPHASEVCDC-6344" xr:uid="{00000000-0004-0000-1100-0000C7000000}"/>
    <hyperlink ref="A202" r:id="rId201" display="http://136.18.248.90/browse/FPHASEVCDC-6330" xr:uid="{00000000-0004-0000-1100-0000C8000000}"/>
    <hyperlink ref="A203" r:id="rId202" display="http://136.18.248.90/browse/FPHASEVCDC-6320" xr:uid="{00000000-0004-0000-1100-0000C9000000}"/>
    <hyperlink ref="A204" r:id="rId203" display="http://136.18.248.90/browse/FPHASEVCDC-6317" xr:uid="{00000000-0004-0000-1100-0000CA000000}"/>
    <hyperlink ref="A205" r:id="rId204" display="http://136.18.248.90/browse/FPHASEVCDC-6315" xr:uid="{00000000-0004-0000-1100-0000CB000000}"/>
    <hyperlink ref="A206" r:id="rId205" display="http://136.18.248.90/browse/FPHASEVCDC-6314" xr:uid="{00000000-0004-0000-1100-0000CC000000}"/>
    <hyperlink ref="A207" r:id="rId206" display="http://136.18.248.90/browse/FPHASEVCDC-6313" xr:uid="{00000000-0004-0000-1100-0000CD000000}"/>
    <hyperlink ref="A208" r:id="rId207" display="http://136.18.248.90/browse/FPHASEVCDC-6304" xr:uid="{00000000-0004-0000-1100-0000CE000000}"/>
    <hyperlink ref="A209" r:id="rId208" display="http://136.18.248.90/browse/FPHASEVCDC-6301" xr:uid="{00000000-0004-0000-1100-0000CF000000}"/>
    <hyperlink ref="A210" r:id="rId209" display="http://136.18.248.90/browse/FPHASEVCDC-6300" xr:uid="{00000000-0004-0000-1100-0000D0000000}"/>
    <hyperlink ref="A211" r:id="rId210" display="http://136.18.248.90/browse/FPHASEVCDC-6288" xr:uid="{00000000-0004-0000-1100-0000D1000000}"/>
    <hyperlink ref="A212" r:id="rId211" display="http://136.18.248.90/browse/FPHASEVCDC-6286" xr:uid="{00000000-0004-0000-1100-0000D2000000}"/>
    <hyperlink ref="A213" r:id="rId212" display="http://136.18.248.90/browse/FPHASEVCDC-6279" xr:uid="{00000000-0004-0000-1100-0000D3000000}"/>
    <hyperlink ref="A214" r:id="rId213" display="http://136.18.248.90/browse/FPHASEVCDC-6266" xr:uid="{00000000-0004-0000-1100-0000D4000000}"/>
    <hyperlink ref="A215" r:id="rId214" display="http://136.18.248.90/browse/FPHASEVCDC-5745" xr:uid="{00000000-0004-0000-1100-0000D5000000}"/>
    <hyperlink ref="A216" r:id="rId215" display="http://136.18.248.90/browse/FPHASEVCDC-5744" xr:uid="{00000000-0004-0000-1100-0000D6000000}"/>
    <hyperlink ref="A217" r:id="rId216" display="http://136.18.248.90/browse/FPHASEVCDC-5743" xr:uid="{00000000-0004-0000-1100-0000D7000000}"/>
    <hyperlink ref="A218" r:id="rId217" display="http://136.18.248.90/browse/FPHASEVCDC-5742" xr:uid="{00000000-0004-0000-1100-0000D8000000}"/>
    <hyperlink ref="A219" r:id="rId218" display="http://136.18.248.90/browse/FPHASEVCDC-5741" xr:uid="{00000000-0004-0000-1100-0000D9000000}"/>
    <hyperlink ref="A220" r:id="rId219" display="http://136.18.248.90/browse/FPHASEVCDC-5740" xr:uid="{00000000-0004-0000-1100-0000DA000000}"/>
    <hyperlink ref="A221" r:id="rId220" display="http://136.18.248.90/browse/FPHASEVCDC-5739" xr:uid="{00000000-0004-0000-1100-0000DB000000}"/>
    <hyperlink ref="A222" r:id="rId221" display="http://136.18.248.90/browse/FPHASEVCDC-5738" xr:uid="{00000000-0004-0000-1100-0000DC000000}"/>
    <hyperlink ref="A223" r:id="rId222" display="http://136.18.248.90/browse/FPHASEVCDC-5735" xr:uid="{00000000-0004-0000-1100-0000DD000000}"/>
    <hyperlink ref="A224" r:id="rId223" display="http://136.18.248.90/browse/FPHASEVCDC-5732" xr:uid="{00000000-0004-0000-1100-0000DE000000}"/>
    <hyperlink ref="A225" r:id="rId224" display="http://136.18.248.90/browse/FPHASEVCDC-5731" xr:uid="{00000000-0004-0000-1100-0000DF000000}"/>
    <hyperlink ref="A226" r:id="rId225" display="http://136.18.248.90/browse/FPHASEVCDC-5729" xr:uid="{00000000-0004-0000-1100-0000E0000000}"/>
    <hyperlink ref="A227" r:id="rId226" display="http://136.18.248.90/browse/FPHASEVCDC-5728" xr:uid="{00000000-0004-0000-1100-0000E1000000}"/>
    <hyperlink ref="A228" r:id="rId227" display="http://136.18.248.90/browse/FPHASEVCDC-5725" xr:uid="{00000000-0004-0000-1100-0000E2000000}"/>
    <hyperlink ref="A229" r:id="rId228" display="http://136.18.248.90/browse/FPHASEVCDC-5712" xr:uid="{00000000-0004-0000-1100-0000E3000000}"/>
    <hyperlink ref="A230" r:id="rId229" display="http://136.18.248.90/browse/FPHASEVCDC-5710" xr:uid="{00000000-0004-0000-1100-0000E4000000}"/>
    <hyperlink ref="A231" r:id="rId230" display="http://136.18.248.90/browse/FPHASEVCDC-5706" xr:uid="{00000000-0004-0000-1100-0000E5000000}"/>
    <hyperlink ref="A232" r:id="rId231" display="http://136.18.248.90/browse/FPHASEVCDC-5704" xr:uid="{00000000-0004-0000-1100-0000E6000000}"/>
    <hyperlink ref="A233" r:id="rId232" display="http://136.18.248.90/browse/FPHASEVCDC-5703" xr:uid="{00000000-0004-0000-1100-0000E7000000}"/>
    <hyperlink ref="A234" r:id="rId233" display="http://136.18.248.90/browse/FPHASEVCDC-5687" xr:uid="{00000000-0004-0000-1100-0000E8000000}"/>
    <hyperlink ref="A235" r:id="rId234" display="http://136.18.248.90/browse/FPHASEVCDC-5685" xr:uid="{00000000-0004-0000-1100-0000E9000000}"/>
    <hyperlink ref="A236" r:id="rId235" display="http://136.18.248.90/browse/FPHASEVCDC-5676" xr:uid="{00000000-0004-0000-1100-0000EA000000}"/>
    <hyperlink ref="A237" r:id="rId236" display="http://136.18.248.90/browse/FPHASEVCDC-5670" xr:uid="{00000000-0004-0000-1100-0000EB000000}"/>
    <hyperlink ref="A238" r:id="rId237" display="http://136.18.248.90/browse/FPHASEVCDC-5669" xr:uid="{00000000-0004-0000-1100-0000EC000000}"/>
    <hyperlink ref="A239" r:id="rId238" display="http://136.18.248.90/browse/FPHASEVCDC-5666" xr:uid="{00000000-0004-0000-1100-0000ED000000}"/>
    <hyperlink ref="A240" r:id="rId239" display="http://136.18.248.90/browse/FPHASEVCDC-5665" xr:uid="{00000000-0004-0000-1100-0000EE000000}"/>
    <hyperlink ref="A241" r:id="rId240" display="http://136.18.248.90/browse/FPHASEVCDC-5664" xr:uid="{00000000-0004-0000-1100-0000EF000000}"/>
    <hyperlink ref="A242" r:id="rId241" display="http://136.18.248.90/browse/FPHASEVCDC-5659" xr:uid="{00000000-0004-0000-1100-0000F0000000}"/>
    <hyperlink ref="A243" r:id="rId242" display="http://136.18.248.90/browse/FPHASEVCDC-5657" xr:uid="{00000000-0004-0000-1100-0000F1000000}"/>
    <hyperlink ref="A244" r:id="rId243" display="http://136.18.248.90/browse/FPHASEVCDC-5655" xr:uid="{00000000-0004-0000-1100-0000F2000000}"/>
    <hyperlink ref="A245" r:id="rId244" display="http://136.18.248.90/browse/FPHASEVCDC-5651" xr:uid="{00000000-0004-0000-1100-0000F3000000}"/>
    <hyperlink ref="A246" r:id="rId245" display="http://136.18.248.90/browse/FPHASEVCDC-5649" xr:uid="{00000000-0004-0000-1100-0000F4000000}"/>
    <hyperlink ref="A247" r:id="rId246" display="http://136.18.248.90/browse/FPHASEVCDC-5648" xr:uid="{00000000-0004-0000-1100-0000F5000000}"/>
    <hyperlink ref="A248" r:id="rId247" display="http://136.18.248.90/browse/FPHASEVCDC-5647" xr:uid="{00000000-0004-0000-1100-0000F6000000}"/>
    <hyperlink ref="A249" r:id="rId248" display="http://136.18.248.90/browse/FPHASEVCDC-5646" xr:uid="{00000000-0004-0000-1100-0000F7000000}"/>
    <hyperlink ref="A250" r:id="rId249" display="http://136.18.248.90/browse/FPHASEVCDC-5645" xr:uid="{00000000-0004-0000-1100-0000F8000000}"/>
    <hyperlink ref="A251" r:id="rId250" display="http://136.18.248.90/browse/FPHASEVCDC-5640" xr:uid="{00000000-0004-0000-1100-0000F9000000}"/>
    <hyperlink ref="A252" r:id="rId251" display="http://136.18.248.90/browse/FPHASEVCDC-5639" xr:uid="{00000000-0004-0000-1100-0000FA000000}"/>
    <hyperlink ref="A253" r:id="rId252" display="http://136.18.248.90/browse/FPHASEVCDC-5638" xr:uid="{00000000-0004-0000-1100-0000FB000000}"/>
    <hyperlink ref="A254" r:id="rId253" display="http://136.18.248.90/browse/FPHASEVCDC-5633" xr:uid="{00000000-0004-0000-1100-0000FC000000}"/>
    <hyperlink ref="A255" r:id="rId254" display="http://136.18.248.90/browse/FPHASEVCDC-5632" xr:uid="{00000000-0004-0000-1100-0000FD000000}"/>
    <hyperlink ref="A256" r:id="rId255" display="http://136.18.248.90/browse/FPHASEVCDC-5631" xr:uid="{00000000-0004-0000-1100-0000FE000000}"/>
    <hyperlink ref="A257" r:id="rId256" display="http://136.18.248.90/browse/FPHASEVCDC-5629" xr:uid="{00000000-0004-0000-1100-0000FF000000}"/>
    <hyperlink ref="A258" r:id="rId257" display="http://136.18.248.90/browse/FPHASEVCDC-5628" xr:uid="{00000000-0004-0000-1100-000000010000}"/>
    <hyperlink ref="A259" r:id="rId258" display="http://136.18.248.90/browse/FPHASEVCDC-5627" xr:uid="{00000000-0004-0000-1100-000001010000}"/>
    <hyperlink ref="A260" r:id="rId259" display="http://136.18.248.90/browse/FPHASEVCDC-5626" xr:uid="{00000000-0004-0000-1100-000002010000}"/>
    <hyperlink ref="A261" r:id="rId260" display="http://136.18.248.90/browse/FPHASEVCDC-5625" xr:uid="{00000000-0004-0000-1100-000003010000}"/>
    <hyperlink ref="A262" r:id="rId261" display="http://136.18.248.90/browse/FPHASEVCDC-5624" xr:uid="{00000000-0004-0000-1100-000004010000}"/>
    <hyperlink ref="A263" r:id="rId262" display="http://136.18.248.90/browse/FPHASEVCDC-5623" xr:uid="{00000000-0004-0000-1100-000005010000}"/>
    <hyperlink ref="A264" r:id="rId263" display="http://136.18.248.90/browse/FPHASEVCDC-5622" xr:uid="{00000000-0004-0000-1100-000006010000}"/>
    <hyperlink ref="A265" r:id="rId264" display="http://136.18.248.90/browse/FPHASEVCDC-5621" xr:uid="{00000000-0004-0000-1100-000007010000}"/>
    <hyperlink ref="A266" r:id="rId265" display="http://136.18.248.90/browse/FPHASEVCDC-5620" xr:uid="{00000000-0004-0000-1100-000008010000}"/>
    <hyperlink ref="A267" r:id="rId266" display="http://136.18.248.90/browse/FPHASEVCDC-5619" xr:uid="{00000000-0004-0000-1100-000009010000}"/>
    <hyperlink ref="A268" r:id="rId267" display="http://136.18.248.90/browse/FPHASEVCDC-5617" xr:uid="{00000000-0004-0000-1100-00000A010000}"/>
    <hyperlink ref="A269" r:id="rId268" display="http://136.18.248.90/browse/FPHASEVCDC-5616" xr:uid="{00000000-0004-0000-1100-00000B010000}"/>
    <hyperlink ref="A270" r:id="rId269" display="http://136.18.248.90/browse/FPHASEVCDC-5615" xr:uid="{00000000-0004-0000-1100-00000C010000}"/>
    <hyperlink ref="A271" r:id="rId270" display="http://136.18.248.90/browse/FPHASEVCDC-5614" xr:uid="{00000000-0004-0000-1100-00000D010000}"/>
    <hyperlink ref="A272" r:id="rId271" display="http://136.18.248.90/browse/FPHASEVCDC-5613" xr:uid="{00000000-0004-0000-1100-00000E010000}"/>
    <hyperlink ref="A273" r:id="rId272" display="http://136.18.248.90/browse/FPHASEVCDC-5612" xr:uid="{00000000-0004-0000-1100-00000F010000}"/>
    <hyperlink ref="A274" r:id="rId273" display="http://136.18.248.90/browse/FPHASEVCDC-5611" xr:uid="{00000000-0004-0000-1100-000010010000}"/>
    <hyperlink ref="A275" r:id="rId274" display="http://136.18.248.90/browse/FPHASEVCDC-5610" xr:uid="{00000000-0004-0000-1100-000011010000}"/>
    <hyperlink ref="A276" r:id="rId275" display="http://136.18.248.90/browse/FPHASEVCDC-5609" xr:uid="{00000000-0004-0000-1100-000012010000}"/>
    <hyperlink ref="A277" r:id="rId276" display="http://136.18.248.90/browse/FPHASEVCDC-5604" xr:uid="{00000000-0004-0000-1100-000013010000}"/>
    <hyperlink ref="A278" r:id="rId277" display="http://136.18.248.90/browse/FPHASEVCDC-5603" xr:uid="{00000000-0004-0000-1100-000014010000}"/>
    <hyperlink ref="A279" r:id="rId278" display="http://136.18.248.90/browse/FPHASEVCDC-5602" xr:uid="{00000000-0004-0000-1100-000015010000}"/>
    <hyperlink ref="A280" r:id="rId279" display="http://136.18.248.90/browse/FPHASEVCDC-5600" xr:uid="{00000000-0004-0000-1100-000016010000}"/>
    <hyperlink ref="A281" r:id="rId280" display="http://136.18.248.90/browse/FPHASEVCDC-5599" xr:uid="{00000000-0004-0000-1100-000017010000}"/>
    <hyperlink ref="A282" r:id="rId281" display="http://136.18.248.90/browse/FPHASEVCDC-5597" xr:uid="{00000000-0004-0000-1100-000018010000}"/>
    <hyperlink ref="A283" r:id="rId282" display="http://136.18.248.90/browse/FPHASEVCDC-5595" xr:uid="{00000000-0004-0000-1100-000019010000}"/>
    <hyperlink ref="A284" r:id="rId283" display="http://136.18.248.90/browse/FPHASEVCDC-5594" xr:uid="{00000000-0004-0000-1100-00001A010000}"/>
    <hyperlink ref="A285" r:id="rId284" display="http://136.18.248.90/browse/FPHASEVCDC-5588" xr:uid="{00000000-0004-0000-1100-00001B010000}"/>
    <hyperlink ref="A286" r:id="rId285" display="http://136.18.248.90/browse/FPHASEVCDC-5583" xr:uid="{00000000-0004-0000-1100-00001C010000}"/>
    <hyperlink ref="A287" r:id="rId286" display="http://136.18.248.90/browse/FPHASEVCDC-1182" xr:uid="{00000000-0004-0000-1100-00001D010000}"/>
    <hyperlink ref="A288" r:id="rId287" display="http://136.18.248.90/browse/FPHASEVCDC-567" xr:uid="{00000000-0004-0000-1100-00001E01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9"/>
  <sheetViews>
    <sheetView showGridLines="0" topLeftCell="B181"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677" t="s">
        <v>2363</v>
      </c>
      <c r="D3" s="678"/>
      <c r="E3" s="678"/>
      <c r="F3" s="678"/>
      <c r="G3" s="678"/>
      <c r="H3" s="678"/>
      <c r="I3" s="678"/>
      <c r="J3" s="678"/>
      <c r="K3" s="679"/>
      <c r="L3" s="140"/>
    </row>
    <row r="4" spans="2:12" ht="15" customHeight="1" thickBot="1">
      <c r="B4" s="9"/>
      <c r="C4" s="680"/>
      <c r="D4" s="681"/>
      <c r="E4" s="681"/>
      <c r="F4" s="681"/>
      <c r="G4" s="681"/>
      <c r="H4" s="681"/>
      <c r="I4" s="681"/>
      <c r="J4" s="681"/>
      <c r="K4" s="682"/>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50" t="s">
        <v>0</v>
      </c>
      <c r="C7" s="551"/>
      <c r="D7" s="551"/>
      <c r="E7" s="551"/>
      <c r="F7" s="551"/>
      <c r="G7" s="551"/>
      <c r="H7" s="552"/>
      <c r="I7" s="17"/>
      <c r="J7" s="17"/>
      <c r="K7" s="17"/>
      <c r="L7" s="20"/>
    </row>
    <row r="8" spans="2:12" s="18" customFormat="1" ht="12.75">
      <c r="B8" s="124" t="s">
        <v>2364</v>
      </c>
      <c r="C8" s="605">
        <v>29662</v>
      </c>
      <c r="D8" s="605"/>
      <c r="E8" s="125" t="s">
        <v>3188</v>
      </c>
      <c r="F8" s="683" t="s">
        <v>2366</v>
      </c>
      <c r="G8" s="683"/>
      <c r="H8" s="684"/>
      <c r="I8" s="17"/>
      <c r="J8" s="17"/>
      <c r="K8" s="17"/>
      <c r="L8" s="20"/>
    </row>
    <row r="9" spans="2:12" s="18" customFormat="1" ht="17.25" customHeight="1">
      <c r="B9" s="124" t="s">
        <v>2367</v>
      </c>
      <c r="C9" s="685" t="s">
        <v>4581</v>
      </c>
      <c r="D9" s="685"/>
      <c r="E9" s="141" t="s">
        <v>2368</v>
      </c>
      <c r="F9" s="605" t="s">
        <v>3191</v>
      </c>
      <c r="G9" s="605"/>
      <c r="H9" s="610"/>
      <c r="I9" s="17"/>
      <c r="J9" s="17"/>
      <c r="K9" s="17"/>
      <c r="L9" s="20"/>
    </row>
    <row r="10" spans="2:12" s="18" customFormat="1" ht="30.75" customHeight="1">
      <c r="B10" s="124" t="s">
        <v>1680</v>
      </c>
      <c r="C10" s="605" t="s">
        <v>1700</v>
      </c>
      <c r="D10" s="605"/>
      <c r="E10" s="141" t="s">
        <v>2369</v>
      </c>
      <c r="F10" s="741" t="s">
        <v>6005</v>
      </c>
      <c r="G10" s="688"/>
      <c r="H10" s="689"/>
      <c r="I10" s="17"/>
      <c r="J10" s="17"/>
      <c r="K10" s="17"/>
      <c r="L10" s="20"/>
    </row>
    <row r="11" spans="2:12" s="18" customFormat="1" ht="36.75" customHeight="1">
      <c r="B11" s="124" t="s">
        <v>2370</v>
      </c>
      <c r="C11" s="611" t="s">
        <v>5949</v>
      </c>
      <c r="D11" s="605"/>
      <c r="E11" s="141" t="s">
        <v>1683</v>
      </c>
      <c r="F11" s="620">
        <v>44751</v>
      </c>
      <c r="G11" s="620"/>
      <c r="H11" s="621"/>
      <c r="I11" s="17"/>
      <c r="J11" s="17"/>
      <c r="K11" s="17"/>
      <c r="L11" s="20"/>
    </row>
    <row r="12" spans="2:12" s="18" customFormat="1" ht="12.75">
      <c r="B12" s="124" t="s">
        <v>1681</v>
      </c>
      <c r="C12" s="605" t="s">
        <v>3226</v>
      </c>
      <c r="D12" s="605"/>
      <c r="E12" s="141" t="s">
        <v>2373</v>
      </c>
      <c r="F12" s="620">
        <v>44751</v>
      </c>
      <c r="G12" s="620"/>
      <c r="H12" s="621"/>
      <c r="I12" s="17"/>
      <c r="J12" s="17"/>
      <c r="K12" s="17"/>
      <c r="L12" s="20"/>
    </row>
    <row r="13" spans="2:12" s="18" customFormat="1" ht="12.75">
      <c r="B13" s="124" t="s">
        <v>1682</v>
      </c>
      <c r="C13" s="605" t="s">
        <v>6004</v>
      </c>
      <c r="D13" s="605"/>
      <c r="E13" s="141" t="s">
        <v>1679</v>
      </c>
      <c r="F13" s="605" t="s">
        <v>6000</v>
      </c>
      <c r="G13" s="605"/>
      <c r="H13" s="610"/>
      <c r="I13" s="17"/>
      <c r="J13" s="17"/>
      <c r="K13" s="17"/>
      <c r="L13" s="20"/>
    </row>
    <row r="14" spans="2:12" s="18" customFormat="1" ht="12.75">
      <c r="B14" s="124" t="s">
        <v>2375</v>
      </c>
      <c r="C14" s="605" t="s">
        <v>3199</v>
      </c>
      <c r="D14" s="605"/>
      <c r="E14" s="142" t="s">
        <v>3200</v>
      </c>
      <c r="F14" s="605" t="s">
        <v>5950</v>
      </c>
      <c r="G14" s="605"/>
      <c r="H14" s="610"/>
      <c r="I14" s="17"/>
      <c r="J14" s="17"/>
      <c r="K14" s="17"/>
      <c r="L14" s="20"/>
    </row>
    <row r="15" spans="2:12" s="18" customFormat="1" ht="39.75" customHeight="1">
      <c r="B15" s="124" t="s">
        <v>1696</v>
      </c>
      <c r="C15" s="611" t="s">
        <v>3359</v>
      </c>
      <c r="D15" s="611"/>
      <c r="E15" s="611"/>
      <c r="F15" s="611"/>
      <c r="G15" s="611"/>
      <c r="H15" s="612"/>
      <c r="I15" s="17"/>
      <c r="J15" s="17"/>
      <c r="K15" s="17"/>
      <c r="L15" s="20"/>
    </row>
    <row r="16" spans="2:12" s="18" customFormat="1" ht="42" customHeight="1" thickBot="1">
      <c r="B16" s="143" t="s">
        <v>1685</v>
      </c>
      <c r="C16" s="613" t="s">
        <v>3098</v>
      </c>
      <c r="D16" s="613"/>
      <c r="E16" s="613"/>
      <c r="F16" s="613"/>
      <c r="G16" s="613"/>
      <c r="H16" s="614"/>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42" t="s">
        <v>2379</v>
      </c>
      <c r="C18" s="543"/>
      <c r="D18" s="543"/>
      <c r="E18" s="543"/>
      <c r="F18" s="543"/>
      <c r="G18" s="543"/>
      <c r="H18" s="543"/>
      <c r="I18" s="543"/>
      <c r="J18" s="543"/>
      <c r="K18" s="543"/>
      <c r="L18" s="690"/>
    </row>
    <row r="19" spans="1:15" s="18" customFormat="1" ht="218.25" customHeight="1" thickBot="1">
      <c r="B19" s="691" t="s">
        <v>5999</v>
      </c>
      <c r="C19" s="515"/>
      <c r="D19" s="515"/>
      <c r="E19" s="515"/>
      <c r="F19" s="515"/>
      <c r="G19" s="515"/>
      <c r="H19" s="515"/>
      <c r="I19" s="515"/>
      <c r="J19" s="515"/>
      <c r="K19" s="515"/>
      <c r="L19" s="516"/>
    </row>
    <row r="20" spans="1:15" s="18" customFormat="1" ht="15.75" thickBot="1">
      <c r="A20" s="39"/>
      <c r="B20" s="542" t="s">
        <v>2380</v>
      </c>
      <c r="C20" s="543"/>
      <c r="D20" s="543"/>
      <c r="E20" s="543"/>
      <c r="F20" s="543"/>
      <c r="G20" s="543"/>
      <c r="H20" s="543"/>
      <c r="I20" s="543"/>
      <c r="J20" s="543"/>
      <c r="K20" s="543"/>
      <c r="L20" s="690"/>
    </row>
    <row r="21" spans="1:15" s="18" customFormat="1" ht="12.75">
      <c r="B21" s="638" t="s">
        <v>2381</v>
      </c>
      <c r="C21" s="640" t="s">
        <v>2538</v>
      </c>
      <c r="D21" s="640" t="s">
        <v>2382</v>
      </c>
      <c r="E21" s="640" t="s">
        <v>3</v>
      </c>
      <c r="F21" s="640" t="s">
        <v>3097</v>
      </c>
      <c r="G21" s="308" t="s">
        <v>3360</v>
      </c>
      <c r="H21" s="308" t="s">
        <v>3360</v>
      </c>
      <c r="I21" s="622" t="s">
        <v>3095</v>
      </c>
      <c r="J21" s="622" t="s">
        <v>2387</v>
      </c>
      <c r="K21" s="622" t="s">
        <v>2388</v>
      </c>
      <c r="L21" s="624" t="s">
        <v>3094</v>
      </c>
    </row>
    <row r="22" spans="1:15" s="18" customFormat="1" ht="25.5">
      <c r="B22" s="639"/>
      <c r="C22" s="641"/>
      <c r="D22" s="641"/>
      <c r="E22" s="641"/>
      <c r="F22" s="641"/>
      <c r="G22" s="309" t="s">
        <v>2385</v>
      </c>
      <c r="H22" s="309" t="s">
        <v>2386</v>
      </c>
      <c r="I22" s="623"/>
      <c r="J22" s="623"/>
      <c r="K22" s="623"/>
      <c r="L22" s="625"/>
    </row>
    <row r="23" spans="1:15" s="18" customFormat="1" ht="13.5">
      <c r="B23" s="228">
        <v>1</v>
      </c>
      <c r="C23" s="129" t="s">
        <v>2534</v>
      </c>
      <c r="D23" s="127" t="s">
        <v>2461</v>
      </c>
      <c r="E23" s="126" t="s">
        <v>3116</v>
      </c>
      <c r="F23" s="74" t="s">
        <v>3093</v>
      </c>
      <c r="G23" s="74" t="s">
        <v>3093</v>
      </c>
      <c r="H23" s="74" t="s">
        <v>3093</v>
      </c>
      <c r="I23" s="281" t="s">
        <v>5691</v>
      </c>
      <c r="J23" s="131">
        <v>44751</v>
      </c>
      <c r="K23" s="131">
        <v>44751</v>
      </c>
      <c r="L23" s="130"/>
      <c r="M23" s="698"/>
      <c r="N23" s="698"/>
      <c r="O23" s="698"/>
    </row>
    <row r="24" spans="1:15" s="18" customFormat="1" ht="47.25">
      <c r="B24" s="228">
        <v>2</v>
      </c>
      <c r="C24" s="129" t="s">
        <v>2534</v>
      </c>
      <c r="D24" s="127" t="s">
        <v>2504</v>
      </c>
      <c r="E24" s="126" t="s">
        <v>3493</v>
      </c>
      <c r="F24" s="74" t="s">
        <v>3093</v>
      </c>
      <c r="G24" s="74" t="s">
        <v>3093</v>
      </c>
      <c r="H24" s="74" t="s">
        <v>3093</v>
      </c>
      <c r="I24" s="281" t="s">
        <v>5691</v>
      </c>
      <c r="J24" s="131">
        <v>44751</v>
      </c>
      <c r="K24" s="131">
        <v>44751</v>
      </c>
      <c r="L24" s="130"/>
      <c r="M24" s="698"/>
      <c r="N24" s="698"/>
      <c r="O24" s="698"/>
    </row>
    <row r="25" spans="1:15" s="18" customFormat="1" ht="24.75">
      <c r="B25" s="228">
        <v>3</v>
      </c>
      <c r="C25" s="128" t="s">
        <v>2534</v>
      </c>
      <c r="D25" s="127" t="s">
        <v>2413</v>
      </c>
      <c r="E25" s="126" t="s">
        <v>3494</v>
      </c>
      <c r="F25" s="74" t="s">
        <v>3093</v>
      </c>
      <c r="G25" s="74" t="s">
        <v>3093</v>
      </c>
      <c r="H25" s="74" t="s">
        <v>3093</v>
      </c>
      <c r="I25" s="281" t="s">
        <v>5691</v>
      </c>
      <c r="J25" s="131">
        <v>44751</v>
      </c>
      <c r="K25" s="131">
        <v>44751</v>
      </c>
      <c r="L25" s="130"/>
      <c r="M25" s="698"/>
      <c r="N25" s="698"/>
      <c r="O25" s="698"/>
    </row>
    <row r="26" spans="1:15" s="18" customFormat="1" ht="27">
      <c r="B26" s="228">
        <v>4</v>
      </c>
      <c r="C26" s="128" t="s">
        <v>2644</v>
      </c>
      <c r="D26" s="127" t="s">
        <v>2423</v>
      </c>
      <c r="E26" s="126" t="s">
        <v>2424</v>
      </c>
      <c r="F26" s="74" t="s">
        <v>3093</v>
      </c>
      <c r="G26" s="74" t="s">
        <v>3092</v>
      </c>
      <c r="H26" s="74" t="s">
        <v>3092</v>
      </c>
      <c r="I26" s="133"/>
      <c r="J26" s="131"/>
      <c r="K26" s="131"/>
      <c r="L26" s="130" t="s">
        <v>3556</v>
      </c>
      <c r="M26" s="698"/>
      <c r="N26" s="698"/>
      <c r="O26" s="698"/>
    </row>
    <row r="27" spans="1:15" s="18" customFormat="1" ht="27">
      <c r="B27" s="228">
        <v>5</v>
      </c>
      <c r="C27" s="128" t="s">
        <v>2644</v>
      </c>
      <c r="D27" s="127" t="s">
        <v>2425</v>
      </c>
      <c r="E27" s="126" t="s">
        <v>3115</v>
      </c>
      <c r="F27" s="74" t="s">
        <v>3092</v>
      </c>
      <c r="G27" s="74" t="s">
        <v>3092</v>
      </c>
      <c r="H27" s="74" t="s">
        <v>3092</v>
      </c>
      <c r="I27" s="133"/>
      <c r="J27" s="131"/>
      <c r="K27" s="131"/>
      <c r="L27" s="130" t="s">
        <v>3557</v>
      </c>
      <c r="M27" s="698"/>
      <c r="N27" s="698"/>
      <c r="O27" s="698"/>
    </row>
    <row r="28" spans="1:15" s="18" customFormat="1" ht="22.5">
      <c r="B28" s="228">
        <v>6</v>
      </c>
      <c r="C28" s="128" t="s">
        <v>2644</v>
      </c>
      <c r="D28" s="127" t="s">
        <v>2428</v>
      </c>
      <c r="E28" s="126" t="s">
        <v>3114</v>
      </c>
      <c r="F28" s="74" t="s">
        <v>3093</v>
      </c>
      <c r="G28" s="74" t="s">
        <v>3092</v>
      </c>
      <c r="H28" s="74" t="s">
        <v>3092</v>
      </c>
      <c r="I28" s="133"/>
      <c r="J28" s="131"/>
      <c r="K28" s="131"/>
      <c r="L28" s="130" t="s">
        <v>3464</v>
      </c>
      <c r="M28" s="698"/>
      <c r="N28" s="698"/>
      <c r="O28" s="698"/>
    </row>
    <row r="29" spans="1:15" s="18" customFormat="1" ht="27">
      <c r="B29" s="228">
        <v>7</v>
      </c>
      <c r="C29" s="128" t="s">
        <v>2644</v>
      </c>
      <c r="D29" s="127" t="s">
        <v>2434</v>
      </c>
      <c r="E29" s="126" t="s">
        <v>3112</v>
      </c>
      <c r="F29" s="74" t="s">
        <v>3093</v>
      </c>
      <c r="G29" s="74" t="s">
        <v>3092</v>
      </c>
      <c r="H29" s="74" t="s">
        <v>3092</v>
      </c>
      <c r="I29" s="133"/>
      <c r="J29" s="131"/>
      <c r="K29" s="131"/>
      <c r="L29" s="130" t="s">
        <v>3298</v>
      </c>
      <c r="M29" s="698"/>
      <c r="N29" s="698"/>
      <c r="O29" s="698"/>
    </row>
    <row r="30" spans="1:15" s="18" customFormat="1" ht="27">
      <c r="B30" s="228">
        <v>8</v>
      </c>
      <c r="C30" s="128" t="s">
        <v>2644</v>
      </c>
      <c r="D30" s="127" t="s">
        <v>2436</v>
      </c>
      <c r="E30" s="126" t="s">
        <v>3117</v>
      </c>
      <c r="F30" s="74" t="s">
        <v>3092</v>
      </c>
      <c r="G30" s="74" t="s">
        <v>3092</v>
      </c>
      <c r="H30" s="74" t="s">
        <v>3092</v>
      </c>
      <c r="I30" s="133"/>
      <c r="J30" s="131"/>
      <c r="K30" s="131"/>
      <c r="L30" s="130" t="s">
        <v>3557</v>
      </c>
      <c r="M30" s="698"/>
      <c r="N30" s="698"/>
      <c r="O30" s="698"/>
    </row>
    <row r="31" spans="1:15" s="18" customFormat="1" ht="22.5">
      <c r="B31" s="228">
        <v>9</v>
      </c>
      <c r="C31" s="128" t="s">
        <v>2644</v>
      </c>
      <c r="D31" s="127" t="s">
        <v>2438</v>
      </c>
      <c r="E31" s="126" t="s">
        <v>2439</v>
      </c>
      <c r="F31" s="74" t="s">
        <v>3093</v>
      </c>
      <c r="G31" s="74" t="s">
        <v>3092</v>
      </c>
      <c r="H31" s="74" t="s">
        <v>3092</v>
      </c>
      <c r="I31" s="133"/>
      <c r="J31" s="131"/>
      <c r="K31" s="131"/>
      <c r="L31" s="130" t="s">
        <v>3464</v>
      </c>
      <c r="M31" s="698"/>
      <c r="N31" s="698"/>
      <c r="O31" s="698"/>
    </row>
    <row r="32" spans="1:15" s="18" customFormat="1" ht="27">
      <c r="B32" s="228">
        <v>10</v>
      </c>
      <c r="C32" s="128" t="s">
        <v>2644</v>
      </c>
      <c r="D32" s="127" t="s">
        <v>2440</v>
      </c>
      <c r="E32" s="126" t="s">
        <v>3118</v>
      </c>
      <c r="F32" s="74" t="s">
        <v>3093</v>
      </c>
      <c r="G32" s="74" t="s">
        <v>3092</v>
      </c>
      <c r="H32" s="74" t="s">
        <v>3092</v>
      </c>
      <c r="I32" s="133"/>
      <c r="J32" s="131"/>
      <c r="K32" s="131"/>
      <c r="L32" s="130" t="s">
        <v>3293</v>
      </c>
      <c r="M32" s="698"/>
      <c r="N32" s="698"/>
      <c r="O32" s="698"/>
    </row>
    <row r="33" spans="2:15" s="167" customFormat="1" ht="27">
      <c r="B33" s="280">
        <v>11</v>
      </c>
      <c r="C33" s="132" t="s">
        <v>2644</v>
      </c>
      <c r="D33" s="127" t="s">
        <v>2444</v>
      </c>
      <c r="E33" s="126" t="s">
        <v>2445</v>
      </c>
      <c r="F33" s="310" t="s">
        <v>3093</v>
      </c>
      <c r="G33" s="310" t="s">
        <v>3092</v>
      </c>
      <c r="H33" s="310" t="s">
        <v>3092</v>
      </c>
      <c r="I33" s="133"/>
      <c r="J33" s="131"/>
      <c r="K33" s="131"/>
      <c r="L33" s="276" t="s">
        <v>5672</v>
      </c>
      <c r="M33" s="701"/>
      <c r="N33" s="701"/>
      <c r="O33" s="701"/>
    </row>
    <row r="34" spans="2:15" s="18" customFormat="1" ht="22.5">
      <c r="B34" s="228">
        <v>12</v>
      </c>
      <c r="C34" s="128" t="s">
        <v>2644</v>
      </c>
      <c r="D34" s="127" t="s">
        <v>2446</v>
      </c>
      <c r="E34" s="126" t="s">
        <v>3121</v>
      </c>
      <c r="F34" s="74" t="s">
        <v>3093</v>
      </c>
      <c r="G34" s="74" t="s">
        <v>3092</v>
      </c>
      <c r="H34" s="74" t="s">
        <v>3092</v>
      </c>
      <c r="I34" s="133"/>
      <c r="J34" s="131"/>
      <c r="K34" s="131"/>
      <c r="L34" s="130" t="s">
        <v>3289</v>
      </c>
      <c r="M34" s="698"/>
      <c r="N34" s="698"/>
      <c r="O34" s="698"/>
    </row>
    <row r="35" spans="2:15" s="167" customFormat="1" ht="13.5">
      <c r="B35" s="228">
        <v>13</v>
      </c>
      <c r="C35" s="132" t="s">
        <v>2644</v>
      </c>
      <c r="D35" s="127" t="s">
        <v>2448</v>
      </c>
      <c r="E35" s="126" t="s">
        <v>3120</v>
      </c>
      <c r="F35" s="310" t="s">
        <v>3093</v>
      </c>
      <c r="G35" s="310" t="s">
        <v>3092</v>
      </c>
      <c r="H35" s="310" t="s">
        <v>3092</v>
      </c>
      <c r="I35" s="131"/>
      <c r="J35" s="131"/>
      <c r="K35" s="131"/>
      <c r="L35" s="130" t="s">
        <v>3464</v>
      </c>
      <c r="M35" s="701"/>
      <c r="N35" s="701"/>
      <c r="O35" s="701"/>
    </row>
    <row r="36" spans="2:15" s="167" customFormat="1" ht="27">
      <c r="B36" s="228">
        <v>14</v>
      </c>
      <c r="C36" s="132" t="s">
        <v>2644</v>
      </c>
      <c r="D36" s="127" t="s">
        <v>2470</v>
      </c>
      <c r="E36" s="126" t="s">
        <v>3119</v>
      </c>
      <c r="F36" s="310" t="s">
        <v>3093</v>
      </c>
      <c r="G36" s="310" t="s">
        <v>3092</v>
      </c>
      <c r="H36" s="310" t="s">
        <v>3092</v>
      </c>
      <c r="I36" s="131"/>
      <c r="J36" s="131"/>
      <c r="K36" s="131"/>
      <c r="L36" s="130" t="s">
        <v>3465</v>
      </c>
      <c r="M36" s="701"/>
      <c r="N36" s="701"/>
      <c r="O36" s="701"/>
    </row>
    <row r="37" spans="2:15" s="18" customFormat="1" ht="24.75">
      <c r="B37" s="228">
        <v>15</v>
      </c>
      <c r="C37" s="128" t="s">
        <v>2644</v>
      </c>
      <c r="D37" s="127" t="s">
        <v>2405</v>
      </c>
      <c r="E37" s="126" t="s">
        <v>3495</v>
      </c>
      <c r="F37" s="74" t="s">
        <v>3093</v>
      </c>
      <c r="G37" s="74" t="s">
        <v>3092</v>
      </c>
      <c r="H37" s="74" t="s">
        <v>3092</v>
      </c>
      <c r="I37" s="133"/>
      <c r="J37" s="131"/>
      <c r="K37" s="131"/>
      <c r="L37" s="130" t="s">
        <v>3561</v>
      </c>
      <c r="M37" s="698"/>
      <c r="N37" s="698"/>
      <c r="O37" s="698"/>
    </row>
    <row r="38" spans="2:15" s="134" customFormat="1" ht="13.5">
      <c r="B38" s="228">
        <v>16</v>
      </c>
      <c r="C38" s="128" t="s">
        <v>3123</v>
      </c>
      <c r="D38" s="127" t="s">
        <v>2418</v>
      </c>
      <c r="E38" s="126" t="s">
        <v>3466</v>
      </c>
      <c r="F38" s="74" t="s">
        <v>3092</v>
      </c>
      <c r="G38" s="74" t="s">
        <v>3092</v>
      </c>
      <c r="H38" s="74" t="s">
        <v>3092</v>
      </c>
      <c r="I38" s="133"/>
      <c r="J38" s="131"/>
      <c r="K38" s="131"/>
      <c r="L38" s="130" t="s">
        <v>3496</v>
      </c>
      <c r="M38" s="701"/>
      <c r="N38" s="701"/>
      <c r="O38" s="701"/>
    </row>
    <row r="39" spans="2:15" s="18" customFormat="1" ht="22.5">
      <c r="B39" s="228">
        <v>17</v>
      </c>
      <c r="C39" s="128" t="s">
        <v>3123</v>
      </c>
      <c r="D39" s="127" t="s">
        <v>2452</v>
      </c>
      <c r="E39" s="126" t="s">
        <v>3122</v>
      </c>
      <c r="F39" s="74" t="s">
        <v>3093</v>
      </c>
      <c r="G39" s="74" t="s">
        <v>3093</v>
      </c>
      <c r="H39" s="74" t="s">
        <v>3093</v>
      </c>
      <c r="I39" s="281" t="s">
        <v>4565</v>
      </c>
      <c r="J39" s="131">
        <v>44751</v>
      </c>
      <c r="K39" s="131">
        <v>44751</v>
      </c>
      <c r="L39" s="130"/>
      <c r="M39" s="698"/>
      <c r="N39" s="698"/>
      <c r="O39" s="698"/>
    </row>
    <row r="40" spans="2:15" s="18" customFormat="1" ht="13.5">
      <c r="B40" s="228">
        <v>18</v>
      </c>
      <c r="C40" s="135" t="s">
        <v>3123</v>
      </c>
      <c r="D40" s="127" t="s">
        <v>2454</v>
      </c>
      <c r="E40" s="126" t="s">
        <v>13</v>
      </c>
      <c r="F40" s="74" t="s">
        <v>3092</v>
      </c>
      <c r="G40" s="74" t="s">
        <v>3092</v>
      </c>
      <c r="H40" s="74" t="s">
        <v>3092</v>
      </c>
      <c r="I40" s="133"/>
      <c r="J40" s="131"/>
      <c r="K40" s="131"/>
      <c r="L40" s="276" t="s">
        <v>5624</v>
      </c>
      <c r="M40" s="698"/>
      <c r="N40" s="698"/>
      <c r="O40" s="698"/>
    </row>
    <row r="41" spans="2:15" s="18" customFormat="1" ht="13.5">
      <c r="B41" s="228">
        <v>19</v>
      </c>
      <c r="C41" s="135" t="s">
        <v>3123</v>
      </c>
      <c r="D41" s="127" t="s">
        <v>2464</v>
      </c>
      <c r="E41" s="126" t="s">
        <v>3498</v>
      </c>
      <c r="F41" s="74" t="s">
        <v>3093</v>
      </c>
      <c r="G41" s="74" t="s">
        <v>3093</v>
      </c>
      <c r="H41" s="74" t="s">
        <v>3093</v>
      </c>
      <c r="I41" s="281" t="s">
        <v>4565</v>
      </c>
      <c r="J41" s="131">
        <v>44751</v>
      </c>
      <c r="K41" s="131">
        <v>44751</v>
      </c>
      <c r="L41" s="233"/>
      <c r="M41" s="698"/>
      <c r="N41" s="698"/>
      <c r="O41" s="698"/>
    </row>
    <row r="42" spans="2:15" s="18" customFormat="1" ht="24.75">
      <c r="B42" s="228">
        <v>20</v>
      </c>
      <c r="C42" s="135" t="s">
        <v>3123</v>
      </c>
      <c r="D42" s="127" t="s">
        <v>2468</v>
      </c>
      <c r="E42" s="126" t="s">
        <v>3499</v>
      </c>
      <c r="F42" s="74" t="s">
        <v>3093</v>
      </c>
      <c r="G42" s="74" t="s">
        <v>3093</v>
      </c>
      <c r="H42" s="74" t="s">
        <v>3093</v>
      </c>
      <c r="I42" s="281" t="s">
        <v>4565</v>
      </c>
      <c r="J42" s="131">
        <v>44751</v>
      </c>
      <c r="K42" s="131">
        <v>44751</v>
      </c>
      <c r="L42" s="233"/>
      <c r="M42" s="698"/>
      <c r="N42" s="698"/>
      <c r="O42" s="698"/>
    </row>
    <row r="43" spans="2:15" s="18" customFormat="1" ht="13.5">
      <c r="B43" s="228">
        <v>21</v>
      </c>
      <c r="C43" s="135" t="s">
        <v>3123</v>
      </c>
      <c r="D43" s="127" t="s">
        <v>2472</v>
      </c>
      <c r="E43" s="126" t="s">
        <v>3124</v>
      </c>
      <c r="F43" s="74" t="s">
        <v>3093</v>
      </c>
      <c r="G43" s="74" t="s">
        <v>3093</v>
      </c>
      <c r="H43" s="74" t="s">
        <v>3093</v>
      </c>
      <c r="I43" s="281" t="s">
        <v>4565</v>
      </c>
      <c r="J43" s="131">
        <v>44751</v>
      </c>
      <c r="K43" s="131">
        <v>44751</v>
      </c>
      <c r="L43" s="233"/>
      <c r="M43" s="698"/>
      <c r="N43" s="698"/>
      <c r="O43" s="698"/>
    </row>
    <row r="44" spans="2:15" s="18" customFormat="1" ht="13.5">
      <c r="B44" s="228">
        <v>22</v>
      </c>
      <c r="C44" s="135" t="s">
        <v>3123</v>
      </c>
      <c r="D44" s="127" t="s">
        <v>2477</v>
      </c>
      <c r="E44" s="126" t="s">
        <v>3467</v>
      </c>
      <c r="F44" s="74" t="s">
        <v>3093</v>
      </c>
      <c r="G44" s="74" t="s">
        <v>3093</v>
      </c>
      <c r="H44" s="74" t="s">
        <v>3093</v>
      </c>
      <c r="I44" s="281" t="s">
        <v>4565</v>
      </c>
      <c r="J44" s="131">
        <v>44751</v>
      </c>
      <c r="K44" s="131">
        <v>44751</v>
      </c>
      <c r="L44" s="233"/>
      <c r="M44" s="698"/>
      <c r="N44" s="698"/>
      <c r="O44" s="698"/>
    </row>
    <row r="45" spans="2:15" s="18" customFormat="1" ht="27">
      <c r="B45" s="228">
        <v>23</v>
      </c>
      <c r="C45" s="135" t="s">
        <v>3123</v>
      </c>
      <c r="D45" s="127" t="s">
        <v>2479</v>
      </c>
      <c r="E45" s="126" t="s">
        <v>3500</v>
      </c>
      <c r="F45" s="74" t="s">
        <v>3093</v>
      </c>
      <c r="G45" s="74" t="s">
        <v>3093</v>
      </c>
      <c r="H45" s="74" t="s">
        <v>3093</v>
      </c>
      <c r="I45" s="281" t="s">
        <v>4565</v>
      </c>
      <c r="J45" s="131">
        <v>44751</v>
      </c>
      <c r="K45" s="131">
        <v>44751</v>
      </c>
      <c r="L45" s="233"/>
      <c r="M45" s="698"/>
      <c r="N45" s="698"/>
      <c r="O45" s="698"/>
    </row>
    <row r="46" spans="2:15" s="18" customFormat="1" ht="13.5">
      <c r="B46" s="228">
        <v>24</v>
      </c>
      <c r="C46" s="135" t="s">
        <v>3123</v>
      </c>
      <c r="D46" s="127" t="s">
        <v>2481</v>
      </c>
      <c r="E46" s="126" t="s">
        <v>3501</v>
      </c>
      <c r="F46" s="74" t="s">
        <v>3093</v>
      </c>
      <c r="G46" s="74" t="s">
        <v>3093</v>
      </c>
      <c r="H46" s="74" t="s">
        <v>3093</v>
      </c>
      <c r="I46" s="281" t="s">
        <v>4565</v>
      </c>
      <c r="J46" s="131">
        <v>44751</v>
      </c>
      <c r="K46" s="131">
        <v>44751</v>
      </c>
      <c r="L46" s="233"/>
      <c r="M46" s="698"/>
      <c r="N46" s="698"/>
      <c r="O46" s="698"/>
    </row>
    <row r="47" spans="2:15" s="18" customFormat="1" ht="13.5">
      <c r="B47" s="228">
        <v>25</v>
      </c>
      <c r="C47" s="135" t="s">
        <v>3123</v>
      </c>
      <c r="D47" s="127" t="s">
        <v>2483</v>
      </c>
      <c r="E47" s="126" t="s">
        <v>3502</v>
      </c>
      <c r="F47" s="74" t="s">
        <v>3093</v>
      </c>
      <c r="G47" s="74" t="s">
        <v>3093</v>
      </c>
      <c r="H47" s="74" t="s">
        <v>3093</v>
      </c>
      <c r="I47" s="281" t="s">
        <v>4565</v>
      </c>
      <c r="J47" s="131">
        <v>44751</v>
      </c>
      <c r="K47" s="131">
        <v>44751</v>
      </c>
      <c r="L47" s="233"/>
      <c r="M47" s="698"/>
      <c r="N47" s="698"/>
      <c r="O47" s="698"/>
    </row>
    <row r="48" spans="2:15" s="18" customFormat="1" ht="13.5">
      <c r="B48" s="228">
        <v>26</v>
      </c>
      <c r="C48" s="135" t="s">
        <v>3123</v>
      </c>
      <c r="D48" s="127" t="s">
        <v>2485</v>
      </c>
      <c r="E48" s="126" t="s">
        <v>3125</v>
      </c>
      <c r="F48" s="74" t="s">
        <v>3093</v>
      </c>
      <c r="G48" s="74" t="s">
        <v>3093</v>
      </c>
      <c r="H48" s="74" t="s">
        <v>3093</v>
      </c>
      <c r="I48" s="281" t="s">
        <v>4565</v>
      </c>
      <c r="J48" s="131">
        <v>44751</v>
      </c>
      <c r="K48" s="131">
        <v>44751</v>
      </c>
      <c r="L48" s="233"/>
      <c r="M48" s="698"/>
      <c r="N48" s="698"/>
      <c r="O48" s="698"/>
    </row>
    <row r="49" spans="2:15" s="18" customFormat="1" ht="13.5">
      <c r="B49" s="228">
        <v>27</v>
      </c>
      <c r="C49" s="135" t="s">
        <v>3123</v>
      </c>
      <c r="D49" s="127" t="s">
        <v>2487</v>
      </c>
      <c r="E49" s="126" t="s">
        <v>3503</v>
      </c>
      <c r="F49" s="74" t="s">
        <v>3093</v>
      </c>
      <c r="G49" s="74" t="s">
        <v>3093</v>
      </c>
      <c r="H49" s="74" t="s">
        <v>3093</v>
      </c>
      <c r="I49" s="281" t="s">
        <v>4565</v>
      </c>
      <c r="J49" s="131">
        <v>44751</v>
      </c>
      <c r="K49" s="131">
        <v>44751</v>
      </c>
      <c r="L49" s="233"/>
      <c r="M49" s="698"/>
      <c r="N49" s="698"/>
      <c r="O49" s="698"/>
    </row>
    <row r="50" spans="2:15" s="18" customFormat="1" ht="22.5">
      <c r="B50" s="228">
        <v>28</v>
      </c>
      <c r="C50" s="135" t="s">
        <v>3123</v>
      </c>
      <c r="D50" s="127" t="s">
        <v>2491</v>
      </c>
      <c r="E50" s="126" t="s">
        <v>3127</v>
      </c>
      <c r="F50" s="74" t="s">
        <v>3093</v>
      </c>
      <c r="G50" s="74" t="s">
        <v>3093</v>
      </c>
      <c r="H50" s="74" t="s">
        <v>3093</v>
      </c>
      <c r="I50" s="281" t="s">
        <v>4565</v>
      </c>
      <c r="J50" s="131">
        <v>44751</v>
      </c>
      <c r="K50" s="131">
        <v>44751</v>
      </c>
      <c r="L50" s="233"/>
      <c r="M50" s="698"/>
      <c r="N50" s="698"/>
      <c r="O50" s="698"/>
    </row>
    <row r="51" spans="2:15" s="18" customFormat="1" ht="13.5">
      <c r="B51" s="228">
        <v>29</v>
      </c>
      <c r="C51" s="135" t="s">
        <v>3123</v>
      </c>
      <c r="D51" s="127" t="s">
        <v>2493</v>
      </c>
      <c r="E51" s="126" t="s">
        <v>3126</v>
      </c>
      <c r="F51" s="74" t="s">
        <v>3093</v>
      </c>
      <c r="G51" s="74" t="s">
        <v>3093</v>
      </c>
      <c r="H51" s="74" t="s">
        <v>3093</v>
      </c>
      <c r="I51" s="281" t="s">
        <v>4565</v>
      </c>
      <c r="J51" s="131">
        <v>44751</v>
      </c>
      <c r="K51" s="131">
        <v>44751</v>
      </c>
      <c r="L51" s="233"/>
      <c r="M51" s="698"/>
      <c r="N51" s="698"/>
      <c r="O51" s="698"/>
    </row>
    <row r="52" spans="2:15" s="18" customFormat="1" ht="22.5">
      <c r="B52" s="228">
        <v>30</v>
      </c>
      <c r="C52" s="135" t="s">
        <v>3123</v>
      </c>
      <c r="D52" s="127" t="s">
        <v>3271</v>
      </c>
      <c r="E52" s="126" t="s">
        <v>3128</v>
      </c>
      <c r="F52" s="74" t="s">
        <v>3093</v>
      </c>
      <c r="G52" s="74" t="s">
        <v>3093</v>
      </c>
      <c r="H52" s="74" t="s">
        <v>3093</v>
      </c>
      <c r="I52" s="281" t="s">
        <v>4565</v>
      </c>
      <c r="J52" s="131">
        <v>44751</v>
      </c>
      <c r="K52" s="131">
        <v>44751</v>
      </c>
      <c r="L52" s="233"/>
      <c r="M52" s="698"/>
      <c r="N52" s="698"/>
      <c r="O52" s="698"/>
    </row>
    <row r="53" spans="2:15" s="18" customFormat="1" ht="24.75">
      <c r="B53" s="228">
        <v>31</v>
      </c>
      <c r="C53" s="135" t="s">
        <v>3123</v>
      </c>
      <c r="D53" s="127" t="s">
        <v>2506</v>
      </c>
      <c r="E53" s="126" t="s">
        <v>3504</v>
      </c>
      <c r="F53" s="74" t="s">
        <v>3093</v>
      </c>
      <c r="G53" s="74" t="s">
        <v>3093</v>
      </c>
      <c r="H53" s="74" t="s">
        <v>3093</v>
      </c>
      <c r="I53" s="281" t="s">
        <v>4565</v>
      </c>
      <c r="J53" s="131">
        <v>44751</v>
      </c>
      <c r="K53" s="131">
        <v>44751</v>
      </c>
      <c r="L53" s="233"/>
      <c r="M53" s="698"/>
      <c r="N53" s="698"/>
      <c r="O53" s="698"/>
    </row>
    <row r="54" spans="2:15" s="18" customFormat="1" ht="13.5">
      <c r="B54" s="228">
        <v>32</v>
      </c>
      <c r="C54" s="128" t="s">
        <v>3269</v>
      </c>
      <c r="D54" s="127" t="s">
        <v>3152</v>
      </c>
      <c r="E54" s="126" t="s">
        <v>3151</v>
      </c>
      <c r="F54" s="74" t="s">
        <v>3093</v>
      </c>
      <c r="G54" s="74" t="s">
        <v>3093</v>
      </c>
      <c r="H54" s="74" t="s">
        <v>3093</v>
      </c>
      <c r="I54" s="133" t="s">
        <v>3468</v>
      </c>
      <c r="J54" s="131">
        <v>44751</v>
      </c>
      <c r="K54" s="131">
        <v>44751</v>
      </c>
      <c r="L54" s="233"/>
      <c r="M54" s="698"/>
      <c r="N54" s="698"/>
      <c r="O54" s="698"/>
    </row>
    <row r="55" spans="2:15" s="18" customFormat="1" ht="13.5">
      <c r="B55" s="228">
        <v>33</v>
      </c>
      <c r="C55" s="128" t="s">
        <v>3269</v>
      </c>
      <c r="D55" s="127" t="s">
        <v>3150</v>
      </c>
      <c r="E55" s="126" t="s">
        <v>3149</v>
      </c>
      <c r="F55" s="74" t="s">
        <v>3093</v>
      </c>
      <c r="G55" s="74" t="s">
        <v>3093</v>
      </c>
      <c r="H55" s="74" t="s">
        <v>3093</v>
      </c>
      <c r="I55" s="133" t="s">
        <v>3468</v>
      </c>
      <c r="J55" s="131">
        <v>44751</v>
      </c>
      <c r="K55" s="131">
        <v>44751</v>
      </c>
      <c r="L55" s="233"/>
      <c r="M55" s="698"/>
      <c r="N55" s="698"/>
      <c r="O55" s="698"/>
    </row>
    <row r="56" spans="2:15" s="18" customFormat="1" ht="13.5">
      <c r="B56" s="228">
        <v>34</v>
      </c>
      <c r="C56" s="128" t="s">
        <v>3269</v>
      </c>
      <c r="D56" s="127" t="s">
        <v>3148</v>
      </c>
      <c r="E56" s="126" t="s">
        <v>3147</v>
      </c>
      <c r="F56" s="74" t="s">
        <v>3093</v>
      </c>
      <c r="G56" s="74" t="s">
        <v>3093</v>
      </c>
      <c r="H56" s="74" t="s">
        <v>3093</v>
      </c>
      <c r="I56" s="133" t="s">
        <v>3468</v>
      </c>
      <c r="J56" s="131">
        <v>44751</v>
      </c>
      <c r="K56" s="131">
        <v>44751</v>
      </c>
      <c r="L56" s="233"/>
      <c r="M56" s="698"/>
      <c r="N56" s="698"/>
      <c r="O56" s="698"/>
    </row>
    <row r="57" spans="2:15" s="18" customFormat="1" ht="13.5">
      <c r="B57" s="228">
        <v>35</v>
      </c>
      <c r="C57" s="128" t="s">
        <v>3269</v>
      </c>
      <c r="D57" s="127" t="s">
        <v>3146</v>
      </c>
      <c r="E57" s="126" t="s">
        <v>3145</v>
      </c>
      <c r="F57" s="74" t="s">
        <v>3093</v>
      </c>
      <c r="G57" s="74" t="s">
        <v>3093</v>
      </c>
      <c r="H57" s="74" t="s">
        <v>3093</v>
      </c>
      <c r="I57" s="133" t="s">
        <v>3468</v>
      </c>
      <c r="J57" s="131">
        <v>44751</v>
      </c>
      <c r="K57" s="131">
        <v>44751</v>
      </c>
      <c r="L57" s="233"/>
      <c r="M57" s="698"/>
      <c r="N57" s="698"/>
      <c r="O57" s="698"/>
    </row>
    <row r="58" spans="2:15" s="18" customFormat="1" ht="13.5">
      <c r="B58" s="228">
        <v>36</v>
      </c>
      <c r="C58" s="128" t="s">
        <v>3269</v>
      </c>
      <c r="D58" s="127" t="s">
        <v>3144</v>
      </c>
      <c r="E58" s="126" t="s">
        <v>3143</v>
      </c>
      <c r="F58" s="74" t="s">
        <v>3093</v>
      </c>
      <c r="G58" s="74" t="s">
        <v>3093</v>
      </c>
      <c r="H58" s="74" t="s">
        <v>3093</v>
      </c>
      <c r="I58" s="133" t="s">
        <v>3468</v>
      </c>
      <c r="J58" s="131">
        <v>44751</v>
      </c>
      <c r="K58" s="131">
        <v>44751</v>
      </c>
      <c r="L58" s="233"/>
      <c r="M58" s="698"/>
      <c r="N58" s="698"/>
      <c r="O58" s="698"/>
    </row>
    <row r="59" spans="2:15" s="18" customFormat="1" ht="13.5">
      <c r="B59" s="228">
        <v>37</v>
      </c>
      <c r="C59" s="128" t="s">
        <v>3269</v>
      </c>
      <c r="D59" s="127" t="s">
        <v>3142</v>
      </c>
      <c r="E59" s="126" t="s">
        <v>3141</v>
      </c>
      <c r="F59" s="74" t="s">
        <v>3093</v>
      </c>
      <c r="G59" s="74" t="s">
        <v>3093</v>
      </c>
      <c r="H59" s="74" t="s">
        <v>3093</v>
      </c>
      <c r="I59" s="133" t="s">
        <v>3468</v>
      </c>
      <c r="J59" s="131">
        <v>44751</v>
      </c>
      <c r="K59" s="131">
        <v>44751</v>
      </c>
      <c r="L59" s="233"/>
      <c r="M59" s="698"/>
      <c r="N59" s="698"/>
      <c r="O59" s="698"/>
    </row>
    <row r="60" spans="2:15" s="18" customFormat="1" ht="13.5">
      <c r="B60" s="228">
        <v>38</v>
      </c>
      <c r="C60" s="128" t="s">
        <v>3269</v>
      </c>
      <c r="D60" s="127" t="s">
        <v>3140</v>
      </c>
      <c r="E60" s="126" t="s">
        <v>3139</v>
      </c>
      <c r="F60" s="74" t="s">
        <v>3093</v>
      </c>
      <c r="G60" s="74" t="s">
        <v>3093</v>
      </c>
      <c r="H60" s="74" t="s">
        <v>3093</v>
      </c>
      <c r="I60" s="133" t="s">
        <v>3468</v>
      </c>
      <c r="J60" s="131">
        <v>44751</v>
      </c>
      <c r="K60" s="131">
        <v>44751</v>
      </c>
      <c r="L60" s="233"/>
      <c r="M60" s="698"/>
      <c r="N60" s="698"/>
      <c r="O60" s="698"/>
    </row>
    <row r="61" spans="2:15" s="18" customFormat="1" ht="13.5">
      <c r="B61" s="228">
        <v>39</v>
      </c>
      <c r="C61" s="128" t="s">
        <v>3269</v>
      </c>
      <c r="D61" s="127" t="s">
        <v>3138</v>
      </c>
      <c r="E61" s="126" t="s">
        <v>3137</v>
      </c>
      <c r="F61" s="74" t="s">
        <v>3093</v>
      </c>
      <c r="G61" s="74" t="s">
        <v>3093</v>
      </c>
      <c r="H61" s="74" t="s">
        <v>3093</v>
      </c>
      <c r="I61" s="133" t="s">
        <v>3468</v>
      </c>
      <c r="J61" s="131">
        <v>44751</v>
      </c>
      <c r="K61" s="131">
        <v>44751</v>
      </c>
      <c r="L61" s="233"/>
      <c r="M61" s="698"/>
      <c r="N61" s="698"/>
      <c r="O61" s="698"/>
    </row>
    <row r="62" spans="2:15" s="18" customFormat="1" ht="13.5">
      <c r="B62" s="228">
        <v>40</v>
      </c>
      <c r="C62" s="128" t="s">
        <v>3269</v>
      </c>
      <c r="D62" s="127" t="s">
        <v>3136</v>
      </c>
      <c r="E62" s="126" t="s">
        <v>3135</v>
      </c>
      <c r="F62" s="74" t="s">
        <v>3093</v>
      </c>
      <c r="G62" s="74" t="s">
        <v>3093</v>
      </c>
      <c r="H62" s="74" t="s">
        <v>3093</v>
      </c>
      <c r="I62" s="133" t="s">
        <v>3468</v>
      </c>
      <c r="J62" s="131">
        <v>44751</v>
      </c>
      <c r="K62" s="131">
        <v>44751</v>
      </c>
      <c r="L62" s="233"/>
      <c r="M62" s="698"/>
      <c r="N62" s="698"/>
      <c r="O62" s="698"/>
    </row>
    <row r="63" spans="2:15" s="18" customFormat="1" ht="13.5">
      <c r="B63" s="228">
        <v>41</v>
      </c>
      <c r="C63" s="128" t="s">
        <v>3269</v>
      </c>
      <c r="D63" s="127" t="s">
        <v>3134</v>
      </c>
      <c r="E63" s="126" t="s">
        <v>3133</v>
      </c>
      <c r="F63" s="74" t="s">
        <v>3093</v>
      </c>
      <c r="G63" s="74" t="s">
        <v>3093</v>
      </c>
      <c r="H63" s="74" t="s">
        <v>3093</v>
      </c>
      <c r="I63" s="133" t="s">
        <v>3468</v>
      </c>
      <c r="J63" s="131">
        <v>44751</v>
      </c>
      <c r="K63" s="131">
        <v>44751</v>
      </c>
      <c r="L63" s="233"/>
      <c r="M63" s="698"/>
      <c r="N63" s="698"/>
      <c r="O63" s="698"/>
    </row>
    <row r="64" spans="2:15" s="18" customFormat="1" ht="13.5">
      <c r="B64" s="228">
        <v>42</v>
      </c>
      <c r="C64" s="128" t="s">
        <v>3269</v>
      </c>
      <c r="D64" s="127" t="s">
        <v>3132</v>
      </c>
      <c r="E64" s="126" t="s">
        <v>3131</v>
      </c>
      <c r="F64" s="74" t="s">
        <v>3093</v>
      </c>
      <c r="G64" s="74" t="s">
        <v>3093</v>
      </c>
      <c r="H64" s="74" t="s">
        <v>3093</v>
      </c>
      <c r="I64" s="133" t="s">
        <v>3468</v>
      </c>
      <c r="J64" s="131">
        <v>44751</v>
      </c>
      <c r="K64" s="131">
        <v>44751</v>
      </c>
      <c r="L64" s="233"/>
      <c r="M64" s="698"/>
      <c r="N64" s="698"/>
      <c r="O64" s="698"/>
    </row>
    <row r="65" spans="2:15" s="18" customFormat="1" ht="13.5">
      <c r="B65" s="228">
        <v>43</v>
      </c>
      <c r="C65" s="128" t="s">
        <v>3269</v>
      </c>
      <c r="D65" s="127" t="s">
        <v>3130</v>
      </c>
      <c r="E65" s="126" t="s">
        <v>3129</v>
      </c>
      <c r="F65" s="74" t="s">
        <v>3093</v>
      </c>
      <c r="G65" s="74" t="s">
        <v>3093</v>
      </c>
      <c r="H65" s="74" t="s">
        <v>3093</v>
      </c>
      <c r="I65" s="133" t="s">
        <v>3468</v>
      </c>
      <c r="J65" s="131">
        <v>44751</v>
      </c>
      <c r="K65" s="131">
        <v>44751</v>
      </c>
      <c r="L65" s="233"/>
      <c r="M65" s="698"/>
      <c r="N65" s="698"/>
      <c r="O65" s="698"/>
    </row>
    <row r="66" spans="2:15" s="18" customFormat="1" ht="13.5">
      <c r="B66" s="228">
        <v>44</v>
      </c>
      <c r="C66" s="128" t="s">
        <v>3269</v>
      </c>
      <c r="D66" s="127" t="s">
        <v>3160</v>
      </c>
      <c r="E66" s="126" t="s">
        <v>3159</v>
      </c>
      <c r="F66" s="74" t="s">
        <v>3093</v>
      </c>
      <c r="G66" s="74" t="s">
        <v>3093</v>
      </c>
      <c r="H66" s="74" t="s">
        <v>3093</v>
      </c>
      <c r="I66" s="133" t="s">
        <v>3468</v>
      </c>
      <c r="J66" s="131">
        <v>44751</v>
      </c>
      <c r="K66" s="131">
        <v>44751</v>
      </c>
      <c r="L66" s="233"/>
      <c r="M66" s="698"/>
      <c r="N66" s="698"/>
      <c r="O66" s="698"/>
    </row>
    <row r="67" spans="2:15" s="18" customFormat="1" ht="13.5">
      <c r="B67" s="228">
        <v>45</v>
      </c>
      <c r="C67" s="128" t="s">
        <v>3269</v>
      </c>
      <c r="D67" s="127" t="s">
        <v>3158</v>
      </c>
      <c r="E67" s="126" t="s">
        <v>3157</v>
      </c>
      <c r="F67" s="74" t="s">
        <v>3093</v>
      </c>
      <c r="G67" s="74" t="s">
        <v>3093</v>
      </c>
      <c r="H67" s="74" t="s">
        <v>3093</v>
      </c>
      <c r="I67" s="133" t="s">
        <v>3468</v>
      </c>
      <c r="J67" s="131">
        <v>44751</v>
      </c>
      <c r="K67" s="131">
        <v>44751</v>
      </c>
      <c r="L67" s="233"/>
      <c r="M67" s="698"/>
      <c r="N67" s="698"/>
      <c r="O67" s="698"/>
    </row>
    <row r="68" spans="2:15" s="18" customFormat="1" ht="13.5">
      <c r="B68" s="228">
        <v>46</v>
      </c>
      <c r="C68" s="128" t="s">
        <v>3269</v>
      </c>
      <c r="D68" s="127" t="s">
        <v>3156</v>
      </c>
      <c r="E68" s="126" t="s">
        <v>3155</v>
      </c>
      <c r="F68" s="74" t="s">
        <v>3093</v>
      </c>
      <c r="G68" s="74" t="s">
        <v>3093</v>
      </c>
      <c r="H68" s="74" t="s">
        <v>3093</v>
      </c>
      <c r="I68" s="133" t="s">
        <v>3468</v>
      </c>
      <c r="J68" s="131">
        <v>44751</v>
      </c>
      <c r="K68" s="131">
        <v>44751</v>
      </c>
      <c r="L68" s="233"/>
      <c r="M68" s="698"/>
      <c r="N68" s="698"/>
      <c r="O68" s="698"/>
    </row>
    <row r="69" spans="2:15" s="18" customFormat="1" ht="13.5">
      <c r="B69" s="228">
        <v>47</v>
      </c>
      <c r="C69" s="128" t="s">
        <v>3269</v>
      </c>
      <c r="D69" s="127" t="s">
        <v>3154</v>
      </c>
      <c r="E69" s="126" t="s">
        <v>3153</v>
      </c>
      <c r="F69" s="74" t="s">
        <v>3093</v>
      </c>
      <c r="G69" s="74" t="s">
        <v>3093</v>
      </c>
      <c r="H69" s="74" t="s">
        <v>3093</v>
      </c>
      <c r="I69" s="133" t="s">
        <v>3468</v>
      </c>
      <c r="J69" s="131">
        <v>44751</v>
      </c>
      <c r="K69" s="131">
        <v>44751</v>
      </c>
      <c r="L69" s="233"/>
      <c r="M69" s="698"/>
      <c r="N69" s="698"/>
      <c r="O69" s="698"/>
    </row>
    <row r="70" spans="2:15" s="18" customFormat="1" ht="13.5">
      <c r="B70" s="228">
        <v>48</v>
      </c>
      <c r="C70" s="128" t="s">
        <v>3269</v>
      </c>
      <c r="D70" s="127" t="s">
        <v>3164</v>
      </c>
      <c r="E70" s="126" t="s">
        <v>3163</v>
      </c>
      <c r="F70" s="74" t="s">
        <v>3093</v>
      </c>
      <c r="G70" s="74" t="s">
        <v>3093</v>
      </c>
      <c r="H70" s="74" t="s">
        <v>3093</v>
      </c>
      <c r="I70" s="133" t="s">
        <v>3468</v>
      </c>
      <c r="J70" s="131">
        <v>44751</v>
      </c>
      <c r="K70" s="131">
        <v>44751</v>
      </c>
      <c r="L70" s="233"/>
      <c r="M70" s="698"/>
      <c r="N70" s="698"/>
      <c r="O70" s="698"/>
    </row>
    <row r="71" spans="2:15" s="18" customFormat="1" ht="13.5">
      <c r="B71" s="228">
        <v>49</v>
      </c>
      <c r="C71" s="128" t="s">
        <v>3269</v>
      </c>
      <c r="D71" s="127" t="s">
        <v>3162</v>
      </c>
      <c r="E71" s="126" t="s">
        <v>3161</v>
      </c>
      <c r="F71" s="74" t="s">
        <v>3093</v>
      </c>
      <c r="G71" s="74" t="s">
        <v>3093</v>
      </c>
      <c r="H71" s="74" t="s">
        <v>3093</v>
      </c>
      <c r="I71" s="133" t="s">
        <v>3468</v>
      </c>
      <c r="J71" s="131">
        <v>44751</v>
      </c>
      <c r="K71" s="131">
        <v>44751</v>
      </c>
      <c r="L71" s="233"/>
      <c r="M71" s="698"/>
      <c r="N71" s="698"/>
      <c r="O71" s="698"/>
    </row>
    <row r="72" spans="2:15" s="18" customFormat="1" ht="13.5">
      <c r="B72" s="228">
        <v>50</v>
      </c>
      <c r="C72" s="128" t="s">
        <v>1703</v>
      </c>
      <c r="D72" s="127" t="s">
        <v>2389</v>
      </c>
      <c r="E72" s="126" t="s">
        <v>3506</v>
      </c>
      <c r="F72" s="74" t="s">
        <v>3093</v>
      </c>
      <c r="G72" s="74" t="s">
        <v>3093</v>
      </c>
      <c r="H72" s="74" t="s">
        <v>3093</v>
      </c>
      <c r="I72" s="281" t="s">
        <v>5951</v>
      </c>
      <c r="J72" s="131">
        <v>44751</v>
      </c>
      <c r="K72" s="131">
        <v>44751</v>
      </c>
      <c r="L72" s="233"/>
      <c r="M72" s="698"/>
      <c r="N72" s="698"/>
      <c r="O72" s="698"/>
    </row>
    <row r="73" spans="2:15" s="18" customFormat="1" ht="13.5">
      <c r="B73" s="228">
        <v>51</v>
      </c>
      <c r="C73" s="128" t="s">
        <v>1703</v>
      </c>
      <c r="D73" s="127" t="s">
        <v>2450</v>
      </c>
      <c r="E73" s="126" t="s">
        <v>2640</v>
      </c>
      <c r="F73" s="74" t="s">
        <v>3093</v>
      </c>
      <c r="G73" s="74" t="s">
        <v>3093</v>
      </c>
      <c r="H73" s="74" t="s">
        <v>3093</v>
      </c>
      <c r="I73" s="281" t="s">
        <v>5951</v>
      </c>
      <c r="J73" s="131">
        <v>44751</v>
      </c>
      <c r="K73" s="131">
        <v>44751</v>
      </c>
      <c r="L73" s="233"/>
      <c r="M73" s="698"/>
      <c r="N73" s="698"/>
      <c r="O73" s="698"/>
    </row>
    <row r="74" spans="2:15" s="145" customFormat="1" ht="13.5">
      <c r="B74" s="228">
        <v>52</v>
      </c>
      <c r="C74" s="164" t="s">
        <v>1705</v>
      </c>
      <c r="D74" s="127" t="s">
        <v>2466</v>
      </c>
      <c r="E74" s="126" t="s">
        <v>3470</v>
      </c>
      <c r="F74" s="74" t="s">
        <v>3093</v>
      </c>
      <c r="G74" s="74" t="s">
        <v>3093</v>
      </c>
      <c r="H74" s="74" t="s">
        <v>3093</v>
      </c>
      <c r="I74" s="281" t="s">
        <v>5951</v>
      </c>
      <c r="J74" s="131">
        <v>44751</v>
      </c>
      <c r="K74" s="131">
        <v>44751</v>
      </c>
      <c r="L74" s="234"/>
      <c r="M74" s="698"/>
      <c r="N74" s="698"/>
      <c r="O74" s="698"/>
    </row>
    <row r="75" spans="2:15" s="18" customFormat="1" ht="74.25">
      <c r="B75" s="228">
        <v>53</v>
      </c>
      <c r="C75" s="128" t="s">
        <v>2545</v>
      </c>
      <c r="D75" s="127" t="s">
        <v>2391</v>
      </c>
      <c r="E75" s="126" t="s">
        <v>3507</v>
      </c>
      <c r="F75" s="74" t="s">
        <v>3093</v>
      </c>
      <c r="G75" s="74" t="s">
        <v>3093</v>
      </c>
      <c r="H75" s="74" t="s">
        <v>3093</v>
      </c>
      <c r="I75" s="281" t="s">
        <v>4568</v>
      </c>
      <c r="J75" s="131">
        <v>44751</v>
      </c>
      <c r="K75" s="131">
        <v>44751</v>
      </c>
      <c r="L75" s="233"/>
      <c r="M75" s="698"/>
      <c r="N75" s="698"/>
      <c r="O75" s="698"/>
    </row>
    <row r="76" spans="2:15" s="18" customFormat="1" ht="40.5">
      <c r="B76" s="228">
        <v>54</v>
      </c>
      <c r="C76" s="128" t="s">
        <v>3490</v>
      </c>
      <c r="D76" s="127" t="s">
        <v>2393</v>
      </c>
      <c r="E76" s="126" t="s">
        <v>3508</v>
      </c>
      <c r="F76" s="74" t="s">
        <v>3093</v>
      </c>
      <c r="G76" s="74" t="s">
        <v>3093</v>
      </c>
      <c r="H76" s="74" t="s">
        <v>3093</v>
      </c>
      <c r="I76" s="281" t="s">
        <v>4568</v>
      </c>
      <c r="J76" s="131">
        <v>44751</v>
      </c>
      <c r="K76" s="131">
        <v>44751</v>
      </c>
      <c r="L76" s="233"/>
      <c r="M76" s="698"/>
      <c r="N76" s="698"/>
      <c r="O76" s="698"/>
    </row>
    <row r="77" spans="2:15" s="18" customFormat="1" ht="13.5">
      <c r="B77" s="228">
        <v>55</v>
      </c>
      <c r="C77" s="128" t="s">
        <v>2545</v>
      </c>
      <c r="D77" s="127" t="s">
        <v>2501</v>
      </c>
      <c r="E77" s="126" t="s">
        <v>3166</v>
      </c>
      <c r="F77" s="74" t="s">
        <v>3093</v>
      </c>
      <c r="G77" s="74" t="s">
        <v>3093</v>
      </c>
      <c r="H77" s="74" t="s">
        <v>3093</v>
      </c>
      <c r="I77" s="281" t="s">
        <v>4568</v>
      </c>
      <c r="J77" s="131">
        <v>44751</v>
      </c>
      <c r="K77" s="131">
        <v>44751</v>
      </c>
      <c r="L77" s="233"/>
      <c r="M77" s="698"/>
      <c r="N77" s="698"/>
      <c r="O77" s="698"/>
    </row>
    <row r="78" spans="2:15" s="18" customFormat="1" ht="13.5">
      <c r="B78" s="228">
        <v>56</v>
      </c>
      <c r="C78" s="128" t="s">
        <v>2545</v>
      </c>
      <c r="D78" s="127" t="s">
        <v>2502</v>
      </c>
      <c r="E78" s="126" t="s">
        <v>3471</v>
      </c>
      <c r="F78" s="74" t="s">
        <v>3093</v>
      </c>
      <c r="G78" s="74" t="s">
        <v>3093</v>
      </c>
      <c r="H78" s="74" t="s">
        <v>3093</v>
      </c>
      <c r="I78" s="281" t="s">
        <v>4568</v>
      </c>
      <c r="J78" s="131">
        <v>44751</v>
      </c>
      <c r="K78" s="131">
        <v>44751</v>
      </c>
      <c r="L78" s="233"/>
      <c r="M78" s="698"/>
      <c r="N78" s="698"/>
      <c r="O78" s="698"/>
    </row>
    <row r="79" spans="2:15" s="18" customFormat="1" ht="13.5">
      <c r="B79" s="228">
        <v>57</v>
      </c>
      <c r="C79" s="128" t="s">
        <v>3569</v>
      </c>
      <c r="D79" s="127" t="s">
        <v>2393</v>
      </c>
      <c r="E79" s="126" t="s">
        <v>2394</v>
      </c>
      <c r="F79" s="74" t="s">
        <v>3093</v>
      </c>
      <c r="G79" s="74" t="s">
        <v>3093</v>
      </c>
      <c r="H79" s="74" t="s">
        <v>3093</v>
      </c>
      <c r="I79" s="133" t="s">
        <v>3472</v>
      </c>
      <c r="J79" s="131">
        <v>44751</v>
      </c>
      <c r="K79" s="131">
        <v>44751</v>
      </c>
      <c r="L79" s="233"/>
      <c r="M79" s="698"/>
      <c r="N79" s="698"/>
      <c r="O79" s="698"/>
    </row>
    <row r="80" spans="2:15" s="18" customFormat="1" ht="13.5">
      <c r="B80" s="228">
        <v>58</v>
      </c>
      <c r="C80" s="128" t="s">
        <v>3259</v>
      </c>
      <c r="D80" s="127" t="s">
        <v>2399</v>
      </c>
      <c r="E80" s="126" t="s">
        <v>3509</v>
      </c>
      <c r="F80" s="74" t="s">
        <v>3093</v>
      </c>
      <c r="G80" s="74" t="s">
        <v>3093</v>
      </c>
      <c r="H80" s="74" t="s">
        <v>3093</v>
      </c>
      <c r="I80" s="133" t="s">
        <v>3472</v>
      </c>
      <c r="J80" s="131">
        <v>44751</v>
      </c>
      <c r="K80" s="131">
        <v>44751</v>
      </c>
      <c r="L80" s="233"/>
      <c r="M80" s="698"/>
      <c r="N80" s="698"/>
      <c r="O80" s="698"/>
    </row>
    <row r="81" spans="2:15" s="18" customFormat="1" ht="13.5">
      <c r="B81" s="228">
        <v>59</v>
      </c>
      <c r="C81" s="128" t="s">
        <v>3259</v>
      </c>
      <c r="D81" s="127" t="s">
        <v>2474</v>
      </c>
      <c r="E81" s="126" t="s">
        <v>3256</v>
      </c>
      <c r="F81" s="74" t="s">
        <v>3093</v>
      </c>
      <c r="G81" s="74" t="s">
        <v>3093</v>
      </c>
      <c r="H81" s="74" t="s">
        <v>3093</v>
      </c>
      <c r="I81" s="133" t="s">
        <v>3473</v>
      </c>
      <c r="J81" s="131">
        <v>44751</v>
      </c>
      <c r="K81" s="131">
        <v>44751</v>
      </c>
      <c r="L81" s="233"/>
      <c r="M81" s="698"/>
      <c r="N81" s="698"/>
      <c r="O81" s="698"/>
    </row>
    <row r="82" spans="2:15" s="18" customFormat="1" ht="60.75">
      <c r="B82" s="228">
        <v>60</v>
      </c>
      <c r="C82" s="128" t="s">
        <v>3167</v>
      </c>
      <c r="D82" s="127" t="s">
        <v>2403</v>
      </c>
      <c r="E82" s="126" t="s">
        <v>3510</v>
      </c>
      <c r="F82" s="74" t="s">
        <v>3093</v>
      </c>
      <c r="G82" s="74" t="s">
        <v>3093</v>
      </c>
      <c r="H82" s="74" t="s">
        <v>3093</v>
      </c>
      <c r="I82" s="133" t="s">
        <v>3473</v>
      </c>
      <c r="J82" s="131">
        <v>44751</v>
      </c>
      <c r="K82" s="131">
        <v>44751</v>
      </c>
      <c r="L82" s="233"/>
      <c r="M82" s="698"/>
      <c r="N82" s="698"/>
      <c r="O82" s="698"/>
    </row>
    <row r="83" spans="2:15" s="18" customFormat="1" ht="38.25">
      <c r="B83" s="228">
        <v>61</v>
      </c>
      <c r="C83" s="128" t="s">
        <v>3572</v>
      </c>
      <c r="D83" s="127" t="s">
        <v>2411</v>
      </c>
      <c r="E83" s="126" t="s">
        <v>3511</v>
      </c>
      <c r="F83" s="74" t="s">
        <v>3093</v>
      </c>
      <c r="G83" s="74" t="s">
        <v>3093</v>
      </c>
      <c r="H83" s="74" t="s">
        <v>3093</v>
      </c>
      <c r="I83" s="281" t="s">
        <v>4568</v>
      </c>
      <c r="J83" s="131">
        <v>44751</v>
      </c>
      <c r="K83" s="131">
        <v>44751</v>
      </c>
      <c r="L83" s="233"/>
      <c r="M83" s="698"/>
      <c r="N83" s="698"/>
      <c r="O83" s="698"/>
    </row>
    <row r="84" spans="2:15" s="18" customFormat="1" ht="24.75">
      <c r="B84" s="228">
        <v>62</v>
      </c>
      <c r="C84" s="128" t="s">
        <v>2546</v>
      </c>
      <c r="D84" s="127" t="s">
        <v>2513</v>
      </c>
      <c r="E84" s="126" t="s">
        <v>3512</v>
      </c>
      <c r="F84" s="74" t="s">
        <v>3093</v>
      </c>
      <c r="G84" s="74" t="s">
        <v>3093</v>
      </c>
      <c r="H84" s="74" t="s">
        <v>3093</v>
      </c>
      <c r="I84" s="281" t="s">
        <v>5691</v>
      </c>
      <c r="J84" s="131">
        <v>44751</v>
      </c>
      <c r="K84" s="131">
        <v>44751</v>
      </c>
      <c r="L84" s="233"/>
      <c r="M84" s="698"/>
      <c r="N84" s="698"/>
      <c r="O84" s="698"/>
    </row>
    <row r="85" spans="2:15" s="18" customFormat="1" ht="24.75">
      <c r="B85" s="228">
        <v>63</v>
      </c>
      <c r="C85" s="128" t="s">
        <v>2546</v>
      </c>
      <c r="D85" s="127" t="s">
        <v>2515</v>
      </c>
      <c r="E85" s="126" t="s">
        <v>3513</v>
      </c>
      <c r="F85" s="74" t="s">
        <v>3093</v>
      </c>
      <c r="G85" s="74" t="s">
        <v>3093</v>
      </c>
      <c r="H85" s="74" t="s">
        <v>3093</v>
      </c>
      <c r="I85" s="281" t="s">
        <v>5691</v>
      </c>
      <c r="J85" s="131">
        <v>44751</v>
      </c>
      <c r="K85" s="131">
        <v>44751</v>
      </c>
      <c r="L85" s="233"/>
      <c r="M85" s="698"/>
      <c r="N85" s="698"/>
      <c r="O85" s="698"/>
    </row>
    <row r="86" spans="2:15" s="18" customFormat="1" ht="24.75">
      <c r="B86" s="228">
        <v>64</v>
      </c>
      <c r="C86" s="128" t="s">
        <v>2546</v>
      </c>
      <c r="D86" s="127" t="s">
        <v>2516</v>
      </c>
      <c r="E86" s="126" t="s">
        <v>3514</v>
      </c>
      <c r="F86" s="74" t="s">
        <v>3093</v>
      </c>
      <c r="G86" s="74" t="s">
        <v>3093</v>
      </c>
      <c r="H86" s="74" t="s">
        <v>3093</v>
      </c>
      <c r="I86" s="281" t="s">
        <v>5691</v>
      </c>
      <c r="J86" s="131">
        <v>44751</v>
      </c>
      <c r="K86" s="131">
        <v>44751</v>
      </c>
      <c r="L86" s="233"/>
      <c r="M86" s="698"/>
      <c r="N86" s="698"/>
      <c r="O86" s="698"/>
    </row>
    <row r="87" spans="2:15" s="18" customFormat="1" ht="24.75">
      <c r="B87" s="228">
        <v>65</v>
      </c>
      <c r="C87" s="128" t="s">
        <v>2546</v>
      </c>
      <c r="D87" s="127" t="s">
        <v>2517</v>
      </c>
      <c r="E87" s="126" t="s">
        <v>3515</v>
      </c>
      <c r="F87" s="74" t="s">
        <v>3093</v>
      </c>
      <c r="G87" s="74" t="s">
        <v>3093</v>
      </c>
      <c r="H87" s="74" t="s">
        <v>3093</v>
      </c>
      <c r="I87" s="281" t="s">
        <v>5691</v>
      </c>
      <c r="J87" s="131">
        <v>44751</v>
      </c>
      <c r="K87" s="131">
        <v>44751</v>
      </c>
      <c r="L87" s="233"/>
      <c r="M87" s="698"/>
      <c r="N87" s="698"/>
      <c r="O87" s="698"/>
    </row>
    <row r="88" spans="2:15" s="18" customFormat="1" ht="24.75">
      <c r="B88" s="228">
        <v>66</v>
      </c>
      <c r="C88" s="128" t="s">
        <v>2546</v>
      </c>
      <c r="D88" s="127" t="s">
        <v>2518</v>
      </c>
      <c r="E88" s="126" t="s">
        <v>3516</v>
      </c>
      <c r="F88" s="74" t="s">
        <v>3093</v>
      </c>
      <c r="G88" s="74" t="s">
        <v>3093</v>
      </c>
      <c r="H88" s="74" t="s">
        <v>3093</v>
      </c>
      <c r="I88" s="281" t="s">
        <v>5691</v>
      </c>
      <c r="J88" s="131">
        <v>44751</v>
      </c>
      <c r="K88" s="131">
        <v>44751</v>
      </c>
      <c r="L88" s="233"/>
      <c r="M88" s="698"/>
      <c r="N88" s="698"/>
      <c r="O88" s="698"/>
    </row>
    <row r="89" spans="2:15" s="18" customFormat="1" ht="24.75">
      <c r="B89" s="228">
        <v>67</v>
      </c>
      <c r="C89" s="128" t="s">
        <v>2546</v>
      </c>
      <c r="D89" s="127" t="s">
        <v>2520</v>
      </c>
      <c r="E89" s="126" t="s">
        <v>3517</v>
      </c>
      <c r="F89" s="74" t="s">
        <v>3093</v>
      </c>
      <c r="G89" s="74" t="s">
        <v>3093</v>
      </c>
      <c r="H89" s="74" t="s">
        <v>3093</v>
      </c>
      <c r="I89" s="281" t="s">
        <v>5691</v>
      </c>
      <c r="J89" s="131">
        <v>44751</v>
      </c>
      <c r="K89" s="131">
        <v>44751</v>
      </c>
      <c r="L89" s="233"/>
      <c r="M89" s="698"/>
      <c r="N89" s="698"/>
      <c r="O89" s="698"/>
    </row>
    <row r="90" spans="2:15" s="18" customFormat="1" ht="24.75">
      <c r="B90" s="228">
        <v>68</v>
      </c>
      <c r="C90" s="128" t="s">
        <v>2546</v>
      </c>
      <c r="D90" s="127" t="s">
        <v>2522</v>
      </c>
      <c r="E90" s="126" t="s">
        <v>3518</v>
      </c>
      <c r="F90" s="74" t="s">
        <v>3093</v>
      </c>
      <c r="G90" s="74" t="s">
        <v>3093</v>
      </c>
      <c r="H90" s="74" t="s">
        <v>3093</v>
      </c>
      <c r="I90" s="281" t="s">
        <v>5691</v>
      </c>
      <c r="J90" s="131">
        <v>44751</v>
      </c>
      <c r="K90" s="131">
        <v>44751</v>
      </c>
      <c r="L90" s="233"/>
      <c r="M90" s="698"/>
      <c r="N90" s="698"/>
      <c r="O90" s="698"/>
    </row>
    <row r="91" spans="2:15" s="18" customFormat="1" ht="13.5">
      <c r="B91" s="228">
        <v>69</v>
      </c>
      <c r="C91" s="128" t="s">
        <v>3170</v>
      </c>
      <c r="D91" s="127" t="s">
        <v>2420</v>
      </c>
      <c r="E91" s="126" t="s">
        <v>3519</v>
      </c>
      <c r="F91" s="74" t="s">
        <v>3093</v>
      </c>
      <c r="G91" s="74" t="s">
        <v>3093</v>
      </c>
      <c r="H91" s="74" t="s">
        <v>3093</v>
      </c>
      <c r="I91" s="281" t="s">
        <v>4573</v>
      </c>
      <c r="J91" s="131">
        <v>44751</v>
      </c>
      <c r="K91" s="131">
        <v>44751</v>
      </c>
      <c r="L91" s="233"/>
      <c r="M91" s="698"/>
      <c r="N91" s="698"/>
      <c r="O91" s="698"/>
    </row>
    <row r="92" spans="2:15" s="18" customFormat="1" ht="13.5">
      <c r="B92" s="228">
        <v>70</v>
      </c>
      <c r="C92" s="128" t="s">
        <v>3575</v>
      </c>
      <c r="D92" s="127" t="s">
        <v>3099</v>
      </c>
      <c r="E92" s="126" t="s">
        <v>3169</v>
      </c>
      <c r="F92" s="74" t="s">
        <v>3093</v>
      </c>
      <c r="G92" s="74" t="s">
        <v>3093</v>
      </c>
      <c r="H92" s="74" t="s">
        <v>3093</v>
      </c>
      <c r="I92" s="281" t="s">
        <v>4574</v>
      </c>
      <c r="J92" s="131">
        <v>44751</v>
      </c>
      <c r="K92" s="131">
        <v>44751</v>
      </c>
      <c r="L92" s="233"/>
      <c r="M92" s="698"/>
      <c r="N92" s="698"/>
      <c r="O92" s="698"/>
    </row>
    <row r="93" spans="2:15" s="18" customFormat="1" ht="22.5">
      <c r="B93" s="228">
        <v>71</v>
      </c>
      <c r="C93" s="128" t="s">
        <v>3173</v>
      </c>
      <c r="D93" s="127" t="s">
        <v>2458</v>
      </c>
      <c r="E93" s="126" t="s">
        <v>3174</v>
      </c>
      <c r="F93" s="74" t="s">
        <v>3093</v>
      </c>
      <c r="G93" s="74" t="s">
        <v>3093</v>
      </c>
      <c r="H93" s="74" t="s">
        <v>3093</v>
      </c>
      <c r="I93" s="133" t="s">
        <v>3476</v>
      </c>
      <c r="J93" s="131">
        <v>44751</v>
      </c>
      <c r="K93" s="131">
        <v>44751</v>
      </c>
      <c r="L93" s="233"/>
      <c r="M93" s="698"/>
      <c r="N93" s="698"/>
      <c r="O93" s="698"/>
    </row>
    <row r="94" spans="2:15" s="18" customFormat="1" ht="13.5">
      <c r="B94" s="228">
        <v>72</v>
      </c>
      <c r="C94" s="128" t="s">
        <v>3173</v>
      </c>
      <c r="D94" s="127" t="s">
        <v>2511</v>
      </c>
      <c r="E94" s="126" t="s">
        <v>3475</v>
      </c>
      <c r="F94" s="74" t="s">
        <v>3093</v>
      </c>
      <c r="G94" s="74" t="s">
        <v>3093</v>
      </c>
      <c r="H94" s="74" t="s">
        <v>3093</v>
      </c>
      <c r="I94" s="133" t="s">
        <v>3476</v>
      </c>
      <c r="J94" s="131">
        <v>44751</v>
      </c>
      <c r="K94" s="131">
        <v>44751</v>
      </c>
      <c r="L94" s="233"/>
      <c r="M94" s="698"/>
      <c r="N94" s="698"/>
      <c r="O94" s="698"/>
    </row>
    <row r="95" spans="2:15" s="18" customFormat="1" ht="13.5">
      <c r="B95" s="228">
        <v>73</v>
      </c>
      <c r="C95" s="128" t="s">
        <v>3242</v>
      </c>
      <c r="D95" s="127" t="s">
        <v>2406</v>
      </c>
      <c r="E95" s="126" t="s">
        <v>3520</v>
      </c>
      <c r="F95" s="74" t="s">
        <v>3093</v>
      </c>
      <c r="G95" s="74" t="s">
        <v>3093</v>
      </c>
      <c r="H95" s="74" t="s">
        <v>3093</v>
      </c>
      <c r="I95" s="281" t="s">
        <v>2460</v>
      </c>
      <c r="J95" s="131">
        <v>44751</v>
      </c>
      <c r="K95" s="131">
        <v>44751</v>
      </c>
      <c r="L95" s="233"/>
      <c r="M95" s="698"/>
      <c r="N95" s="698"/>
      <c r="O95" s="698"/>
    </row>
    <row r="96" spans="2:15" s="134" customFormat="1" ht="13.5">
      <c r="B96" s="228">
        <v>74</v>
      </c>
      <c r="C96" s="128" t="s">
        <v>3320</v>
      </c>
      <c r="D96" s="127" t="s">
        <v>3319</v>
      </c>
      <c r="E96" s="126" t="s">
        <v>3172</v>
      </c>
      <c r="F96" s="230" t="s">
        <v>3093</v>
      </c>
      <c r="G96" s="230" t="s">
        <v>3093</v>
      </c>
      <c r="H96" s="230" t="s">
        <v>3093</v>
      </c>
      <c r="I96" s="133" t="s">
        <v>3531</v>
      </c>
      <c r="J96" s="131">
        <v>44751</v>
      </c>
      <c r="K96" s="131">
        <v>44751</v>
      </c>
      <c r="L96" s="233"/>
      <c r="M96" s="701"/>
      <c r="N96" s="701"/>
      <c r="O96" s="701"/>
    </row>
    <row r="97" spans="2:15" s="18" customFormat="1" ht="24.75">
      <c r="B97" s="228">
        <v>75</v>
      </c>
      <c r="C97" s="128" t="s">
        <v>3240</v>
      </c>
      <c r="D97" s="127" t="s">
        <v>2408</v>
      </c>
      <c r="E97" s="126" t="s">
        <v>3521</v>
      </c>
      <c r="F97" s="74" t="s">
        <v>3093</v>
      </c>
      <c r="G97" s="74" t="s">
        <v>3093</v>
      </c>
      <c r="H97" s="74" t="s">
        <v>3093</v>
      </c>
      <c r="I97" s="281" t="s">
        <v>4565</v>
      </c>
      <c r="J97" s="131">
        <v>44751</v>
      </c>
      <c r="K97" s="131">
        <v>44751</v>
      </c>
      <c r="L97" s="233"/>
      <c r="M97" s="698"/>
      <c r="N97" s="698"/>
      <c r="O97" s="698"/>
    </row>
    <row r="98" spans="2:15" s="167" customFormat="1" ht="27">
      <c r="B98" s="228">
        <v>76</v>
      </c>
      <c r="C98" s="132" t="s">
        <v>3100</v>
      </c>
      <c r="D98" s="127" t="s">
        <v>2489</v>
      </c>
      <c r="E98" s="126" t="s">
        <v>3171</v>
      </c>
      <c r="F98" s="310" t="s">
        <v>3092</v>
      </c>
      <c r="G98" s="310" t="s">
        <v>3092</v>
      </c>
      <c r="H98" s="310" t="s">
        <v>3092</v>
      </c>
      <c r="I98" s="133"/>
      <c r="J98" s="131"/>
      <c r="K98" s="131"/>
      <c r="L98" s="130" t="s">
        <v>3577</v>
      </c>
      <c r="M98" s="701"/>
      <c r="N98" s="701"/>
      <c r="O98" s="701"/>
    </row>
    <row r="99" spans="2:15" s="18" customFormat="1" ht="13.5">
      <c r="B99" s="228">
        <v>77</v>
      </c>
      <c r="C99" s="128" t="s">
        <v>3237</v>
      </c>
      <c r="D99" s="127" t="s">
        <v>2509</v>
      </c>
      <c r="E99" s="126" t="s">
        <v>3522</v>
      </c>
      <c r="F99" s="310" t="s">
        <v>3092</v>
      </c>
      <c r="G99" s="310" t="s">
        <v>3092</v>
      </c>
      <c r="H99" s="310" t="s">
        <v>3092</v>
      </c>
      <c r="I99" s="133"/>
      <c r="J99" s="131"/>
      <c r="K99" s="131"/>
      <c r="L99" s="276" t="s">
        <v>5624</v>
      </c>
      <c r="M99" s="698"/>
      <c r="N99" s="698"/>
      <c r="O99" s="698"/>
    </row>
    <row r="100" spans="2:15" s="18" customFormat="1" ht="27">
      <c r="B100" s="228">
        <v>78</v>
      </c>
      <c r="C100" s="128" t="s">
        <v>3237</v>
      </c>
      <c r="D100" s="127" t="s">
        <v>3236</v>
      </c>
      <c r="E100" s="126" t="s">
        <v>3524</v>
      </c>
      <c r="F100" s="74" t="s">
        <v>3093</v>
      </c>
      <c r="G100" s="74" t="s">
        <v>3092</v>
      </c>
      <c r="H100" s="74" t="s">
        <v>3092</v>
      </c>
      <c r="I100" s="133"/>
      <c r="J100" s="131"/>
      <c r="K100" s="131"/>
      <c r="L100" s="276" t="s">
        <v>5624</v>
      </c>
      <c r="M100" s="698"/>
      <c r="N100" s="698"/>
      <c r="O100" s="698"/>
    </row>
    <row r="101" spans="2:15" s="18" customFormat="1" ht="13.5">
      <c r="B101" s="228">
        <v>79</v>
      </c>
      <c r="C101" s="128" t="s">
        <v>3237</v>
      </c>
      <c r="D101" s="127" t="s">
        <v>2497</v>
      </c>
      <c r="E101" s="126" t="s">
        <v>3525</v>
      </c>
      <c r="F101" s="74" t="s">
        <v>3093</v>
      </c>
      <c r="G101" s="74" t="s">
        <v>3092</v>
      </c>
      <c r="H101" s="74" t="s">
        <v>3092</v>
      </c>
      <c r="I101" s="133"/>
      <c r="J101" s="131"/>
      <c r="K101" s="131"/>
      <c r="L101" s="276" t="s">
        <v>5624</v>
      </c>
      <c r="M101" s="698"/>
      <c r="N101" s="698"/>
      <c r="O101" s="698"/>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306"/>
      <c r="N102" s="306"/>
      <c r="O102" s="306"/>
    </row>
    <row r="103" spans="2:15" s="134" customFormat="1" ht="13.5">
      <c r="B103" s="228">
        <v>81</v>
      </c>
      <c r="C103" s="128" t="s">
        <v>3233</v>
      </c>
      <c r="D103" s="127" t="s">
        <v>2523</v>
      </c>
      <c r="E103" s="126" t="s">
        <v>3183</v>
      </c>
      <c r="F103" s="230" t="s">
        <v>3092</v>
      </c>
      <c r="G103" s="230" t="s">
        <v>3092</v>
      </c>
      <c r="H103" s="230" t="s">
        <v>3092</v>
      </c>
      <c r="I103" s="133"/>
      <c r="J103" s="131"/>
      <c r="K103" s="131"/>
      <c r="L103" s="276" t="s">
        <v>5624</v>
      </c>
      <c r="M103" s="307"/>
      <c r="N103" s="307"/>
      <c r="O103" s="307"/>
    </row>
    <row r="104" spans="2:15" s="18" customFormat="1" ht="13.5">
      <c r="B104" s="228">
        <v>82</v>
      </c>
      <c r="C104" s="128" t="s">
        <v>3233</v>
      </c>
      <c r="D104" s="127" t="s">
        <v>2525</v>
      </c>
      <c r="E104" s="126" t="s">
        <v>3182</v>
      </c>
      <c r="F104" s="74" t="s">
        <v>3093</v>
      </c>
      <c r="G104" s="74" t="s">
        <v>3093</v>
      </c>
      <c r="H104" s="74" t="s">
        <v>3093</v>
      </c>
      <c r="I104" s="133" t="s">
        <v>3473</v>
      </c>
      <c r="J104" s="131">
        <v>44751</v>
      </c>
      <c r="K104" s="131">
        <v>44751</v>
      </c>
      <c r="L104" s="233"/>
      <c r="M104" s="306"/>
      <c r="N104" s="306"/>
      <c r="O104" s="306"/>
    </row>
    <row r="105" spans="2:15" s="18" customFormat="1" ht="13.5">
      <c r="B105" s="228">
        <v>83</v>
      </c>
      <c r="C105" s="127" t="s">
        <v>3180</v>
      </c>
      <c r="D105" s="127" t="s">
        <v>3232</v>
      </c>
      <c r="E105" s="126" t="s">
        <v>3181</v>
      </c>
      <c r="F105" s="74" t="s">
        <v>3093</v>
      </c>
      <c r="G105" s="74" t="s">
        <v>3093</v>
      </c>
      <c r="H105" s="74" t="s">
        <v>6003</v>
      </c>
      <c r="I105" s="133"/>
      <c r="J105" s="131"/>
      <c r="K105" s="131"/>
      <c r="L105" s="233"/>
      <c r="M105" s="306"/>
      <c r="N105" s="306"/>
      <c r="O105" s="306"/>
    </row>
    <row r="106" spans="2:15" s="18" customFormat="1" ht="27">
      <c r="B106" s="228">
        <v>84</v>
      </c>
      <c r="C106" s="127" t="s">
        <v>3180</v>
      </c>
      <c r="D106" s="127" t="s">
        <v>3316</v>
      </c>
      <c r="E106" s="126" t="s">
        <v>3527</v>
      </c>
      <c r="F106" s="74" t="s">
        <v>3093</v>
      </c>
      <c r="G106" s="74" t="s">
        <v>3093</v>
      </c>
      <c r="H106" s="74" t="s">
        <v>6002</v>
      </c>
      <c r="I106" s="289"/>
      <c r="J106" s="131"/>
      <c r="K106" s="131"/>
      <c r="L106" s="233"/>
      <c r="M106" s="306"/>
      <c r="N106" s="306"/>
      <c r="O106" s="306"/>
    </row>
    <row r="107" spans="2:15" s="167" customFormat="1" ht="13.5">
      <c r="B107" s="228">
        <v>85</v>
      </c>
      <c r="C107" s="132" t="s">
        <v>3180</v>
      </c>
      <c r="D107" s="127" t="s">
        <v>3185</v>
      </c>
      <c r="E107" s="126" t="s">
        <v>3308</v>
      </c>
      <c r="F107" s="310" t="s">
        <v>3093</v>
      </c>
      <c r="G107" s="310" t="s">
        <v>3093</v>
      </c>
      <c r="H107" s="317" t="s">
        <v>3093</v>
      </c>
      <c r="I107" s="133"/>
      <c r="J107" s="131"/>
      <c r="K107" s="131"/>
      <c r="L107" s="130" t="s">
        <v>3483</v>
      </c>
      <c r="M107" s="307"/>
      <c r="N107" s="307"/>
      <c r="O107" s="307"/>
    </row>
    <row r="108" spans="2:15" s="18" customFormat="1" ht="13.5">
      <c r="B108" s="228">
        <v>86</v>
      </c>
      <c r="C108" s="128" t="s">
        <v>3315</v>
      </c>
      <c r="D108" s="127" t="s">
        <v>3231</v>
      </c>
      <c r="E108" s="126" t="s">
        <v>3179</v>
      </c>
      <c r="F108" s="74" t="s">
        <v>3093</v>
      </c>
      <c r="G108" s="74" t="s">
        <v>3093</v>
      </c>
      <c r="H108" s="74" t="s">
        <v>6001</v>
      </c>
      <c r="I108" s="289"/>
      <c r="J108" s="131"/>
      <c r="K108" s="131"/>
      <c r="L108" s="233"/>
      <c r="M108" s="306"/>
      <c r="N108" s="306"/>
      <c r="O108" s="306"/>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306"/>
      <c r="N109" s="306"/>
      <c r="O109" s="306"/>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306"/>
      <c r="N110" s="306"/>
      <c r="O110" s="306"/>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306"/>
      <c r="N111" s="306"/>
      <c r="O111" s="306"/>
    </row>
    <row r="112" spans="2:15" s="167" customFormat="1" ht="13.5">
      <c r="B112" s="228">
        <v>90</v>
      </c>
      <c r="C112" s="127" t="s">
        <v>3479</v>
      </c>
      <c r="D112" s="127" t="s">
        <v>3350</v>
      </c>
      <c r="E112" s="126" t="s">
        <v>2528</v>
      </c>
      <c r="F112" s="310" t="s">
        <v>3093</v>
      </c>
      <c r="G112" s="310" t="s">
        <v>3093</v>
      </c>
      <c r="H112" s="310" t="s">
        <v>3093</v>
      </c>
      <c r="I112" s="133"/>
      <c r="J112" s="131"/>
      <c r="K112" s="131"/>
      <c r="L112" s="130" t="s">
        <v>3480</v>
      </c>
      <c r="M112" s="307"/>
      <c r="N112" s="307"/>
      <c r="O112" s="307"/>
    </row>
    <row r="113" spans="2:15" s="167" customFormat="1" ht="13.5" thickBot="1">
      <c r="B113" s="229">
        <v>91</v>
      </c>
      <c r="C113" s="137" t="s">
        <v>3311</v>
      </c>
      <c r="D113" s="137" t="s">
        <v>3310</v>
      </c>
      <c r="E113" s="136" t="s">
        <v>3309</v>
      </c>
      <c r="F113" s="310" t="s">
        <v>3093</v>
      </c>
      <c r="G113" s="310" t="s">
        <v>3093</v>
      </c>
      <c r="H113" s="310" t="s">
        <v>3093</v>
      </c>
      <c r="I113" s="290" t="s">
        <v>1699</v>
      </c>
      <c r="J113" s="131">
        <v>44749</v>
      </c>
      <c r="K113" s="131">
        <v>44751</v>
      </c>
      <c r="L113" s="236"/>
      <c r="M113" s="307"/>
      <c r="N113" s="307"/>
      <c r="O113" s="307"/>
    </row>
    <row r="114" spans="2:15" s="18" customFormat="1" ht="15" customHeight="1" thickBot="1">
      <c r="B114" s="702" t="s">
        <v>2530</v>
      </c>
      <c r="C114" s="703"/>
      <c r="D114" s="703"/>
      <c r="E114" s="703"/>
      <c r="F114" s="703"/>
      <c r="G114" s="703"/>
      <c r="H114" s="703"/>
      <c r="I114" s="703"/>
      <c r="J114" s="703"/>
      <c r="K114" s="704"/>
      <c r="L114" s="146"/>
    </row>
    <row r="115" spans="2:15" ht="15" customHeight="1">
      <c r="B115" s="602" t="s">
        <v>5</v>
      </c>
      <c r="C115" s="603"/>
      <c r="D115" s="603"/>
      <c r="E115" s="603"/>
      <c r="F115" s="603"/>
      <c r="G115" s="603"/>
      <c r="H115" s="603"/>
      <c r="I115" s="603"/>
      <c r="J115" s="603"/>
      <c r="K115" s="604"/>
      <c r="L115" s="146"/>
    </row>
    <row r="116" spans="2:15" ht="15" customHeight="1">
      <c r="B116" s="105" t="s">
        <v>2</v>
      </c>
      <c r="C116" s="305" t="s">
        <v>3</v>
      </c>
      <c r="D116" s="305" t="s">
        <v>6</v>
      </c>
      <c r="E116" s="305" t="s">
        <v>10</v>
      </c>
      <c r="F116" s="705" t="s">
        <v>3210</v>
      </c>
      <c r="G116" s="706"/>
      <c r="H116" s="705" t="s">
        <v>2532</v>
      </c>
      <c r="I116" s="706"/>
      <c r="J116" s="705" t="s">
        <v>2533</v>
      </c>
      <c r="K116" s="707"/>
      <c r="L116" s="10"/>
    </row>
    <row r="117" spans="2:15" s="69" customFormat="1">
      <c r="B117" s="138">
        <v>1</v>
      </c>
      <c r="C117" s="147" t="s">
        <v>2534</v>
      </c>
      <c r="D117" s="148">
        <f t="shared" ref="D117:D145" si="0">E117+F117+H117+J117</f>
        <v>0</v>
      </c>
      <c r="E117" s="149">
        <v>0</v>
      </c>
      <c r="F117" s="708">
        <v>0</v>
      </c>
      <c r="G117" s="709"/>
      <c r="H117" s="710">
        <v>0</v>
      </c>
      <c r="I117" s="711"/>
      <c r="J117" s="710">
        <v>0</v>
      </c>
      <c r="K117" s="712"/>
      <c r="L117" s="68"/>
    </row>
    <row r="118" spans="2:15" s="69" customFormat="1">
      <c r="B118" s="138">
        <v>2</v>
      </c>
      <c r="C118" s="147" t="s">
        <v>2643</v>
      </c>
      <c r="D118" s="148">
        <f t="shared" si="0"/>
        <v>0</v>
      </c>
      <c r="E118" s="149">
        <v>0</v>
      </c>
      <c r="F118" s="708">
        <v>0</v>
      </c>
      <c r="G118" s="709"/>
      <c r="H118" s="710">
        <v>0</v>
      </c>
      <c r="I118" s="711"/>
      <c r="J118" s="710">
        <v>0</v>
      </c>
      <c r="K118" s="712"/>
      <c r="L118" s="68"/>
    </row>
    <row r="119" spans="2:15" s="69" customFormat="1">
      <c r="B119" s="138">
        <v>3</v>
      </c>
      <c r="C119" s="147" t="s">
        <v>2644</v>
      </c>
      <c r="D119" s="148">
        <f t="shared" si="0"/>
        <v>1</v>
      </c>
      <c r="E119" s="149">
        <v>0</v>
      </c>
      <c r="F119" s="708">
        <v>0</v>
      </c>
      <c r="G119" s="709"/>
      <c r="H119" s="710">
        <v>1</v>
      </c>
      <c r="I119" s="711"/>
      <c r="J119" s="710">
        <v>0</v>
      </c>
      <c r="K119" s="712"/>
      <c r="L119" s="68"/>
    </row>
    <row r="120" spans="2:15" s="69" customFormat="1">
      <c r="B120" s="138">
        <v>4</v>
      </c>
      <c r="C120" s="147" t="s">
        <v>3444</v>
      </c>
      <c r="D120" s="148">
        <f t="shared" si="0"/>
        <v>4</v>
      </c>
      <c r="E120" s="149">
        <v>0</v>
      </c>
      <c r="F120" s="708">
        <v>0</v>
      </c>
      <c r="G120" s="709"/>
      <c r="H120" s="710">
        <v>4</v>
      </c>
      <c r="I120" s="711"/>
      <c r="J120" s="710">
        <v>0</v>
      </c>
      <c r="K120" s="712"/>
      <c r="L120" s="68"/>
    </row>
    <row r="121" spans="2:15" s="69" customFormat="1">
      <c r="B121" s="138">
        <v>5</v>
      </c>
      <c r="C121" s="147" t="s">
        <v>3533</v>
      </c>
      <c r="D121" s="148">
        <f t="shared" si="0"/>
        <v>0</v>
      </c>
      <c r="E121" s="149">
        <v>0</v>
      </c>
      <c r="F121" s="708">
        <v>0</v>
      </c>
      <c r="G121" s="709"/>
      <c r="H121" s="710">
        <v>0</v>
      </c>
      <c r="I121" s="711"/>
      <c r="J121" s="710">
        <v>0</v>
      </c>
      <c r="K121" s="712"/>
      <c r="L121" s="68"/>
    </row>
    <row r="122" spans="2:15" s="69" customFormat="1">
      <c r="B122" s="138">
        <v>6</v>
      </c>
      <c r="C122" s="147" t="s">
        <v>1703</v>
      </c>
      <c r="D122" s="148">
        <f t="shared" si="0"/>
        <v>0</v>
      </c>
      <c r="E122" s="149">
        <v>0</v>
      </c>
      <c r="F122" s="708">
        <v>0</v>
      </c>
      <c r="G122" s="709"/>
      <c r="H122" s="710">
        <v>0</v>
      </c>
      <c r="I122" s="711"/>
      <c r="J122" s="710">
        <v>0</v>
      </c>
      <c r="K122" s="712"/>
      <c r="L122" s="68"/>
    </row>
    <row r="123" spans="2:15" s="69" customFormat="1">
      <c r="B123" s="138">
        <v>7</v>
      </c>
      <c r="C123" s="147" t="s">
        <v>1705</v>
      </c>
      <c r="D123" s="148">
        <f t="shared" si="0"/>
        <v>1</v>
      </c>
      <c r="E123" s="149">
        <v>0</v>
      </c>
      <c r="F123" s="708">
        <v>0</v>
      </c>
      <c r="G123" s="709"/>
      <c r="H123" s="710">
        <v>1</v>
      </c>
      <c r="I123" s="711"/>
      <c r="J123" s="710">
        <v>0</v>
      </c>
      <c r="K123" s="712"/>
      <c r="L123" s="68"/>
    </row>
    <row r="124" spans="2:15" s="69" customFormat="1">
      <c r="B124" s="138">
        <v>8</v>
      </c>
      <c r="C124" s="147" t="s">
        <v>2545</v>
      </c>
      <c r="D124" s="148">
        <f t="shared" si="0"/>
        <v>0</v>
      </c>
      <c r="E124" s="149">
        <v>0</v>
      </c>
      <c r="F124" s="708">
        <v>0</v>
      </c>
      <c r="G124" s="709"/>
      <c r="H124" s="710">
        <v>0</v>
      </c>
      <c r="I124" s="711"/>
      <c r="J124" s="710">
        <v>0</v>
      </c>
      <c r="K124" s="712"/>
      <c r="L124" s="68"/>
    </row>
    <row r="125" spans="2:15" s="69" customFormat="1">
      <c r="B125" s="138">
        <v>9</v>
      </c>
      <c r="C125" s="147" t="s">
        <v>3542</v>
      </c>
      <c r="D125" s="148">
        <f t="shared" si="0"/>
        <v>0</v>
      </c>
      <c r="E125" s="149">
        <v>0</v>
      </c>
      <c r="F125" s="708">
        <v>0</v>
      </c>
      <c r="G125" s="709"/>
      <c r="H125" s="710">
        <v>0</v>
      </c>
      <c r="I125" s="711"/>
      <c r="J125" s="710">
        <v>0</v>
      </c>
      <c r="K125" s="712"/>
      <c r="L125" s="68"/>
    </row>
    <row r="126" spans="2:15" s="69" customFormat="1">
      <c r="B126" s="138">
        <v>10</v>
      </c>
      <c r="C126" s="147" t="s">
        <v>3532</v>
      </c>
      <c r="D126" s="148">
        <f t="shared" si="0"/>
        <v>2</v>
      </c>
      <c r="E126" s="149">
        <v>0</v>
      </c>
      <c r="F126" s="708">
        <v>1</v>
      </c>
      <c r="G126" s="709"/>
      <c r="H126" s="710">
        <v>1</v>
      </c>
      <c r="I126" s="711"/>
      <c r="J126" s="710">
        <v>0</v>
      </c>
      <c r="K126" s="712"/>
      <c r="L126" s="68"/>
    </row>
    <row r="127" spans="2:15" s="69" customFormat="1">
      <c r="B127" s="138">
        <v>11</v>
      </c>
      <c r="C127" s="147" t="s">
        <v>3548</v>
      </c>
      <c r="D127" s="148">
        <f t="shared" si="0"/>
        <v>1</v>
      </c>
      <c r="E127" s="149">
        <v>0</v>
      </c>
      <c r="F127" s="708">
        <v>0</v>
      </c>
      <c r="G127" s="709"/>
      <c r="H127" s="710">
        <v>1</v>
      </c>
      <c r="I127" s="711"/>
      <c r="J127" s="710">
        <v>0</v>
      </c>
      <c r="K127" s="712"/>
      <c r="L127" s="68"/>
    </row>
    <row r="128" spans="2:15" s="69" customFormat="1">
      <c r="B128" s="138">
        <v>12</v>
      </c>
      <c r="C128" s="147" t="s">
        <v>3534</v>
      </c>
      <c r="D128" s="148">
        <f t="shared" si="0"/>
        <v>0</v>
      </c>
      <c r="E128" s="149">
        <v>0</v>
      </c>
      <c r="F128" s="708">
        <v>0</v>
      </c>
      <c r="G128" s="709"/>
      <c r="H128" s="710">
        <v>0</v>
      </c>
      <c r="I128" s="711"/>
      <c r="J128" s="710">
        <v>0</v>
      </c>
      <c r="K128" s="712"/>
      <c r="L128" s="68"/>
    </row>
    <row r="129" spans="2:12" s="69" customFormat="1">
      <c r="B129" s="138">
        <v>13</v>
      </c>
      <c r="C129" s="147" t="s">
        <v>2546</v>
      </c>
      <c r="D129" s="148">
        <f t="shared" si="0"/>
        <v>0</v>
      </c>
      <c r="E129" s="149">
        <v>0</v>
      </c>
      <c r="F129" s="708">
        <v>0</v>
      </c>
      <c r="G129" s="709"/>
      <c r="H129" s="710">
        <v>0</v>
      </c>
      <c r="I129" s="711"/>
      <c r="J129" s="710">
        <v>0</v>
      </c>
      <c r="K129" s="712"/>
      <c r="L129" s="68"/>
    </row>
    <row r="130" spans="2:12" s="69" customFormat="1">
      <c r="B130" s="138">
        <v>14</v>
      </c>
      <c r="C130" s="147" t="s">
        <v>1701</v>
      </c>
      <c r="D130" s="148">
        <f t="shared" si="0"/>
        <v>0</v>
      </c>
      <c r="E130" s="149">
        <v>0</v>
      </c>
      <c r="F130" s="708">
        <v>0</v>
      </c>
      <c r="G130" s="709"/>
      <c r="H130" s="710">
        <v>0</v>
      </c>
      <c r="I130" s="711"/>
      <c r="J130" s="710">
        <v>0</v>
      </c>
      <c r="K130" s="712"/>
      <c r="L130" s="68"/>
    </row>
    <row r="131" spans="2:12" s="69" customFormat="1">
      <c r="B131" s="138">
        <v>15</v>
      </c>
      <c r="C131" s="147" t="s">
        <v>3536</v>
      </c>
      <c r="D131" s="148">
        <f t="shared" si="0"/>
        <v>0</v>
      </c>
      <c r="E131" s="149">
        <v>0</v>
      </c>
      <c r="F131" s="708">
        <v>0</v>
      </c>
      <c r="G131" s="709"/>
      <c r="H131" s="710">
        <v>0</v>
      </c>
      <c r="I131" s="711"/>
      <c r="J131" s="710">
        <v>0</v>
      </c>
      <c r="K131" s="712"/>
      <c r="L131" s="68"/>
    </row>
    <row r="132" spans="2:12" s="69" customFormat="1">
      <c r="B132" s="138">
        <v>16</v>
      </c>
      <c r="C132" s="147" t="s">
        <v>3537</v>
      </c>
      <c r="D132" s="148">
        <f t="shared" si="0"/>
        <v>2</v>
      </c>
      <c r="E132" s="149">
        <v>1</v>
      </c>
      <c r="F132" s="708">
        <v>1</v>
      </c>
      <c r="G132" s="709"/>
      <c r="H132" s="710">
        <v>0</v>
      </c>
      <c r="I132" s="711"/>
      <c r="J132" s="710">
        <v>0</v>
      </c>
      <c r="K132" s="712"/>
      <c r="L132" s="68"/>
    </row>
    <row r="133" spans="2:12" s="69" customFormat="1">
      <c r="B133" s="138">
        <v>17</v>
      </c>
      <c r="C133" s="147" t="s">
        <v>2537</v>
      </c>
      <c r="D133" s="148">
        <f t="shared" si="0"/>
        <v>0</v>
      </c>
      <c r="E133" s="149">
        <v>0</v>
      </c>
      <c r="F133" s="708">
        <v>0</v>
      </c>
      <c r="G133" s="709"/>
      <c r="H133" s="710">
        <v>0</v>
      </c>
      <c r="I133" s="711"/>
      <c r="J133" s="710">
        <v>0</v>
      </c>
      <c r="K133" s="712"/>
      <c r="L133" s="68"/>
    </row>
    <row r="134" spans="2:12" s="69" customFormat="1">
      <c r="B134" s="138">
        <v>18</v>
      </c>
      <c r="C134" s="147" t="s">
        <v>3543</v>
      </c>
      <c r="D134" s="148">
        <f t="shared" si="0"/>
        <v>0</v>
      </c>
      <c r="E134" s="149">
        <v>0</v>
      </c>
      <c r="F134" s="708">
        <v>0</v>
      </c>
      <c r="G134" s="709"/>
      <c r="H134" s="710">
        <v>0</v>
      </c>
      <c r="I134" s="711"/>
      <c r="J134" s="710">
        <v>0</v>
      </c>
      <c r="K134" s="712"/>
      <c r="L134" s="68"/>
    </row>
    <row r="135" spans="2:12" s="69" customFormat="1">
      <c r="B135" s="138">
        <v>19</v>
      </c>
      <c r="C135" s="147" t="s">
        <v>3545</v>
      </c>
      <c r="D135" s="148">
        <f t="shared" si="0"/>
        <v>0</v>
      </c>
      <c r="E135" s="149">
        <v>0</v>
      </c>
      <c r="F135" s="708">
        <v>0</v>
      </c>
      <c r="G135" s="709"/>
      <c r="H135" s="710">
        <v>0</v>
      </c>
      <c r="I135" s="711"/>
      <c r="J135" s="710">
        <v>0</v>
      </c>
      <c r="K135" s="712"/>
      <c r="L135" s="68"/>
    </row>
    <row r="136" spans="2:12" s="69" customFormat="1">
      <c r="B136" s="138">
        <v>20</v>
      </c>
      <c r="C136" s="147" t="s">
        <v>3100</v>
      </c>
      <c r="D136" s="148">
        <f t="shared" si="0"/>
        <v>0</v>
      </c>
      <c r="E136" s="149">
        <v>0</v>
      </c>
      <c r="F136" s="708">
        <v>0</v>
      </c>
      <c r="G136" s="709"/>
      <c r="H136" s="710">
        <v>0</v>
      </c>
      <c r="I136" s="711"/>
      <c r="J136" s="710">
        <v>0</v>
      </c>
      <c r="K136" s="712"/>
      <c r="L136" s="68"/>
    </row>
    <row r="137" spans="2:12" s="69" customFormat="1">
      <c r="B137" s="138">
        <v>21</v>
      </c>
      <c r="C137" s="147" t="s">
        <v>3538</v>
      </c>
      <c r="D137" s="148">
        <f t="shared" si="0"/>
        <v>0</v>
      </c>
      <c r="E137" s="149">
        <v>0</v>
      </c>
      <c r="F137" s="708">
        <v>0</v>
      </c>
      <c r="G137" s="709"/>
      <c r="H137" s="710">
        <v>0</v>
      </c>
      <c r="I137" s="711"/>
      <c r="J137" s="710">
        <v>0</v>
      </c>
      <c r="K137" s="712"/>
      <c r="L137" s="68"/>
    </row>
    <row r="138" spans="2:12" s="69" customFormat="1">
      <c r="B138" s="138">
        <v>22</v>
      </c>
      <c r="C138" s="147" t="s">
        <v>3540</v>
      </c>
      <c r="D138" s="148">
        <f t="shared" si="0"/>
        <v>0</v>
      </c>
      <c r="E138" s="149">
        <v>0</v>
      </c>
      <c r="F138" s="708">
        <v>0</v>
      </c>
      <c r="G138" s="709"/>
      <c r="H138" s="710">
        <v>0</v>
      </c>
      <c r="I138" s="711"/>
      <c r="J138" s="710">
        <v>0</v>
      </c>
      <c r="K138" s="712"/>
      <c r="L138" s="68"/>
    </row>
    <row r="139" spans="2:12" s="69" customFormat="1">
      <c r="B139" s="138">
        <v>23</v>
      </c>
      <c r="C139" s="315" t="s">
        <v>3180</v>
      </c>
      <c r="D139" s="148">
        <f t="shared" si="0"/>
        <v>0</v>
      </c>
      <c r="E139" s="149">
        <v>0</v>
      </c>
      <c r="F139" s="708">
        <v>0</v>
      </c>
      <c r="G139" s="709"/>
      <c r="H139" s="710">
        <v>0</v>
      </c>
      <c r="I139" s="711"/>
      <c r="J139" s="710">
        <v>0</v>
      </c>
      <c r="K139" s="712"/>
      <c r="L139" s="68"/>
    </row>
    <row r="140" spans="2:12" s="69" customFormat="1">
      <c r="B140" s="138">
        <v>24</v>
      </c>
      <c r="C140" s="315" t="s">
        <v>3544</v>
      </c>
      <c r="D140" s="148">
        <f t="shared" si="0"/>
        <v>0</v>
      </c>
      <c r="E140" s="149">
        <v>0</v>
      </c>
      <c r="F140" s="708">
        <v>0</v>
      </c>
      <c r="G140" s="709"/>
      <c r="H140" s="710">
        <v>0</v>
      </c>
      <c r="I140" s="711"/>
      <c r="J140" s="710">
        <v>0</v>
      </c>
      <c r="K140" s="712"/>
      <c r="L140" s="68"/>
    </row>
    <row r="141" spans="2:12" s="69" customFormat="1">
      <c r="B141" s="138">
        <v>25</v>
      </c>
      <c r="C141" s="147" t="s">
        <v>3101</v>
      </c>
      <c r="D141" s="148">
        <f t="shared" si="0"/>
        <v>0</v>
      </c>
      <c r="E141" s="149">
        <v>0</v>
      </c>
      <c r="F141" s="708">
        <v>0</v>
      </c>
      <c r="G141" s="709"/>
      <c r="H141" s="710">
        <v>0</v>
      </c>
      <c r="I141" s="711"/>
      <c r="J141" s="710">
        <v>0</v>
      </c>
      <c r="K141" s="712"/>
      <c r="L141" s="68"/>
    </row>
    <row r="142" spans="2:12" s="69" customFormat="1">
      <c r="B142" s="138">
        <v>26</v>
      </c>
      <c r="C142" s="147" t="s">
        <v>3102</v>
      </c>
      <c r="D142" s="148">
        <f t="shared" si="0"/>
        <v>0</v>
      </c>
      <c r="E142" s="149">
        <v>0</v>
      </c>
      <c r="F142" s="708">
        <v>0</v>
      </c>
      <c r="G142" s="709"/>
      <c r="H142" s="710">
        <v>0</v>
      </c>
      <c r="I142" s="711"/>
      <c r="J142" s="710">
        <v>0</v>
      </c>
      <c r="K142" s="712"/>
      <c r="L142" s="68"/>
    </row>
    <row r="143" spans="2:12" s="69" customFormat="1">
      <c r="B143" s="138">
        <v>27</v>
      </c>
      <c r="C143" s="147" t="s">
        <v>3541</v>
      </c>
      <c r="D143" s="148">
        <f t="shared" si="0"/>
        <v>0</v>
      </c>
      <c r="E143" s="149">
        <v>0</v>
      </c>
      <c r="F143" s="708">
        <v>0</v>
      </c>
      <c r="G143" s="709"/>
      <c r="H143" s="710">
        <v>0</v>
      </c>
      <c r="I143" s="711"/>
      <c r="J143" s="710">
        <v>0</v>
      </c>
      <c r="K143" s="712"/>
      <c r="L143" s="68"/>
    </row>
    <row r="144" spans="2:12" s="69" customFormat="1">
      <c r="B144" s="138">
        <v>28</v>
      </c>
      <c r="C144" s="147" t="s">
        <v>3311</v>
      </c>
      <c r="D144" s="148">
        <f t="shared" si="0"/>
        <v>0</v>
      </c>
      <c r="E144" s="149">
        <v>0</v>
      </c>
      <c r="F144" s="708">
        <v>0</v>
      </c>
      <c r="G144" s="709"/>
      <c r="H144" s="710">
        <v>0</v>
      </c>
      <c r="I144" s="711"/>
      <c r="J144" s="710">
        <v>0</v>
      </c>
      <c r="K144" s="712"/>
      <c r="L144" s="68"/>
    </row>
    <row r="145" spans="2:12" s="69" customFormat="1">
      <c r="B145" s="138">
        <v>29</v>
      </c>
      <c r="C145" s="147" t="s">
        <v>3106</v>
      </c>
      <c r="D145" s="148">
        <f t="shared" si="0"/>
        <v>1</v>
      </c>
      <c r="E145" s="149">
        <v>1</v>
      </c>
      <c r="F145" s="708">
        <v>0</v>
      </c>
      <c r="G145" s="709"/>
      <c r="H145" s="710">
        <v>0</v>
      </c>
      <c r="I145" s="711"/>
      <c r="J145" s="710">
        <v>0</v>
      </c>
      <c r="K145" s="712"/>
      <c r="L145" s="68"/>
    </row>
    <row r="146" spans="2:12" ht="15.75" thickBot="1">
      <c r="B146" s="666" t="s">
        <v>4</v>
      </c>
      <c r="C146" s="668"/>
      <c r="D146" s="168">
        <f>SUM(D117:D145)</f>
        <v>12</v>
      </c>
      <c r="E146" s="150">
        <f>SUM(E117:E145)</f>
        <v>2</v>
      </c>
      <c r="F146" s="721">
        <f>SUM(F117:G145)</f>
        <v>2</v>
      </c>
      <c r="G146" s="721"/>
      <c r="H146" s="722">
        <f>SUM(H117:I145)</f>
        <v>8</v>
      </c>
      <c r="I146" s="722"/>
      <c r="J146" s="722">
        <f>SUM(J117:K145)</f>
        <v>0</v>
      </c>
      <c r="K146" s="723"/>
      <c r="L146" s="10"/>
    </row>
    <row r="147" spans="2:12" ht="15.75" thickBot="1">
      <c r="B147" s="713" t="s">
        <v>8</v>
      </c>
      <c r="C147" s="714"/>
      <c r="D147" s="715"/>
      <c r="E147" s="151">
        <f>E146/D146</f>
        <v>0.16666666666666666</v>
      </c>
      <c r="F147" s="716">
        <f>F146/D146</f>
        <v>0.16666666666666666</v>
      </c>
      <c r="G147" s="717"/>
      <c r="H147" s="716">
        <f>H146/D146</f>
        <v>0.66666666666666663</v>
      </c>
      <c r="I147" s="717"/>
      <c r="J147" s="716">
        <f>J146/D146</f>
        <v>0</v>
      </c>
      <c r="K147" s="718"/>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9" t="s">
        <v>1678</v>
      </c>
      <c r="C176" s="720"/>
      <c r="D176" s="720"/>
      <c r="E176" s="720"/>
      <c r="F176" s="720"/>
      <c r="G176" s="720"/>
      <c r="H176" s="720"/>
      <c r="I176" s="720"/>
      <c r="J176" s="720"/>
      <c r="K176" s="720"/>
      <c r="L176" s="738"/>
      <c r="M176" s="743" t="s">
        <v>3599</v>
      </c>
      <c r="N176" s="744"/>
    </row>
    <row r="177" spans="2:14" s="18" customFormat="1" ht="14.25" customHeight="1">
      <c r="B177" s="733" t="s">
        <v>2</v>
      </c>
      <c r="C177" s="735" t="s">
        <v>2538</v>
      </c>
      <c r="D177" s="735" t="s">
        <v>73</v>
      </c>
      <c r="E177" s="735" t="s">
        <v>2625</v>
      </c>
      <c r="F177" s="730" t="s">
        <v>2540</v>
      </c>
      <c r="G177" s="730" t="s">
        <v>74</v>
      </c>
      <c r="H177" s="730" t="s">
        <v>2541</v>
      </c>
      <c r="I177" s="730" t="s">
        <v>3096</v>
      </c>
      <c r="J177" s="730" t="s">
        <v>2626</v>
      </c>
      <c r="K177" s="730" t="s">
        <v>2624</v>
      </c>
      <c r="L177" s="739" t="s">
        <v>3223</v>
      </c>
      <c r="M177" s="742" t="s">
        <v>3438</v>
      </c>
      <c r="N177" s="742" t="s">
        <v>3337</v>
      </c>
    </row>
    <row r="178" spans="2:14" s="18" customFormat="1" ht="12.75">
      <c r="B178" s="734"/>
      <c r="C178" s="736"/>
      <c r="D178" s="736"/>
      <c r="E178" s="736"/>
      <c r="F178" s="727"/>
      <c r="G178" s="727"/>
      <c r="H178" s="727"/>
      <c r="I178" s="727"/>
      <c r="J178" s="727"/>
      <c r="K178" s="727"/>
      <c r="L178" s="740"/>
      <c r="M178" s="742"/>
      <c r="N178" s="742"/>
    </row>
    <row r="179" spans="2:14" s="18" customFormat="1" ht="19.5" customHeight="1">
      <c r="B179" s="152">
        <v>1</v>
      </c>
      <c r="C179" s="153" t="s">
        <v>2534</v>
      </c>
      <c r="D179" s="154">
        <v>99</v>
      </c>
      <c r="E179" s="129">
        <f>F179+G179</f>
        <v>99</v>
      </c>
      <c r="F179" s="154">
        <v>87</v>
      </c>
      <c r="G179" s="154">
        <v>12</v>
      </c>
      <c r="H179" s="154">
        <f>D179-E179</f>
        <v>0</v>
      </c>
      <c r="I179" s="155">
        <f t="shared" ref="I179:I208" si="1">F179/(F179+G179)</f>
        <v>0.87878787878787878</v>
      </c>
      <c r="J179" s="156">
        <f t="shared" ref="J179:J209" si="2">E179/D179</f>
        <v>1</v>
      </c>
      <c r="K179" s="156">
        <f t="shared" ref="K179:K209" si="3">I179*J179</f>
        <v>0.87878787878787878</v>
      </c>
      <c r="L179" s="157"/>
      <c r="M179" s="264">
        <v>0.77878787878787881</v>
      </c>
      <c r="N179" s="264">
        <v>0.97550432276657062</v>
      </c>
    </row>
    <row r="180" spans="2:14" s="18" customFormat="1" ht="19.5" customHeight="1">
      <c r="B180" s="152">
        <v>2</v>
      </c>
      <c r="C180" s="271" t="s">
        <v>2643</v>
      </c>
      <c r="D180" s="279">
        <v>5404</v>
      </c>
      <c r="E180" s="128">
        <f t="shared" ref="E180:E181" si="4">F180+G180</f>
        <v>4997</v>
      </c>
      <c r="F180" s="279">
        <v>4951</v>
      </c>
      <c r="G180" s="279">
        <v>46</v>
      </c>
      <c r="H180" s="279">
        <v>407</v>
      </c>
      <c r="I180" s="155">
        <f t="shared" si="1"/>
        <v>0.99079447668601162</v>
      </c>
      <c r="J180" s="156">
        <f t="shared" si="2"/>
        <v>0.92468541820873429</v>
      </c>
      <c r="K180" s="156">
        <f t="shared" si="3"/>
        <v>0.91617320503330868</v>
      </c>
      <c r="L180" s="272" t="s">
        <v>5985</v>
      </c>
      <c r="M180" s="264">
        <v>0.91247408431237043</v>
      </c>
      <c r="N180" s="264">
        <v>0.98441353457630465</v>
      </c>
    </row>
    <row r="181" spans="2:14" s="18" customFormat="1" ht="19.5" customHeight="1">
      <c r="B181" s="152">
        <v>3</v>
      </c>
      <c r="C181" s="153" t="s">
        <v>2644</v>
      </c>
      <c r="D181" s="154">
        <v>55</v>
      </c>
      <c r="E181" s="129">
        <f t="shared" si="4"/>
        <v>55</v>
      </c>
      <c r="F181" s="154">
        <v>46</v>
      </c>
      <c r="G181" s="154">
        <v>9</v>
      </c>
      <c r="H181" s="154">
        <f t="shared" ref="H181:H208" si="5">D181-E181</f>
        <v>0</v>
      </c>
      <c r="I181" s="155">
        <f t="shared" si="1"/>
        <v>0.83636363636363631</v>
      </c>
      <c r="J181" s="156">
        <f t="shared" si="2"/>
        <v>1</v>
      </c>
      <c r="K181" s="156">
        <f t="shared" si="3"/>
        <v>0.83636363636363631</v>
      </c>
      <c r="L181" s="157"/>
      <c r="M181" s="264">
        <v>0.51203501094091897</v>
      </c>
      <c r="N181" s="264">
        <v>0.504</v>
      </c>
    </row>
    <row r="182" spans="2:14" s="18" customFormat="1" ht="19.5" customHeight="1">
      <c r="B182" s="152">
        <v>4</v>
      </c>
      <c r="C182" s="153" t="s">
        <v>3444</v>
      </c>
      <c r="D182" s="154">
        <v>82</v>
      </c>
      <c r="E182" s="129">
        <f t="shared" ref="E182:E208" si="6">F182+G182</f>
        <v>67</v>
      </c>
      <c r="F182" s="154">
        <v>61</v>
      </c>
      <c r="G182" s="154">
        <v>6</v>
      </c>
      <c r="H182" s="154">
        <f t="shared" si="5"/>
        <v>15</v>
      </c>
      <c r="I182" s="155">
        <f t="shared" si="1"/>
        <v>0.91044776119402981</v>
      </c>
      <c r="J182" s="156">
        <f t="shared" si="2"/>
        <v>0.81707317073170727</v>
      </c>
      <c r="K182" s="156">
        <f t="shared" si="3"/>
        <v>0.74390243902439013</v>
      </c>
      <c r="L182" s="298" t="s">
        <v>5979</v>
      </c>
      <c r="M182" s="264">
        <v>0.71181102362204718</v>
      </c>
      <c r="N182" s="264">
        <v>0.69682151589242058</v>
      </c>
    </row>
    <row r="183" spans="2:14" s="18" customFormat="1" ht="19.5" customHeight="1">
      <c r="B183" s="152">
        <v>5</v>
      </c>
      <c r="C183" s="153" t="s">
        <v>3533</v>
      </c>
      <c r="D183" s="154">
        <v>79</v>
      </c>
      <c r="E183" s="129">
        <f t="shared" si="6"/>
        <v>51</v>
      </c>
      <c r="F183" s="154">
        <v>33</v>
      </c>
      <c r="G183" s="154">
        <v>18</v>
      </c>
      <c r="H183" s="154">
        <f t="shared" si="5"/>
        <v>28</v>
      </c>
      <c r="I183" s="155">
        <f t="shared" si="1"/>
        <v>0.6470588235294118</v>
      </c>
      <c r="J183" s="156">
        <f t="shared" si="2"/>
        <v>0.64556962025316456</v>
      </c>
      <c r="K183" s="156">
        <f t="shared" si="3"/>
        <v>0.41772151898734178</v>
      </c>
      <c r="L183" s="298" t="s">
        <v>5980</v>
      </c>
      <c r="M183" s="264">
        <v>0.54042553191489362</v>
      </c>
      <c r="N183" s="264">
        <v>0.77710843373493976</v>
      </c>
    </row>
    <row r="184" spans="2:14" s="18" customFormat="1" ht="19.5" customHeight="1">
      <c r="B184" s="152">
        <v>6</v>
      </c>
      <c r="C184" s="153" t="s">
        <v>1703</v>
      </c>
      <c r="D184" s="154">
        <v>33</v>
      </c>
      <c r="E184" s="129">
        <f t="shared" si="6"/>
        <v>33</v>
      </c>
      <c r="F184" s="154">
        <v>33</v>
      </c>
      <c r="G184" s="154">
        <v>0</v>
      </c>
      <c r="H184" s="154">
        <f t="shared" si="5"/>
        <v>0</v>
      </c>
      <c r="I184" s="155">
        <f t="shared" si="1"/>
        <v>1</v>
      </c>
      <c r="J184" s="156">
        <f t="shared" si="2"/>
        <v>1</v>
      </c>
      <c r="K184" s="156">
        <f t="shared" si="3"/>
        <v>1</v>
      </c>
      <c r="L184" s="157"/>
      <c r="M184" s="264">
        <v>0.91709844559585485</v>
      </c>
      <c r="N184" s="264">
        <v>0.92024539877300615</v>
      </c>
    </row>
    <row r="185" spans="2:14" s="18" customFormat="1" ht="19.5" customHeight="1">
      <c r="B185" s="152">
        <v>7</v>
      </c>
      <c r="C185" s="153" t="s">
        <v>1705</v>
      </c>
      <c r="D185" s="154">
        <v>13</v>
      </c>
      <c r="E185" s="129">
        <f t="shared" si="6"/>
        <v>13</v>
      </c>
      <c r="F185" s="154">
        <v>13</v>
      </c>
      <c r="G185" s="154">
        <v>0</v>
      </c>
      <c r="H185" s="154">
        <f t="shared" si="5"/>
        <v>0</v>
      </c>
      <c r="I185" s="155">
        <f t="shared" si="1"/>
        <v>1</v>
      </c>
      <c r="J185" s="156">
        <f t="shared" si="2"/>
        <v>1</v>
      </c>
      <c r="K185" s="156">
        <f t="shared" si="3"/>
        <v>1</v>
      </c>
      <c r="L185" s="157"/>
      <c r="M185" s="264">
        <v>0.8821292775665398</v>
      </c>
      <c r="N185" s="264">
        <v>0.88586956521739124</v>
      </c>
    </row>
    <row r="186" spans="2:14" s="18" customFormat="1" ht="19.5" customHeight="1">
      <c r="B186" s="152">
        <v>8</v>
      </c>
      <c r="C186" s="153" t="s">
        <v>2545</v>
      </c>
      <c r="D186" s="154">
        <v>11</v>
      </c>
      <c r="E186" s="129">
        <f t="shared" si="6"/>
        <v>11</v>
      </c>
      <c r="F186" s="154">
        <v>11</v>
      </c>
      <c r="G186" s="154">
        <v>0</v>
      </c>
      <c r="H186" s="154">
        <f t="shared" si="5"/>
        <v>0</v>
      </c>
      <c r="I186" s="155">
        <f t="shared" si="1"/>
        <v>1</v>
      </c>
      <c r="J186" s="156">
        <f t="shared" si="2"/>
        <v>1</v>
      </c>
      <c r="K186" s="156">
        <f t="shared" si="3"/>
        <v>1</v>
      </c>
      <c r="L186" s="157"/>
      <c r="M186" s="264">
        <v>0.72580645161290325</v>
      </c>
      <c r="N186" s="264">
        <v>0.79411764705882359</v>
      </c>
    </row>
    <row r="187" spans="2:14" s="18" customFormat="1" ht="19.5" customHeight="1">
      <c r="B187" s="152">
        <v>9</v>
      </c>
      <c r="C187" s="153" t="s">
        <v>3542</v>
      </c>
      <c r="D187" s="154">
        <v>38</v>
      </c>
      <c r="E187" s="129">
        <f t="shared" si="6"/>
        <v>36</v>
      </c>
      <c r="F187" s="154">
        <v>33</v>
      </c>
      <c r="G187" s="154">
        <v>3</v>
      </c>
      <c r="H187" s="154">
        <f t="shared" si="5"/>
        <v>2</v>
      </c>
      <c r="I187" s="155">
        <f t="shared" si="1"/>
        <v>0.91666666666666663</v>
      </c>
      <c r="J187" s="156">
        <f t="shared" si="2"/>
        <v>0.94736842105263153</v>
      </c>
      <c r="K187" s="156">
        <f t="shared" si="3"/>
        <v>0.86842105263157887</v>
      </c>
      <c r="L187" s="157" t="s">
        <v>5978</v>
      </c>
      <c r="M187" s="264">
        <v>0.84537572254335258</v>
      </c>
      <c r="N187" s="264">
        <v>0.79545454545454541</v>
      </c>
    </row>
    <row r="188" spans="2:14" s="18" customFormat="1" ht="19.5" customHeight="1">
      <c r="B188" s="152">
        <v>10</v>
      </c>
      <c r="C188" s="153" t="s">
        <v>3532</v>
      </c>
      <c r="D188" s="154">
        <v>25</v>
      </c>
      <c r="E188" s="129">
        <f t="shared" si="6"/>
        <v>25</v>
      </c>
      <c r="F188" s="154">
        <v>20</v>
      </c>
      <c r="G188" s="154">
        <v>5</v>
      </c>
      <c r="H188" s="154">
        <f t="shared" si="5"/>
        <v>0</v>
      </c>
      <c r="I188" s="155">
        <f t="shared" si="1"/>
        <v>0.8</v>
      </c>
      <c r="J188" s="156">
        <f t="shared" si="2"/>
        <v>1</v>
      </c>
      <c r="K188" s="156">
        <f t="shared" si="3"/>
        <v>0.8</v>
      </c>
      <c r="L188" s="157"/>
      <c r="M188" s="264">
        <v>0.67403314917127077</v>
      </c>
      <c r="N188" s="264">
        <v>0.52713178294573648</v>
      </c>
    </row>
    <row r="189" spans="2:14" s="18" customFormat="1" ht="19.5" customHeight="1">
      <c r="B189" s="152">
        <v>11</v>
      </c>
      <c r="C189" s="153" t="s">
        <v>3548</v>
      </c>
      <c r="D189" s="154">
        <v>42</v>
      </c>
      <c r="E189" s="129">
        <f t="shared" si="6"/>
        <v>42</v>
      </c>
      <c r="F189" s="154">
        <v>23</v>
      </c>
      <c r="G189" s="154">
        <v>19</v>
      </c>
      <c r="H189" s="154">
        <f t="shared" si="5"/>
        <v>0</v>
      </c>
      <c r="I189" s="155">
        <f t="shared" si="1"/>
        <v>0.54761904761904767</v>
      </c>
      <c r="J189" s="156">
        <f t="shared" si="2"/>
        <v>1</v>
      </c>
      <c r="K189" s="156">
        <f t="shared" si="3"/>
        <v>0.54761904761904767</v>
      </c>
      <c r="L189" s="157"/>
      <c r="M189" s="264">
        <v>0.78404255319148941</v>
      </c>
      <c r="N189" s="264">
        <v>0.50617283950617287</v>
      </c>
    </row>
    <row r="190" spans="2:14" s="18" customFormat="1" ht="19.5" customHeight="1">
      <c r="B190" s="152">
        <v>12</v>
      </c>
      <c r="C190" s="153" t="s">
        <v>3534</v>
      </c>
      <c r="D190" s="154">
        <v>6</v>
      </c>
      <c r="E190" s="129">
        <f t="shared" si="6"/>
        <v>6</v>
      </c>
      <c r="F190" s="154">
        <v>6</v>
      </c>
      <c r="G190" s="154">
        <v>0</v>
      </c>
      <c r="H190" s="154">
        <f t="shared" si="5"/>
        <v>0</v>
      </c>
      <c r="I190" s="155">
        <f t="shared" si="1"/>
        <v>1</v>
      </c>
      <c r="J190" s="156">
        <f t="shared" si="2"/>
        <v>1</v>
      </c>
      <c r="K190" s="156">
        <f t="shared" si="3"/>
        <v>1</v>
      </c>
      <c r="L190" s="269"/>
      <c r="M190" s="264">
        <v>0.88461538461538458</v>
      </c>
      <c r="N190" s="264">
        <v>0.93076923076923068</v>
      </c>
    </row>
    <row r="191" spans="2:14" s="18" customFormat="1" ht="19.5" customHeight="1">
      <c r="B191" s="152">
        <v>13</v>
      </c>
      <c r="C191" s="153" t="s">
        <v>2546</v>
      </c>
      <c r="D191" s="154">
        <v>85</v>
      </c>
      <c r="E191" s="129">
        <f t="shared" si="6"/>
        <v>85</v>
      </c>
      <c r="F191" s="154">
        <v>84</v>
      </c>
      <c r="G191" s="154">
        <v>1</v>
      </c>
      <c r="H191" s="154">
        <f t="shared" si="5"/>
        <v>0</v>
      </c>
      <c r="I191" s="155">
        <f t="shared" si="1"/>
        <v>0.9882352941176471</v>
      </c>
      <c r="J191" s="156">
        <f t="shared" si="2"/>
        <v>1</v>
      </c>
      <c r="K191" s="156">
        <f t="shared" si="3"/>
        <v>0.9882352941176471</v>
      </c>
      <c r="L191" s="157"/>
      <c r="M191" s="264">
        <v>0.83551401869158881</v>
      </c>
      <c r="N191" s="264">
        <v>0.96655518394648832</v>
      </c>
    </row>
    <row r="192" spans="2:14" s="18" customFormat="1" ht="19.5" customHeight="1">
      <c r="B192" s="152">
        <v>14</v>
      </c>
      <c r="C192" s="153" t="s">
        <v>1701</v>
      </c>
      <c r="D192" s="154">
        <v>47</v>
      </c>
      <c r="E192" s="129">
        <f t="shared" si="6"/>
        <v>47</v>
      </c>
      <c r="F192" s="154">
        <v>41</v>
      </c>
      <c r="G192" s="154">
        <v>6</v>
      </c>
      <c r="H192" s="154">
        <f t="shared" si="5"/>
        <v>0</v>
      </c>
      <c r="I192" s="155">
        <f t="shared" si="1"/>
        <v>0.87234042553191493</v>
      </c>
      <c r="J192" s="156">
        <f t="shared" si="2"/>
        <v>1</v>
      </c>
      <c r="K192" s="156">
        <f t="shared" si="3"/>
        <v>0.87234042553191493</v>
      </c>
      <c r="L192" s="298"/>
      <c r="M192" s="264">
        <v>0.53650254668930386</v>
      </c>
      <c r="N192" s="264">
        <v>0.76315789473684215</v>
      </c>
    </row>
    <row r="193" spans="2:14" s="18" customFormat="1" ht="19.5" customHeight="1">
      <c r="B193" s="152">
        <v>15</v>
      </c>
      <c r="C193" s="153" t="s">
        <v>3536</v>
      </c>
      <c r="D193" s="154">
        <v>41</v>
      </c>
      <c r="E193" s="129">
        <f t="shared" si="6"/>
        <v>36</v>
      </c>
      <c r="F193" s="154">
        <v>27</v>
      </c>
      <c r="G193" s="154">
        <v>9</v>
      </c>
      <c r="H193" s="154">
        <f t="shared" si="5"/>
        <v>5</v>
      </c>
      <c r="I193" s="155">
        <f t="shared" si="1"/>
        <v>0.75</v>
      </c>
      <c r="J193" s="156">
        <f t="shared" si="2"/>
        <v>0.87804878048780488</v>
      </c>
      <c r="K193" s="156">
        <f t="shared" si="3"/>
        <v>0.65853658536585369</v>
      </c>
      <c r="L193" s="157" t="s">
        <v>5981</v>
      </c>
      <c r="M193" s="264">
        <v>0.51010101010101006</v>
      </c>
      <c r="N193" s="264">
        <v>0.36567164179104478</v>
      </c>
    </row>
    <row r="194" spans="2:14" s="18" customFormat="1" ht="19.5" customHeight="1">
      <c r="B194" s="152">
        <v>16</v>
      </c>
      <c r="C194" s="153" t="s">
        <v>3537</v>
      </c>
      <c r="D194" s="154">
        <v>30</v>
      </c>
      <c r="E194" s="129">
        <f t="shared" si="6"/>
        <v>19</v>
      </c>
      <c r="F194" s="154">
        <v>11</v>
      </c>
      <c r="G194" s="154">
        <v>8</v>
      </c>
      <c r="H194" s="154">
        <f t="shared" si="5"/>
        <v>11</v>
      </c>
      <c r="I194" s="155">
        <f t="shared" si="1"/>
        <v>0.57894736842105265</v>
      </c>
      <c r="J194" s="156">
        <f t="shared" si="2"/>
        <v>0.6333333333333333</v>
      </c>
      <c r="K194" s="156">
        <f t="shared" si="3"/>
        <v>0.36666666666666664</v>
      </c>
      <c r="L194" s="157" t="s">
        <v>5982</v>
      </c>
      <c r="M194" s="264">
        <v>0.76754385964912286</v>
      </c>
      <c r="N194" s="264">
        <v>0.82692307692307687</v>
      </c>
    </row>
    <row r="195" spans="2:14" s="18" customFormat="1" ht="19.5" customHeight="1">
      <c r="B195" s="152">
        <v>17</v>
      </c>
      <c r="C195" s="153" t="s">
        <v>2537</v>
      </c>
      <c r="D195" s="154">
        <v>16</v>
      </c>
      <c r="E195" s="129">
        <f t="shared" si="6"/>
        <v>11</v>
      </c>
      <c r="F195" s="154">
        <v>10</v>
      </c>
      <c r="G195" s="154">
        <v>1</v>
      </c>
      <c r="H195" s="154">
        <f t="shared" si="5"/>
        <v>5</v>
      </c>
      <c r="I195" s="155">
        <f t="shared" si="1"/>
        <v>0.90909090909090906</v>
      </c>
      <c r="J195" s="156">
        <f t="shared" si="2"/>
        <v>0.6875</v>
      </c>
      <c r="K195" s="156">
        <f t="shared" si="3"/>
        <v>0.625</v>
      </c>
      <c r="L195" s="157" t="s">
        <v>5983</v>
      </c>
      <c r="M195" s="264">
        <v>0.10169491525423729</v>
      </c>
      <c r="N195" s="264">
        <v>5.8823529411764712E-2</v>
      </c>
    </row>
    <row r="196" spans="2:14" s="18" customFormat="1" ht="19.5" customHeight="1">
      <c r="B196" s="152">
        <v>18</v>
      </c>
      <c r="C196" s="153" t="s">
        <v>3543</v>
      </c>
      <c r="D196" s="154">
        <v>11</v>
      </c>
      <c r="E196" s="129">
        <f t="shared" si="6"/>
        <v>11</v>
      </c>
      <c r="F196" s="154">
        <v>9</v>
      </c>
      <c r="G196" s="154">
        <v>2</v>
      </c>
      <c r="H196" s="154">
        <f t="shared" si="5"/>
        <v>0</v>
      </c>
      <c r="I196" s="155">
        <f t="shared" si="1"/>
        <v>0.81818181818181823</v>
      </c>
      <c r="J196" s="156">
        <f t="shared" si="2"/>
        <v>1</v>
      </c>
      <c r="K196" s="156">
        <f t="shared" si="3"/>
        <v>0.81818181818181823</v>
      </c>
      <c r="L196" s="157"/>
      <c r="M196" s="264">
        <v>0.48275862068965519</v>
      </c>
      <c r="N196" s="264">
        <v>0</v>
      </c>
    </row>
    <row r="197" spans="2:14" s="18" customFormat="1" ht="19.5" customHeight="1">
      <c r="B197" s="152">
        <v>19</v>
      </c>
      <c r="C197" s="153" t="s">
        <v>3545</v>
      </c>
      <c r="D197" s="154">
        <v>3</v>
      </c>
      <c r="E197" s="129">
        <f t="shared" si="6"/>
        <v>3</v>
      </c>
      <c r="F197" s="154">
        <v>1</v>
      </c>
      <c r="G197" s="154">
        <v>2</v>
      </c>
      <c r="H197" s="154">
        <f t="shared" si="5"/>
        <v>0</v>
      </c>
      <c r="I197" s="155">
        <f t="shared" si="1"/>
        <v>0.33333333333333331</v>
      </c>
      <c r="J197" s="156">
        <f t="shared" si="2"/>
        <v>1</v>
      </c>
      <c r="K197" s="156">
        <f t="shared" si="3"/>
        <v>0.33333333333333331</v>
      </c>
      <c r="L197" s="291"/>
      <c r="M197" s="264">
        <v>0.74285714285714288</v>
      </c>
      <c r="N197" s="264">
        <v>0</v>
      </c>
    </row>
    <row r="198" spans="2:14" s="18" customFormat="1" ht="19.5" customHeight="1">
      <c r="B198" s="152">
        <v>20</v>
      </c>
      <c r="C198" s="153" t="s">
        <v>3100</v>
      </c>
      <c r="D198" s="154">
        <v>0</v>
      </c>
      <c r="E198" s="129">
        <f t="shared" si="6"/>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6"/>
        <v>0</v>
      </c>
      <c r="F199" s="279">
        <v>0</v>
      </c>
      <c r="G199" s="279">
        <v>0</v>
      </c>
      <c r="H199" s="154">
        <v>0</v>
      </c>
      <c r="I199" s="155" t="e">
        <f t="shared" si="1"/>
        <v>#DIV/0!</v>
      </c>
      <c r="J199" s="156" t="e">
        <f t="shared" si="2"/>
        <v>#DIV/0!</v>
      </c>
      <c r="K199" s="156" t="e">
        <f t="shared" si="3"/>
        <v>#DIV/0!</v>
      </c>
      <c r="L199" s="269"/>
      <c r="M199" s="158" t="e">
        <v>#DIV/0!</v>
      </c>
      <c r="N199" s="158">
        <v>0</v>
      </c>
    </row>
    <row r="200" spans="2:14" s="18" customFormat="1" ht="19.5" customHeight="1">
      <c r="B200" s="152">
        <v>22</v>
      </c>
      <c r="C200" s="271" t="s">
        <v>3540</v>
      </c>
      <c r="D200" s="154">
        <v>0</v>
      </c>
      <c r="E200" s="129">
        <f t="shared" si="6"/>
        <v>0</v>
      </c>
      <c r="F200" s="154">
        <v>0</v>
      </c>
      <c r="G200" s="154">
        <v>0</v>
      </c>
      <c r="H200" s="154">
        <f t="shared" si="5"/>
        <v>0</v>
      </c>
      <c r="I200" s="155" t="e">
        <f t="shared" si="1"/>
        <v>#DIV/0!</v>
      </c>
      <c r="J200" s="156" t="e">
        <f t="shared" si="2"/>
        <v>#DIV/0!</v>
      </c>
      <c r="K200" s="156" t="e">
        <f t="shared" si="3"/>
        <v>#DIV/0!</v>
      </c>
      <c r="L200" s="272"/>
      <c r="M200" s="264">
        <v>0.71511627906976738</v>
      </c>
      <c r="N200" s="264">
        <v>0</v>
      </c>
    </row>
    <row r="201" spans="2:14" s="18" customFormat="1" ht="19.5" customHeight="1">
      <c r="B201" s="152">
        <v>23</v>
      </c>
      <c r="C201" s="271" t="s">
        <v>3180</v>
      </c>
      <c r="D201" s="154">
        <v>0</v>
      </c>
      <c r="E201" s="129">
        <f t="shared" si="6"/>
        <v>0</v>
      </c>
      <c r="F201" s="154">
        <v>0</v>
      </c>
      <c r="G201" s="154">
        <v>0</v>
      </c>
      <c r="H201" s="154">
        <f t="shared" si="5"/>
        <v>0</v>
      </c>
      <c r="I201" s="155" t="e">
        <f t="shared" si="1"/>
        <v>#DIV/0!</v>
      </c>
      <c r="J201" s="156" t="e">
        <f t="shared" si="2"/>
        <v>#DIV/0!</v>
      </c>
      <c r="K201" s="156" t="e">
        <f t="shared" si="3"/>
        <v>#DIV/0!</v>
      </c>
      <c r="L201" s="272"/>
      <c r="M201" s="264">
        <v>0.66666666666666663</v>
      </c>
      <c r="N201" s="264">
        <v>0</v>
      </c>
    </row>
    <row r="202" spans="2:14" s="18" customFormat="1" ht="19.5" customHeight="1">
      <c r="B202" s="152">
        <v>24</v>
      </c>
      <c r="C202" s="271" t="s">
        <v>3544</v>
      </c>
      <c r="D202" s="154">
        <v>0</v>
      </c>
      <c r="E202" s="129">
        <f t="shared" si="6"/>
        <v>0</v>
      </c>
      <c r="F202" s="154">
        <v>0</v>
      </c>
      <c r="G202" s="154">
        <v>0</v>
      </c>
      <c r="H202" s="154">
        <f t="shared" si="5"/>
        <v>0</v>
      </c>
      <c r="I202" s="155" t="e">
        <f t="shared" si="1"/>
        <v>#DIV/0!</v>
      </c>
      <c r="J202" s="156" t="e">
        <f t="shared" si="2"/>
        <v>#DIV/0!</v>
      </c>
      <c r="K202" s="156" t="e">
        <f t="shared" si="3"/>
        <v>#DIV/0!</v>
      </c>
      <c r="L202" s="272"/>
      <c r="M202" s="264">
        <v>0.74922958397534667</v>
      </c>
      <c r="N202" s="264">
        <v>0</v>
      </c>
    </row>
    <row r="203" spans="2:14" s="18" customFormat="1" ht="19.5" customHeight="1">
      <c r="B203" s="152">
        <v>25</v>
      </c>
      <c r="C203" s="153" t="s">
        <v>3101</v>
      </c>
      <c r="D203" s="154">
        <v>0</v>
      </c>
      <c r="E203" s="129">
        <f t="shared" si="6"/>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6"/>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6"/>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6"/>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4</v>
      </c>
      <c r="E207" s="129">
        <f t="shared" si="6"/>
        <v>4</v>
      </c>
      <c r="F207" s="154">
        <v>3</v>
      </c>
      <c r="G207" s="154">
        <v>1</v>
      </c>
      <c r="H207" s="154">
        <f t="shared" si="5"/>
        <v>0</v>
      </c>
      <c r="I207" s="155">
        <f t="shared" si="1"/>
        <v>0.75</v>
      </c>
      <c r="J207" s="156">
        <f t="shared" si="2"/>
        <v>1</v>
      </c>
      <c r="K207" s="156">
        <f t="shared" si="3"/>
        <v>0.75</v>
      </c>
      <c r="L207" s="157"/>
      <c r="M207" s="264">
        <v>0.72727272727272729</v>
      </c>
      <c r="N207" s="264">
        <v>0</v>
      </c>
    </row>
    <row r="208" spans="2:14" s="18" customFormat="1" ht="19.5" customHeight="1">
      <c r="B208" s="152">
        <v>30</v>
      </c>
      <c r="C208" s="266" t="s">
        <v>4580</v>
      </c>
      <c r="D208" s="267">
        <v>23</v>
      </c>
      <c r="E208" s="129">
        <f t="shared" si="6"/>
        <v>23</v>
      </c>
      <c r="F208" s="267">
        <v>20</v>
      </c>
      <c r="G208" s="267">
        <v>3</v>
      </c>
      <c r="H208" s="154">
        <f t="shared" si="5"/>
        <v>0</v>
      </c>
      <c r="I208" s="155">
        <f t="shared" si="1"/>
        <v>0.86956521739130432</v>
      </c>
      <c r="J208" s="156">
        <f t="shared" si="2"/>
        <v>1</v>
      </c>
      <c r="K208" s="156">
        <f t="shared" si="3"/>
        <v>0.86956521739130432</v>
      </c>
      <c r="L208" s="299"/>
      <c r="M208" s="264"/>
      <c r="N208" s="264"/>
    </row>
    <row r="209" spans="2:14" s="18" customFormat="1" ht="18.75" customHeight="1" thickBot="1">
      <c r="B209" s="728" t="s">
        <v>73</v>
      </c>
      <c r="C209" s="729"/>
      <c r="D209" s="160">
        <f>SUM(D179:D208)</f>
        <v>6160</v>
      </c>
      <c r="E209" s="160">
        <f>SUM(E179:E208)</f>
        <v>5687</v>
      </c>
      <c r="F209" s="160">
        <f>SUM(F179:F208)</f>
        <v>5536</v>
      </c>
      <c r="G209" s="160">
        <f>SUM(G179:G208)</f>
        <v>151</v>
      </c>
      <c r="H209" s="160">
        <f>SUM(H179:H208)</f>
        <v>473</v>
      </c>
      <c r="I209" s="161">
        <f>F209/(F209+G209)</f>
        <v>0.9734482152277123</v>
      </c>
      <c r="J209" s="162">
        <f t="shared" si="2"/>
        <v>0.92321428571428577</v>
      </c>
      <c r="K209" s="162">
        <f t="shared" si="3"/>
        <v>0.89870129870129878</v>
      </c>
      <c r="L209" s="163"/>
      <c r="M209" s="264">
        <v>0.82574257425742603</v>
      </c>
      <c r="N209" s="265">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19" priority="24" operator="lessThan">
      <formula>0.6</formula>
    </cfRule>
  </conditionalFormatting>
  <conditionalFormatting sqref="N179 K179:K208">
    <cfRule type="cellIs" dxfId="18" priority="23" operator="lessThan">
      <formula>0.85</formula>
    </cfRule>
  </conditionalFormatting>
  <conditionalFormatting sqref="N196:N208">
    <cfRule type="cellIs" dxfId="17" priority="22" operator="lessThan">
      <formula>0.6</formula>
    </cfRule>
  </conditionalFormatting>
  <conditionalFormatting sqref="K209">
    <cfRule type="cellIs" dxfId="16" priority="21" operator="lessThan">
      <formula>0.6</formula>
    </cfRule>
  </conditionalFormatting>
  <conditionalFormatting sqref="N209">
    <cfRule type="cellIs" dxfId="15" priority="20" operator="lessThan">
      <formula>0.6</formula>
    </cfRule>
  </conditionalFormatting>
  <conditionalFormatting sqref="D146:E146">
    <cfRule type="cellIs" dxfId="14" priority="18" operator="greaterThan">
      <formula>0</formula>
    </cfRule>
  </conditionalFormatting>
  <conditionalFormatting sqref="D146:E146">
    <cfRule type="cellIs" dxfId="13" priority="19" operator="greaterThan">
      <formula>0</formula>
    </cfRule>
  </conditionalFormatting>
  <conditionalFormatting sqref="E146">
    <cfRule type="cellIs" dxfId="12" priority="17" operator="greaterThan">
      <formula>0</formula>
    </cfRule>
  </conditionalFormatting>
  <conditionalFormatting sqref="H146">
    <cfRule type="cellIs" dxfId="11" priority="16" operator="greaterThan">
      <formula>0</formula>
    </cfRule>
  </conditionalFormatting>
  <conditionalFormatting sqref="F146">
    <cfRule type="cellIs" dxfId="10" priority="15" operator="greaterThan">
      <formula>0</formula>
    </cfRule>
  </conditionalFormatting>
  <conditionalFormatting sqref="J146">
    <cfRule type="cellIs" dxfId="9" priority="14" operator="greaterThan">
      <formula>0</formula>
    </cfRule>
  </conditionalFormatting>
  <conditionalFormatting sqref="M179:M209">
    <cfRule type="cellIs" dxfId="8" priority="13" operator="lessThan">
      <formula>0.6</formula>
    </cfRule>
  </conditionalFormatting>
  <conditionalFormatting sqref="J117:J145">
    <cfRule type="cellIs" dxfId="7" priority="12" operator="greaterThan">
      <formula>0</formula>
    </cfRule>
  </conditionalFormatting>
  <conditionalFormatting sqref="H119">
    <cfRule type="cellIs" dxfId="6" priority="1" operator="greaterThan">
      <formula>0</formula>
    </cfRule>
  </conditionalFormatting>
  <conditionalFormatting sqref="E117:E131">
    <cfRule type="cellIs" dxfId="5" priority="9" operator="greaterThan">
      <formula>0</formula>
    </cfRule>
  </conditionalFormatting>
  <conditionalFormatting sqref="F117:F131">
    <cfRule type="cellIs" dxfId="4" priority="8" operator="greaterThan">
      <formula>0</formula>
    </cfRule>
  </conditionalFormatting>
  <conditionalFormatting sqref="H117:H118">
    <cfRule type="cellIs" dxfId="3" priority="7" operator="greaterThan">
      <formula>0</formula>
    </cfRule>
  </conditionalFormatting>
  <conditionalFormatting sqref="E132:E145">
    <cfRule type="cellIs" dxfId="2" priority="6" operator="greaterThan">
      <formula>0</formula>
    </cfRule>
  </conditionalFormatting>
  <conditionalFormatting sqref="F132:F145">
    <cfRule type="cellIs" dxfId="1" priority="5" operator="greaterThan">
      <formula>0</formula>
    </cfRule>
  </conditionalFormatting>
  <conditionalFormatting sqref="H120:H145">
    <cfRule type="cellIs" dxfId="0" priority="4" operator="greaterThan">
      <formula>0</formula>
    </cfRule>
  </conditionalFormatting>
  <dataValidations count="1">
    <dataValidation type="list" allowBlank="1" showInputMessage="1" showErrorMessage="1" sqref="F13:H13" xr:uid="{00000000-0002-0000-1200-000000000000}">
      <formula1>"Full,Focus,Regression,Smoke"</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3"/>
  <sheetViews>
    <sheetView workbookViewId="0">
      <selection activeCell="C18" sqref="C18"/>
    </sheetView>
  </sheetViews>
  <sheetFormatPr defaultColWidth="9" defaultRowHeight="13.5"/>
  <cols>
    <col min="1" max="1" width="17.25" style="98" bestFit="1" customWidth="1"/>
    <col min="2" max="2" width="9" style="98"/>
    <col min="3" max="3" width="94.5" style="98" customWidth="1"/>
    <col min="4" max="4" width="9" style="98"/>
    <col min="5" max="5" width="11.625" style="98" bestFit="1" customWidth="1"/>
    <col min="6" max="16384" width="9" style="98"/>
  </cols>
  <sheetData>
    <row r="1" spans="1:13">
      <c r="A1" s="318" t="s">
        <v>1706</v>
      </c>
      <c r="B1" s="318" t="s">
        <v>18</v>
      </c>
      <c r="C1" s="318" t="s">
        <v>1709</v>
      </c>
      <c r="D1" s="318" t="s">
        <v>1712</v>
      </c>
      <c r="E1" s="318" t="s">
        <v>1711</v>
      </c>
      <c r="F1" s="318" t="s">
        <v>1710</v>
      </c>
      <c r="G1" s="318" t="s">
        <v>4594</v>
      </c>
      <c r="H1" s="318" t="s">
        <v>5952</v>
      </c>
      <c r="I1" s="318" t="s">
        <v>1707</v>
      </c>
      <c r="J1" s="318" t="s">
        <v>25</v>
      </c>
      <c r="K1" s="318" t="s">
        <v>27</v>
      </c>
      <c r="L1" s="318" t="s">
        <v>4593</v>
      </c>
      <c r="M1" s="318" t="s">
        <v>28</v>
      </c>
    </row>
    <row r="2" spans="1:13">
      <c r="A2" s="319" t="s">
        <v>5986</v>
      </c>
      <c r="B2" s="320" t="s">
        <v>60</v>
      </c>
      <c r="C2" s="320" t="s">
        <v>5988</v>
      </c>
      <c r="D2" s="320" t="s">
        <v>1686</v>
      </c>
      <c r="E2" s="320" t="s">
        <v>2779</v>
      </c>
      <c r="F2" s="320" t="s">
        <v>2690</v>
      </c>
      <c r="G2" s="320" t="s">
        <v>4659</v>
      </c>
      <c r="H2" s="320" t="s">
        <v>5953</v>
      </c>
      <c r="I2" s="320" t="s">
        <v>5984</v>
      </c>
      <c r="J2" s="320" t="s">
        <v>5915</v>
      </c>
      <c r="K2" s="320"/>
      <c r="L2" s="320"/>
      <c r="M2" s="320"/>
    </row>
    <row r="3" spans="1:13">
      <c r="A3" s="319" t="s">
        <v>5989</v>
      </c>
      <c r="B3" s="320" t="s">
        <v>60</v>
      </c>
      <c r="C3" s="320" t="s">
        <v>5990</v>
      </c>
      <c r="D3" s="320" t="s">
        <v>1686</v>
      </c>
      <c r="E3" s="320" t="s">
        <v>2722</v>
      </c>
      <c r="F3" s="320" t="s">
        <v>1765</v>
      </c>
      <c r="G3" s="320" t="s">
        <v>4692</v>
      </c>
      <c r="H3" s="320" t="s">
        <v>5953</v>
      </c>
      <c r="I3" s="320" t="s">
        <v>5969</v>
      </c>
      <c r="J3" s="320" t="s">
        <v>5915</v>
      </c>
      <c r="K3" s="320"/>
      <c r="L3" s="320"/>
      <c r="M3" s="320"/>
    </row>
    <row r="4" spans="1:13">
      <c r="A4" s="319" t="s">
        <v>5991</v>
      </c>
      <c r="B4" s="322" t="s">
        <v>60</v>
      </c>
      <c r="C4" s="320" t="s">
        <v>5992</v>
      </c>
      <c r="D4" s="321" t="s">
        <v>5987</v>
      </c>
      <c r="E4" s="321" t="s">
        <v>2685</v>
      </c>
      <c r="F4" s="321" t="s">
        <v>1722</v>
      </c>
      <c r="G4" s="321" t="s">
        <v>4611</v>
      </c>
      <c r="H4" s="321" t="s">
        <v>5953</v>
      </c>
      <c r="I4" s="321" t="s">
        <v>5954</v>
      </c>
      <c r="J4" s="320" t="s">
        <v>5915</v>
      </c>
      <c r="K4" s="321"/>
      <c r="L4" s="321"/>
      <c r="M4" s="321"/>
    </row>
    <row r="5" spans="1:13">
      <c r="A5" s="319" t="s">
        <v>5995</v>
      </c>
      <c r="B5" s="322" t="s">
        <v>60</v>
      </c>
      <c r="C5" s="320" t="s">
        <v>5996</v>
      </c>
      <c r="D5" s="321" t="s">
        <v>14</v>
      </c>
      <c r="E5" s="321" t="s">
        <v>2685</v>
      </c>
      <c r="F5" s="321" t="s">
        <v>1722</v>
      </c>
      <c r="G5" s="321" t="s">
        <v>4611</v>
      </c>
      <c r="H5" s="321" t="s">
        <v>5953</v>
      </c>
      <c r="I5" s="321" t="s">
        <v>5955</v>
      </c>
      <c r="J5" s="320" t="s">
        <v>5915</v>
      </c>
      <c r="K5" s="321"/>
      <c r="L5" s="321"/>
      <c r="M5" s="321"/>
    </row>
    <row r="6" spans="1:13">
      <c r="A6" s="319" t="s">
        <v>5956</v>
      </c>
      <c r="B6" s="322" t="s">
        <v>60</v>
      </c>
      <c r="C6" s="320" t="s">
        <v>5957</v>
      </c>
      <c r="D6" s="321" t="s">
        <v>14</v>
      </c>
      <c r="E6" s="321" t="s">
        <v>2737</v>
      </c>
      <c r="F6" s="321" t="s">
        <v>4720</v>
      </c>
      <c r="G6" s="321" t="s">
        <v>2596</v>
      </c>
      <c r="H6" s="321" t="s">
        <v>5953</v>
      </c>
      <c r="I6" s="321" t="s">
        <v>5958</v>
      </c>
      <c r="J6" s="320" t="s">
        <v>5915</v>
      </c>
      <c r="K6" s="321"/>
      <c r="L6" s="321"/>
      <c r="M6" s="321"/>
    </row>
    <row r="7" spans="1:13">
      <c r="A7" s="319" t="s">
        <v>5959</v>
      </c>
      <c r="B7" s="322" t="s">
        <v>60</v>
      </c>
      <c r="C7" s="320" t="s">
        <v>5960</v>
      </c>
      <c r="D7" s="321" t="s">
        <v>14</v>
      </c>
      <c r="E7" s="321" t="s">
        <v>1705</v>
      </c>
      <c r="F7" s="321" t="s">
        <v>4720</v>
      </c>
      <c r="G7" s="321" t="s">
        <v>4724</v>
      </c>
      <c r="H7" s="321" t="s">
        <v>5953</v>
      </c>
      <c r="I7" s="321" t="s">
        <v>5961</v>
      </c>
      <c r="J7" s="320" t="s">
        <v>5915</v>
      </c>
      <c r="K7" s="321"/>
      <c r="L7" s="321"/>
      <c r="M7" s="321"/>
    </row>
    <row r="8" spans="1:13">
      <c r="A8" s="319" t="s">
        <v>5997</v>
      </c>
      <c r="B8" s="322" t="s">
        <v>60</v>
      </c>
      <c r="C8" s="320" t="s">
        <v>5998</v>
      </c>
      <c r="D8" s="321" t="s">
        <v>14</v>
      </c>
      <c r="E8" s="321" t="s">
        <v>2691</v>
      </c>
      <c r="F8" s="321" t="s">
        <v>2690</v>
      </c>
      <c r="G8" s="321" t="s">
        <v>4643</v>
      </c>
      <c r="H8" s="321" t="s">
        <v>5953</v>
      </c>
      <c r="I8" s="321" t="s">
        <v>5962</v>
      </c>
      <c r="J8" s="320" t="s">
        <v>5915</v>
      </c>
      <c r="K8" s="321"/>
      <c r="L8" s="321"/>
      <c r="M8" s="321"/>
    </row>
    <row r="9" spans="1:13">
      <c r="A9" s="319" t="s">
        <v>5963</v>
      </c>
      <c r="B9" s="322" t="s">
        <v>60</v>
      </c>
      <c r="C9" s="320" t="s">
        <v>5964</v>
      </c>
      <c r="D9" s="321" t="s">
        <v>14</v>
      </c>
      <c r="E9" s="321" t="s">
        <v>2737</v>
      </c>
      <c r="F9" s="321" t="s">
        <v>4720</v>
      </c>
      <c r="G9" s="321" t="s">
        <v>4608</v>
      </c>
      <c r="H9" s="321" t="s">
        <v>5953</v>
      </c>
      <c r="I9" s="321" t="s">
        <v>5965</v>
      </c>
      <c r="J9" s="320" t="s">
        <v>5915</v>
      </c>
      <c r="K9" s="321"/>
      <c r="L9" s="321"/>
      <c r="M9" s="321"/>
    </row>
    <row r="10" spans="1:13">
      <c r="A10" s="319" t="s">
        <v>5966</v>
      </c>
      <c r="B10" s="322" t="s">
        <v>60</v>
      </c>
      <c r="C10" s="320" t="s">
        <v>5967</v>
      </c>
      <c r="D10" s="321" t="s">
        <v>14</v>
      </c>
      <c r="E10" s="321" t="s">
        <v>2737</v>
      </c>
      <c r="F10" s="321" t="s">
        <v>4720</v>
      </c>
      <c r="G10" s="321" t="s">
        <v>4608</v>
      </c>
      <c r="H10" s="321" t="s">
        <v>5953</v>
      </c>
      <c r="I10" s="321" t="s">
        <v>5968</v>
      </c>
      <c r="J10" s="320" t="s">
        <v>5915</v>
      </c>
      <c r="K10" s="321"/>
      <c r="L10" s="321"/>
      <c r="M10" s="321"/>
    </row>
    <row r="11" spans="1:13">
      <c r="A11" s="319" t="s">
        <v>5970</v>
      </c>
      <c r="B11" s="322" t="s">
        <v>60</v>
      </c>
      <c r="C11" s="320" t="s">
        <v>5971</v>
      </c>
      <c r="D11" s="321" t="s">
        <v>14</v>
      </c>
      <c r="E11" s="321" t="s">
        <v>2737</v>
      </c>
      <c r="F11" s="321" t="s">
        <v>4720</v>
      </c>
      <c r="G11" s="321" t="s">
        <v>4608</v>
      </c>
      <c r="H11" s="321" t="s">
        <v>5953</v>
      </c>
      <c r="I11" s="321" t="s">
        <v>5972</v>
      </c>
      <c r="J11" s="320" t="s">
        <v>5915</v>
      </c>
      <c r="K11" s="321"/>
      <c r="L11" s="321"/>
      <c r="M11" s="321"/>
    </row>
    <row r="12" spans="1:13">
      <c r="A12" s="319" t="s">
        <v>5973</v>
      </c>
      <c r="B12" s="322" t="s">
        <v>60</v>
      </c>
      <c r="C12" s="320" t="s">
        <v>5974</v>
      </c>
      <c r="D12" s="321" t="s">
        <v>14</v>
      </c>
      <c r="E12" s="321" t="s">
        <v>2765</v>
      </c>
      <c r="F12" s="321" t="s">
        <v>4720</v>
      </c>
      <c r="G12" s="321" t="s">
        <v>2596</v>
      </c>
      <c r="H12" s="321" t="s">
        <v>5953</v>
      </c>
      <c r="I12" s="321" t="s">
        <v>5975</v>
      </c>
      <c r="J12" s="320" t="s">
        <v>5915</v>
      </c>
      <c r="K12" s="321"/>
      <c r="L12" s="321"/>
      <c r="M12" s="321"/>
    </row>
    <row r="13" spans="1:13">
      <c r="A13" s="319" t="s">
        <v>5993</v>
      </c>
      <c r="B13" s="322" t="s">
        <v>60</v>
      </c>
      <c r="C13" s="320" t="s">
        <v>5994</v>
      </c>
      <c r="D13" s="321" t="s">
        <v>126</v>
      </c>
      <c r="E13" s="321" t="s">
        <v>2722</v>
      </c>
      <c r="F13" s="321" t="s">
        <v>1792</v>
      </c>
      <c r="G13" s="321" t="s">
        <v>5976</v>
      </c>
      <c r="H13" s="321" t="s">
        <v>5953</v>
      </c>
      <c r="I13" s="321" t="s">
        <v>5977</v>
      </c>
      <c r="J13" s="320" t="s">
        <v>5915</v>
      </c>
      <c r="K13" s="321"/>
      <c r="L13" s="321"/>
      <c r="M13" s="321"/>
    </row>
  </sheetData>
  <sortState ref="A2:M13">
    <sortCondition descending="1" ref="D3:D13"/>
  </sortState>
  <phoneticPr fontId="10" type="noConversion"/>
  <hyperlinks>
    <hyperlink ref="A4" r:id="rId1" display="http://136.18.248.90/browse/FPHASEVCDC-6858" xr:uid="{00000000-0004-0000-1300-000000000000}"/>
    <hyperlink ref="A5" r:id="rId2" display="http://136.18.248.90/browse/FPHASEVCDC-6856" xr:uid="{00000000-0004-0000-1300-000001000000}"/>
    <hyperlink ref="A6" r:id="rId3" display="http://136.18.248.90/browse/FPHASEVCDC-6849" xr:uid="{00000000-0004-0000-1300-000002000000}"/>
    <hyperlink ref="A7" r:id="rId4" display="http://136.18.248.90/browse/FPHASEVCDC-6847" xr:uid="{00000000-0004-0000-1300-000003000000}"/>
    <hyperlink ref="A8" r:id="rId5" display="http://136.18.248.90/browse/FPHASEVCDC-6846" xr:uid="{00000000-0004-0000-1300-000004000000}"/>
    <hyperlink ref="A9" r:id="rId6" display="http://136.18.248.90/browse/FPHASEVCDC-6843" xr:uid="{00000000-0004-0000-1300-000005000000}"/>
    <hyperlink ref="A10" r:id="rId7" display="http://136.18.248.90/browse/FPHASEVCDC-6842" xr:uid="{00000000-0004-0000-1300-000006000000}"/>
    <hyperlink ref="A3" r:id="rId8" display="http://136.18.248.90/browse/FPHASEVCDC-6841" xr:uid="{00000000-0004-0000-1300-000007000000}"/>
    <hyperlink ref="A11" r:id="rId9" display="http://136.18.248.90/browse/FPHASEVCDC-6839" xr:uid="{00000000-0004-0000-1300-000008000000}"/>
    <hyperlink ref="A12" r:id="rId10" display="http://136.18.248.90/browse/FPHASEVCDC-6834" xr:uid="{00000000-0004-0000-1300-000009000000}"/>
    <hyperlink ref="A13" r:id="rId11" display="http://136.18.248.90/browse/FPHASEVCDC-6807" xr:uid="{00000000-0004-0000-1300-00000A000000}"/>
    <hyperlink ref="A2" r:id="rId12" display="http://136.18.248.90/browse/FPHASEVCDC-6865" xr:uid="{00000000-0004-0000-13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2557</v>
      </c>
      <c r="H2" s="96" t="s">
        <v>14</v>
      </c>
      <c r="I2" s="96" t="s">
        <v>1717</v>
      </c>
    </row>
    <row r="3" spans="1:16" s="98" customFormat="1" ht="16.5" hidden="1">
      <c r="A3" s="95" t="s">
        <v>1718</v>
      </c>
      <c r="B3" s="96" t="s">
        <v>60</v>
      </c>
      <c r="C3" s="96" t="s">
        <v>1719</v>
      </c>
      <c r="D3" s="96" t="s">
        <v>1720</v>
      </c>
      <c r="E3" s="96" t="s">
        <v>1721</v>
      </c>
      <c r="F3" s="97" t="s">
        <v>1722</v>
      </c>
      <c r="G3" s="96" t="s">
        <v>2637</v>
      </c>
      <c r="H3" s="96" t="s">
        <v>14</v>
      </c>
      <c r="I3" s="96" t="s">
        <v>1717</v>
      </c>
    </row>
    <row r="4" spans="1:16" s="98" customFormat="1" ht="16.5" hidden="1">
      <c r="A4" s="95" t="s">
        <v>1723</v>
      </c>
      <c r="B4" s="96" t="s">
        <v>1724</v>
      </c>
      <c r="C4" s="96" t="s">
        <v>1725</v>
      </c>
      <c r="D4" s="96" t="s">
        <v>1726</v>
      </c>
      <c r="E4" s="96" t="s">
        <v>1727</v>
      </c>
      <c r="F4" s="97" t="s">
        <v>1722</v>
      </c>
      <c r="G4" s="96" t="s">
        <v>2638</v>
      </c>
      <c r="H4" s="96" t="s">
        <v>14</v>
      </c>
      <c r="I4" s="96" t="s">
        <v>1717</v>
      </c>
    </row>
    <row r="5" spans="1:16" s="98" customFormat="1" ht="16.5" hidden="1">
      <c r="A5" s="95" t="s">
        <v>1728</v>
      </c>
      <c r="B5" s="96" t="s">
        <v>60</v>
      </c>
      <c r="C5" s="96" t="s">
        <v>1729</v>
      </c>
      <c r="D5" s="96" t="s">
        <v>1729</v>
      </c>
      <c r="E5" s="96" t="s">
        <v>1730</v>
      </c>
      <c r="F5" s="97" t="s">
        <v>1731</v>
      </c>
      <c r="G5" s="96" t="s">
        <v>2639</v>
      </c>
      <c r="H5" s="96" t="s">
        <v>14</v>
      </c>
      <c r="I5" s="96" t="s">
        <v>1717</v>
      </c>
    </row>
    <row r="6" spans="1:16" s="98" customFormat="1" ht="16.5" hidden="1">
      <c r="A6" s="95" t="s">
        <v>1732</v>
      </c>
      <c r="B6" s="96" t="s">
        <v>60</v>
      </c>
      <c r="C6" s="96" t="s">
        <v>1733</v>
      </c>
      <c r="D6" s="96" t="s">
        <v>1734</v>
      </c>
      <c r="E6" s="96" t="s">
        <v>1735</v>
      </c>
      <c r="F6" s="97" t="s">
        <v>1722</v>
      </c>
      <c r="G6" s="96" t="s">
        <v>2638</v>
      </c>
      <c r="H6" s="96" t="s">
        <v>14</v>
      </c>
      <c r="I6" s="96" t="s">
        <v>1717</v>
      </c>
    </row>
    <row r="7" spans="1:16" s="98" customFormat="1" ht="16.5" hidden="1">
      <c r="A7" s="95" t="s">
        <v>1736</v>
      </c>
      <c r="B7" s="96" t="s">
        <v>60</v>
      </c>
      <c r="C7" s="96" t="s">
        <v>1737</v>
      </c>
      <c r="D7" s="96" t="s">
        <v>1737</v>
      </c>
      <c r="E7" s="96" t="s">
        <v>1738</v>
      </c>
      <c r="F7" s="97" t="s">
        <v>1739</v>
      </c>
      <c r="G7" s="96" t="s">
        <v>2561</v>
      </c>
      <c r="H7" s="96" t="s">
        <v>14</v>
      </c>
      <c r="I7" s="96" t="s">
        <v>1717</v>
      </c>
    </row>
    <row r="8" spans="1:16" s="98" customFormat="1" ht="16.5" hidden="1">
      <c r="A8" s="95" t="s">
        <v>1740</v>
      </c>
      <c r="B8" s="96" t="s">
        <v>60</v>
      </c>
      <c r="C8" s="96" t="s">
        <v>1741</v>
      </c>
      <c r="D8" s="96" t="s">
        <v>1742</v>
      </c>
      <c r="E8" s="96" t="s">
        <v>1743</v>
      </c>
      <c r="F8" s="97" t="s">
        <v>1716</v>
      </c>
      <c r="G8" s="96" t="s">
        <v>2555</v>
      </c>
      <c r="H8" s="96" t="s">
        <v>14</v>
      </c>
      <c r="I8" s="96" t="s">
        <v>1717</v>
      </c>
    </row>
    <row r="9" spans="1:16" s="98" customFormat="1" ht="16.5" hidden="1">
      <c r="A9" s="95" t="s">
        <v>1744</v>
      </c>
      <c r="B9" s="96" t="s">
        <v>60</v>
      </c>
      <c r="C9" s="96" t="s">
        <v>1745</v>
      </c>
      <c r="D9" s="96" t="s">
        <v>1745</v>
      </c>
      <c r="E9" s="96" t="s">
        <v>1746</v>
      </c>
      <c r="F9" s="97" t="s">
        <v>1731</v>
      </c>
      <c r="G9" s="96" t="s">
        <v>2555</v>
      </c>
      <c r="H9" s="96" t="s">
        <v>14</v>
      </c>
      <c r="I9" s="96" t="s">
        <v>1717</v>
      </c>
    </row>
    <row r="10" spans="1:16" s="98" customFormat="1" ht="16.5" hidden="1">
      <c r="A10" s="95" t="s">
        <v>1747</v>
      </c>
      <c r="B10" s="96" t="s">
        <v>1748</v>
      </c>
      <c r="C10" s="96" t="s">
        <v>1749</v>
      </c>
      <c r="D10" s="96" t="s">
        <v>1750</v>
      </c>
      <c r="E10" s="96" t="s">
        <v>1751</v>
      </c>
      <c r="F10" s="97" t="s">
        <v>1731</v>
      </c>
      <c r="G10" s="96" t="s">
        <v>2640</v>
      </c>
      <c r="H10" s="96" t="s">
        <v>14</v>
      </c>
      <c r="I10" s="96" t="s">
        <v>1717</v>
      </c>
    </row>
    <row r="11" spans="1:16" s="98" customFormat="1" ht="16.5" hidden="1">
      <c r="A11" s="95" t="s">
        <v>1752</v>
      </c>
      <c r="B11" s="96" t="s">
        <v>60</v>
      </c>
      <c r="C11" s="96" t="s">
        <v>1753</v>
      </c>
      <c r="D11" s="96" t="s">
        <v>1749</v>
      </c>
      <c r="E11" s="96" t="s">
        <v>1754</v>
      </c>
      <c r="F11" s="97" t="s">
        <v>1755</v>
      </c>
      <c r="G11" s="96" t="s">
        <v>2569</v>
      </c>
      <c r="H11" s="96" t="s">
        <v>14</v>
      </c>
      <c r="I11" s="96" t="s">
        <v>1717</v>
      </c>
    </row>
    <row r="12" spans="1:16" s="98" customFormat="1" ht="16.5">
      <c r="A12" s="95" t="s">
        <v>1756</v>
      </c>
      <c r="B12" s="96" t="s">
        <v>60</v>
      </c>
      <c r="C12" s="96" t="s">
        <v>1757</v>
      </c>
      <c r="D12" s="96" t="s">
        <v>1758</v>
      </c>
      <c r="E12" s="96" t="s">
        <v>1759</v>
      </c>
      <c r="F12" s="97" t="s">
        <v>1760</v>
      </c>
      <c r="G12" s="96" t="s">
        <v>2559</v>
      </c>
      <c r="H12" s="96" t="s">
        <v>126</v>
      </c>
      <c r="I12" s="96" t="s">
        <v>1717</v>
      </c>
    </row>
    <row r="13" spans="1:16" s="98" customFormat="1" ht="16.5" hidden="1">
      <c r="A13" s="95" t="s">
        <v>1761</v>
      </c>
      <c r="B13" s="96" t="s">
        <v>60</v>
      </c>
      <c r="C13" s="96" t="s">
        <v>1762</v>
      </c>
      <c r="D13" s="96" t="s">
        <v>1763</v>
      </c>
      <c r="E13" s="96" t="s">
        <v>1764</v>
      </c>
      <c r="F13" s="97" t="s">
        <v>1765</v>
      </c>
      <c r="G13" s="96" t="s">
        <v>2560</v>
      </c>
      <c r="H13" s="96" t="s">
        <v>14</v>
      </c>
      <c r="I13" s="96" t="s">
        <v>1717</v>
      </c>
    </row>
    <row r="14" spans="1:16" s="98" customFormat="1" ht="16.5" hidden="1">
      <c r="A14" s="95" t="s">
        <v>1766</v>
      </c>
      <c r="B14" s="96" t="s">
        <v>60</v>
      </c>
      <c r="C14" s="96" t="s">
        <v>1767</v>
      </c>
      <c r="D14" s="96" t="s">
        <v>1726</v>
      </c>
      <c r="E14" s="96" t="s">
        <v>1768</v>
      </c>
      <c r="F14" s="97" t="s">
        <v>1765</v>
      </c>
      <c r="G14" s="96" t="s">
        <v>2564</v>
      </c>
      <c r="H14" s="96" t="s">
        <v>126</v>
      </c>
      <c r="I14" s="96" t="s">
        <v>1717</v>
      </c>
    </row>
    <row r="15" spans="1:16" s="98" customFormat="1" ht="16.5" hidden="1">
      <c r="A15" s="95" t="s">
        <v>1769</v>
      </c>
      <c r="B15" s="96" t="s">
        <v>60</v>
      </c>
      <c r="C15" s="96" t="s">
        <v>1770</v>
      </c>
      <c r="D15" s="96" t="s">
        <v>1771</v>
      </c>
      <c r="E15" s="96" t="s">
        <v>1772</v>
      </c>
      <c r="F15" s="97" t="s">
        <v>1722</v>
      </c>
      <c r="G15" s="96" t="s">
        <v>2638</v>
      </c>
      <c r="H15" s="96" t="s">
        <v>14</v>
      </c>
      <c r="I15" s="96" t="s">
        <v>1717</v>
      </c>
    </row>
    <row r="16" spans="1:16" s="98" customFormat="1" ht="16.5" hidden="1">
      <c r="A16" s="95" t="s">
        <v>1773</v>
      </c>
      <c r="B16" s="96" t="s">
        <v>60</v>
      </c>
      <c r="C16" s="96" t="s">
        <v>1774</v>
      </c>
      <c r="D16" s="96" t="s">
        <v>1726</v>
      </c>
      <c r="E16" s="96" t="s">
        <v>1775</v>
      </c>
      <c r="F16" s="97" t="s">
        <v>1731</v>
      </c>
      <c r="G16" s="96" t="s">
        <v>2640</v>
      </c>
      <c r="H16" s="96" t="s">
        <v>14</v>
      </c>
      <c r="I16" s="96" t="s">
        <v>1717</v>
      </c>
    </row>
    <row r="17" spans="1:9" s="98" customFormat="1" ht="16.5" hidden="1">
      <c r="A17" s="95" t="s">
        <v>1776</v>
      </c>
      <c r="B17" s="96" t="s">
        <v>60</v>
      </c>
      <c r="C17" s="96" t="s">
        <v>1777</v>
      </c>
      <c r="D17" s="96" t="s">
        <v>1726</v>
      </c>
      <c r="E17" s="96" t="s">
        <v>1778</v>
      </c>
      <c r="F17" s="97" t="s">
        <v>1731</v>
      </c>
      <c r="G17" s="96" t="s">
        <v>2640</v>
      </c>
      <c r="H17" s="96" t="s">
        <v>14</v>
      </c>
      <c r="I17" s="96" t="s">
        <v>1717</v>
      </c>
    </row>
    <row r="18" spans="1:9" s="98" customFormat="1" ht="16.5" hidden="1">
      <c r="A18" s="95" t="s">
        <v>1779</v>
      </c>
      <c r="B18" s="96" t="s">
        <v>1724</v>
      </c>
      <c r="C18" s="96" t="s">
        <v>1780</v>
      </c>
      <c r="D18" s="96" t="s">
        <v>1781</v>
      </c>
      <c r="E18" s="96" t="s">
        <v>1782</v>
      </c>
      <c r="F18" s="97" t="s">
        <v>1739</v>
      </c>
      <c r="G18" s="96" t="s">
        <v>2640</v>
      </c>
      <c r="H18" s="96" t="s">
        <v>126</v>
      </c>
      <c r="I18" s="96" t="s">
        <v>1717</v>
      </c>
    </row>
    <row r="19" spans="1:9" s="98" customFormat="1" ht="16.5" hidden="1">
      <c r="A19" s="95" t="s">
        <v>1783</v>
      </c>
      <c r="B19" s="96" t="s">
        <v>60</v>
      </c>
      <c r="C19" s="96" t="s">
        <v>1784</v>
      </c>
      <c r="D19" s="96" t="s">
        <v>1763</v>
      </c>
      <c r="E19" s="96" t="s">
        <v>1785</v>
      </c>
      <c r="F19" s="97" t="s">
        <v>1765</v>
      </c>
      <c r="G19" s="96" t="s">
        <v>2558</v>
      </c>
      <c r="H19" s="96" t="s">
        <v>14</v>
      </c>
      <c r="I19" s="96" t="s">
        <v>1717</v>
      </c>
    </row>
    <row r="20" spans="1:9" s="98" customFormat="1" ht="16.5" hidden="1">
      <c r="A20" s="95" t="s">
        <v>1786</v>
      </c>
      <c r="B20" s="96" t="s">
        <v>60</v>
      </c>
      <c r="C20" s="96" t="s">
        <v>1787</v>
      </c>
      <c r="D20" s="96" t="s">
        <v>1763</v>
      </c>
      <c r="E20" s="96" t="s">
        <v>1788</v>
      </c>
      <c r="F20" s="97" t="s">
        <v>1722</v>
      </c>
      <c r="G20" s="96" t="s">
        <v>2556</v>
      </c>
      <c r="H20" s="96" t="s">
        <v>14</v>
      </c>
      <c r="I20" s="96" t="s">
        <v>1717</v>
      </c>
    </row>
    <row r="21" spans="1:9" s="98" customFormat="1" ht="16.5" hidden="1">
      <c r="A21" s="95" t="s">
        <v>1789</v>
      </c>
      <c r="B21" s="96" t="s">
        <v>60</v>
      </c>
      <c r="C21" s="96" t="s">
        <v>1790</v>
      </c>
      <c r="D21" s="96" t="s">
        <v>1763</v>
      </c>
      <c r="E21" s="96" t="s">
        <v>1791</v>
      </c>
      <c r="F21" s="97" t="s">
        <v>1792</v>
      </c>
      <c r="G21" s="96" t="s">
        <v>2562</v>
      </c>
      <c r="H21" s="96" t="s">
        <v>14</v>
      </c>
      <c r="I21" s="96" t="s">
        <v>1717</v>
      </c>
    </row>
    <row r="22" spans="1:9" s="98" customFormat="1" ht="16.5" hidden="1">
      <c r="A22" s="95" t="s">
        <v>1793</v>
      </c>
      <c r="B22" s="96" t="s">
        <v>60</v>
      </c>
      <c r="C22" s="96" t="s">
        <v>1794</v>
      </c>
      <c r="D22" s="96" t="s">
        <v>1763</v>
      </c>
      <c r="E22" s="96" t="s">
        <v>1795</v>
      </c>
      <c r="F22" s="97" t="s">
        <v>1722</v>
      </c>
      <c r="G22" s="96" t="s">
        <v>2561</v>
      </c>
      <c r="H22" s="96" t="s">
        <v>14</v>
      </c>
      <c r="I22" s="96" t="s">
        <v>1717</v>
      </c>
    </row>
    <row r="23" spans="1:9" s="98" customFormat="1" ht="16.5" hidden="1">
      <c r="A23" s="95" t="s">
        <v>1796</v>
      </c>
      <c r="B23" s="96" t="s">
        <v>60</v>
      </c>
      <c r="C23" s="96" t="s">
        <v>1797</v>
      </c>
      <c r="D23" s="96" t="s">
        <v>1798</v>
      </c>
      <c r="E23" s="96" t="s">
        <v>1799</v>
      </c>
      <c r="F23" s="97" t="s">
        <v>1755</v>
      </c>
      <c r="G23" s="96" t="s">
        <v>2569</v>
      </c>
      <c r="H23" s="96" t="s">
        <v>14</v>
      </c>
      <c r="I23" s="96" t="s">
        <v>1717</v>
      </c>
    </row>
    <row r="24" spans="1:9" s="98" customFormat="1" ht="16.5" hidden="1">
      <c r="A24" s="95" t="s">
        <v>1800</v>
      </c>
      <c r="B24" s="96" t="s">
        <v>60</v>
      </c>
      <c r="C24" s="96" t="s">
        <v>1801</v>
      </c>
      <c r="D24" s="96" t="s">
        <v>1802</v>
      </c>
      <c r="E24" s="96" t="s">
        <v>1803</v>
      </c>
      <c r="F24" s="97" t="s">
        <v>1731</v>
      </c>
      <c r="G24" s="96" t="s">
        <v>3105</v>
      </c>
      <c r="H24" s="96" t="s">
        <v>14</v>
      </c>
      <c r="I24" s="96" t="s">
        <v>1717</v>
      </c>
    </row>
    <row r="25" spans="1:9" s="98" customFormat="1" ht="16.5">
      <c r="A25" s="95" t="s">
        <v>1804</v>
      </c>
      <c r="B25" s="96" t="s">
        <v>60</v>
      </c>
      <c r="C25" s="96" t="s">
        <v>1805</v>
      </c>
      <c r="D25" s="96" t="s">
        <v>1726</v>
      </c>
      <c r="E25" s="96" t="s">
        <v>1806</v>
      </c>
      <c r="F25" s="97" t="s">
        <v>1739</v>
      </c>
      <c r="G25" s="96" t="s">
        <v>2559</v>
      </c>
      <c r="H25" s="96" t="s">
        <v>1686</v>
      </c>
      <c r="I25" s="96" t="s">
        <v>1717</v>
      </c>
    </row>
    <row r="26" spans="1:9" s="98" customFormat="1" ht="16.5" hidden="1">
      <c r="A26" s="95" t="s">
        <v>1807</v>
      </c>
      <c r="B26" s="96" t="s">
        <v>60</v>
      </c>
      <c r="C26" s="96" t="s">
        <v>1808</v>
      </c>
      <c r="D26" s="96" t="s">
        <v>1726</v>
      </c>
      <c r="E26" s="96" t="s">
        <v>1809</v>
      </c>
      <c r="F26" s="97" t="s">
        <v>1765</v>
      </c>
      <c r="G26" s="96" t="s">
        <v>2560</v>
      </c>
      <c r="H26" s="96" t="s">
        <v>1686</v>
      </c>
      <c r="I26" s="96" t="s">
        <v>1717</v>
      </c>
    </row>
    <row r="27" spans="1:9" s="98" customFormat="1" ht="16.5" hidden="1">
      <c r="A27" s="95" t="s">
        <v>1810</v>
      </c>
      <c r="B27" s="96" t="s">
        <v>60</v>
      </c>
      <c r="C27" s="96" t="s">
        <v>1811</v>
      </c>
      <c r="D27" s="96" t="s">
        <v>1763</v>
      </c>
      <c r="E27" s="96" t="s">
        <v>1812</v>
      </c>
      <c r="F27" s="97" t="s">
        <v>1765</v>
      </c>
      <c r="G27" s="96" t="s">
        <v>2560</v>
      </c>
      <c r="H27" s="96" t="s">
        <v>14</v>
      </c>
      <c r="I27" s="96" t="s">
        <v>1717</v>
      </c>
    </row>
    <row r="28" spans="1:9" s="98" customFormat="1" ht="16.5" hidden="1">
      <c r="A28" s="95" t="s">
        <v>1813</v>
      </c>
      <c r="B28" s="96" t="s">
        <v>60</v>
      </c>
      <c r="C28" s="96" t="s">
        <v>1814</v>
      </c>
      <c r="D28" s="96" t="s">
        <v>1815</v>
      </c>
      <c r="E28" s="96" t="s">
        <v>1816</v>
      </c>
      <c r="F28" s="97" t="s">
        <v>1722</v>
      </c>
      <c r="G28" s="96" t="s">
        <v>2637</v>
      </c>
      <c r="H28" s="96" t="s">
        <v>14</v>
      </c>
      <c r="I28" s="96" t="s">
        <v>1717</v>
      </c>
    </row>
    <row r="29" spans="1:9" s="98" customFormat="1" ht="16.5" hidden="1">
      <c r="A29" s="95" t="s">
        <v>1817</v>
      </c>
      <c r="B29" s="96" t="s">
        <v>60</v>
      </c>
      <c r="C29" s="96" t="s">
        <v>1818</v>
      </c>
      <c r="D29" s="96" t="s">
        <v>1815</v>
      </c>
      <c r="E29" s="96" t="s">
        <v>1819</v>
      </c>
      <c r="F29" s="97" t="s">
        <v>1722</v>
      </c>
      <c r="G29" s="96" t="s">
        <v>2637</v>
      </c>
      <c r="H29" s="96" t="s">
        <v>14</v>
      </c>
      <c r="I29" s="96" t="s">
        <v>1717</v>
      </c>
    </row>
    <row r="30" spans="1:9" s="98" customFormat="1" ht="16.5" hidden="1">
      <c r="A30" s="95" t="s">
        <v>1820</v>
      </c>
      <c r="B30" s="96" t="s">
        <v>60</v>
      </c>
      <c r="C30" s="96" t="s">
        <v>1821</v>
      </c>
      <c r="D30" s="96" t="s">
        <v>1815</v>
      </c>
      <c r="E30" s="96" t="s">
        <v>1822</v>
      </c>
      <c r="F30" s="97" t="s">
        <v>1722</v>
      </c>
      <c r="G30" s="96" t="s">
        <v>2637</v>
      </c>
      <c r="H30" s="96" t="s">
        <v>14</v>
      </c>
      <c r="I30" s="96" t="s">
        <v>1717</v>
      </c>
    </row>
    <row r="31" spans="1:9" s="98" customFormat="1" ht="16.5" hidden="1">
      <c r="A31" s="95" t="s">
        <v>1823</v>
      </c>
      <c r="B31" s="96" t="s">
        <v>60</v>
      </c>
      <c r="C31" s="96" t="s">
        <v>1824</v>
      </c>
      <c r="D31" s="96" t="s">
        <v>1815</v>
      </c>
      <c r="E31" s="96" t="s">
        <v>1825</v>
      </c>
      <c r="F31" s="97" t="s">
        <v>1722</v>
      </c>
      <c r="G31" s="96" t="s">
        <v>2637</v>
      </c>
      <c r="H31" s="96" t="s">
        <v>14</v>
      </c>
      <c r="I31" s="96" t="s">
        <v>1717</v>
      </c>
    </row>
    <row r="32" spans="1:9" s="98" customFormat="1" ht="16.5" hidden="1">
      <c r="A32" s="95" t="s">
        <v>1826</v>
      </c>
      <c r="B32" s="96" t="s">
        <v>1724</v>
      </c>
      <c r="C32" s="96" t="s">
        <v>1827</v>
      </c>
      <c r="D32" s="96" t="s">
        <v>1828</v>
      </c>
      <c r="E32" s="96" t="s">
        <v>1829</v>
      </c>
      <c r="F32" s="97" t="s">
        <v>1722</v>
      </c>
      <c r="G32" s="96" t="s">
        <v>2637</v>
      </c>
      <c r="H32" s="96" t="s">
        <v>14</v>
      </c>
      <c r="I32" s="96" t="s">
        <v>1717</v>
      </c>
    </row>
    <row r="33" spans="1:9" s="98" customFormat="1" ht="16.5">
      <c r="A33" s="95" t="s">
        <v>1830</v>
      </c>
      <c r="B33" s="96" t="s">
        <v>60</v>
      </c>
      <c r="C33" s="96" t="s">
        <v>1831</v>
      </c>
      <c r="D33" s="96" t="s">
        <v>1726</v>
      </c>
      <c r="E33" s="96" t="s">
        <v>1832</v>
      </c>
      <c r="F33" s="97" t="s">
        <v>1739</v>
      </c>
      <c r="G33" s="96" t="s">
        <v>2563</v>
      </c>
      <c r="H33" s="96" t="s">
        <v>1686</v>
      </c>
      <c r="I33" s="96" t="s">
        <v>1717</v>
      </c>
    </row>
    <row r="34" spans="1:9" s="98" customFormat="1" ht="16.5" hidden="1">
      <c r="A34" s="95" t="s">
        <v>1833</v>
      </c>
      <c r="B34" s="96" t="s">
        <v>1834</v>
      </c>
      <c r="C34" s="96" t="s">
        <v>1831</v>
      </c>
      <c r="D34" s="96" t="s">
        <v>1828</v>
      </c>
      <c r="E34" s="96" t="s">
        <v>1835</v>
      </c>
      <c r="F34" s="97" t="s">
        <v>1765</v>
      </c>
      <c r="G34" s="96" t="s">
        <v>2560</v>
      </c>
      <c r="H34" s="96" t="s">
        <v>14</v>
      </c>
      <c r="I34" s="96" t="s">
        <v>1717</v>
      </c>
    </row>
    <row r="35" spans="1:9" s="98" customFormat="1" ht="16.5">
      <c r="A35" s="95" t="s">
        <v>1836</v>
      </c>
      <c r="B35" s="96" t="s">
        <v>60</v>
      </c>
      <c r="C35" s="96" t="s">
        <v>1837</v>
      </c>
      <c r="D35" s="96" t="s">
        <v>1726</v>
      </c>
      <c r="E35" s="96" t="s">
        <v>1838</v>
      </c>
      <c r="F35" s="97" t="s">
        <v>1739</v>
      </c>
      <c r="G35" s="96" t="s">
        <v>2563</v>
      </c>
      <c r="H35" s="96" t="s">
        <v>1686</v>
      </c>
      <c r="I35" s="96" t="s">
        <v>1717</v>
      </c>
    </row>
    <row r="36" spans="1:9" s="98" customFormat="1" ht="16.5" hidden="1">
      <c r="A36" s="95" t="s">
        <v>1839</v>
      </c>
      <c r="B36" s="96" t="s">
        <v>1724</v>
      </c>
      <c r="C36" s="96" t="s">
        <v>1840</v>
      </c>
      <c r="D36" s="96" t="s">
        <v>1841</v>
      </c>
      <c r="E36" s="96" t="s">
        <v>1842</v>
      </c>
      <c r="F36" s="97" t="s">
        <v>1722</v>
      </c>
      <c r="G36" s="96" t="s">
        <v>2637</v>
      </c>
      <c r="H36" s="96" t="s">
        <v>14</v>
      </c>
      <c r="I36" s="96" t="s">
        <v>1717</v>
      </c>
    </row>
    <row r="37" spans="1:9" s="98" customFormat="1" ht="16.5" hidden="1">
      <c r="A37" s="95" t="s">
        <v>1843</v>
      </c>
      <c r="B37" s="96" t="s">
        <v>1834</v>
      </c>
      <c r="C37" s="96" t="s">
        <v>1844</v>
      </c>
      <c r="D37" s="96" t="s">
        <v>1726</v>
      </c>
      <c r="E37" s="96" t="s">
        <v>1845</v>
      </c>
      <c r="F37" s="97" t="s">
        <v>1739</v>
      </c>
      <c r="G37" s="96" t="s">
        <v>2565</v>
      </c>
      <c r="H37" s="96" t="s">
        <v>126</v>
      </c>
      <c r="I37" s="96" t="s">
        <v>1717</v>
      </c>
    </row>
    <row r="38" spans="1:9" s="98" customFormat="1" ht="16.5" hidden="1">
      <c r="A38" s="95" t="s">
        <v>1846</v>
      </c>
      <c r="B38" s="96" t="s">
        <v>1834</v>
      </c>
      <c r="C38" s="96" t="s">
        <v>1847</v>
      </c>
      <c r="D38" s="96" t="s">
        <v>1726</v>
      </c>
      <c r="E38" s="96" t="s">
        <v>1848</v>
      </c>
      <c r="F38" s="97" t="s">
        <v>1739</v>
      </c>
      <c r="G38" s="96" t="s">
        <v>2566</v>
      </c>
      <c r="H38" s="96" t="s">
        <v>126</v>
      </c>
      <c r="I38" s="96" t="s">
        <v>1717</v>
      </c>
    </row>
    <row r="39" spans="1:9" s="98" customFormat="1" ht="16.5">
      <c r="A39" s="95" t="s">
        <v>1849</v>
      </c>
      <c r="B39" s="96" t="s">
        <v>1724</v>
      </c>
      <c r="C39" s="96" t="s">
        <v>1850</v>
      </c>
      <c r="D39" s="96" t="s">
        <v>1851</v>
      </c>
      <c r="E39" s="96" t="s">
        <v>1852</v>
      </c>
      <c r="F39" s="97" t="s">
        <v>1716</v>
      </c>
      <c r="G39" s="96" t="s">
        <v>2563</v>
      </c>
      <c r="H39" s="96" t="s">
        <v>126</v>
      </c>
      <c r="I39" s="96" t="s">
        <v>1717</v>
      </c>
    </row>
    <row r="40" spans="1:9" s="98" customFormat="1" ht="16.5" hidden="1">
      <c r="A40" s="95" t="s">
        <v>1853</v>
      </c>
      <c r="B40" s="96" t="s">
        <v>60</v>
      </c>
      <c r="C40" s="96" t="s">
        <v>1854</v>
      </c>
      <c r="D40" s="96" t="s">
        <v>1815</v>
      </c>
      <c r="E40" s="96" t="s">
        <v>1855</v>
      </c>
      <c r="F40" s="97" t="s">
        <v>1722</v>
      </c>
      <c r="G40" s="96" t="s">
        <v>2637</v>
      </c>
      <c r="H40" s="96" t="s">
        <v>14</v>
      </c>
      <c r="I40" s="96" t="s">
        <v>1717</v>
      </c>
    </row>
    <row r="41" spans="1:9" s="98" customFormat="1" ht="16.5" hidden="1">
      <c r="A41" s="95" t="s">
        <v>1856</v>
      </c>
      <c r="B41" s="96" t="s">
        <v>60</v>
      </c>
      <c r="C41" s="96" t="s">
        <v>1857</v>
      </c>
      <c r="D41" s="96" t="s">
        <v>1858</v>
      </c>
      <c r="E41" s="96" t="s">
        <v>1859</v>
      </c>
      <c r="F41" s="97" t="s">
        <v>1716</v>
      </c>
      <c r="G41" s="96" t="s">
        <v>2555</v>
      </c>
      <c r="H41" s="96" t="s">
        <v>126</v>
      </c>
      <c r="I41" s="96" t="s">
        <v>1717</v>
      </c>
    </row>
    <row r="42" spans="1:9" s="98" customFormat="1" ht="16.5" hidden="1">
      <c r="A42" s="95" t="s">
        <v>1860</v>
      </c>
      <c r="B42" s="96" t="s">
        <v>1724</v>
      </c>
      <c r="C42" s="96" t="s">
        <v>1861</v>
      </c>
      <c r="D42" s="96" t="s">
        <v>1726</v>
      </c>
      <c r="E42" s="96" t="s">
        <v>1862</v>
      </c>
      <c r="F42" s="97" t="s">
        <v>1739</v>
      </c>
      <c r="G42" s="96" t="s">
        <v>2567</v>
      </c>
      <c r="H42" s="96" t="s">
        <v>14</v>
      </c>
      <c r="I42" s="96" t="s">
        <v>1717</v>
      </c>
    </row>
    <row r="43" spans="1:9" s="98" customFormat="1" ht="16.5" hidden="1">
      <c r="A43" s="95" t="s">
        <v>1863</v>
      </c>
      <c r="B43" s="96" t="s">
        <v>1748</v>
      </c>
      <c r="C43" s="96" t="s">
        <v>1864</v>
      </c>
      <c r="D43" s="96" t="s">
        <v>1865</v>
      </c>
      <c r="E43" s="96" t="s">
        <v>1866</v>
      </c>
      <c r="F43" s="97" t="s">
        <v>1739</v>
      </c>
      <c r="G43" s="96" t="s">
        <v>2565</v>
      </c>
      <c r="H43" s="96" t="s">
        <v>14</v>
      </c>
      <c r="I43" s="96" t="s">
        <v>1717</v>
      </c>
    </row>
    <row r="44" spans="1:9" s="98" customFormat="1" ht="16.5">
      <c r="A44" s="95" t="s">
        <v>1867</v>
      </c>
      <c r="B44" s="96" t="s">
        <v>60</v>
      </c>
      <c r="C44" s="96" t="s">
        <v>1868</v>
      </c>
      <c r="D44" s="96" t="s">
        <v>1726</v>
      </c>
      <c r="E44" s="96" t="s">
        <v>1869</v>
      </c>
      <c r="F44" s="97" t="s">
        <v>1739</v>
      </c>
      <c r="G44" s="96" t="s">
        <v>2563</v>
      </c>
      <c r="H44" s="96" t="s">
        <v>1686</v>
      </c>
      <c r="I44" s="96" t="s">
        <v>1717</v>
      </c>
    </row>
    <row r="45" spans="1:9" s="98" customFormat="1" ht="16.5" hidden="1">
      <c r="A45" s="95" t="s">
        <v>1870</v>
      </c>
      <c r="B45" s="96" t="s">
        <v>1724</v>
      </c>
      <c r="C45" s="96" t="s">
        <v>1871</v>
      </c>
      <c r="D45" s="96" t="s">
        <v>1726</v>
      </c>
      <c r="E45" s="96" t="s">
        <v>1872</v>
      </c>
      <c r="F45" s="97" t="s">
        <v>1739</v>
      </c>
      <c r="G45" s="96" t="s">
        <v>2565</v>
      </c>
      <c r="H45" s="96" t="s">
        <v>14</v>
      </c>
      <c r="I45" s="96" t="s">
        <v>1717</v>
      </c>
    </row>
    <row r="46" spans="1:9" s="98" customFormat="1" ht="16.5" hidden="1">
      <c r="A46" s="95" t="s">
        <v>1873</v>
      </c>
      <c r="B46" s="96" t="s">
        <v>1724</v>
      </c>
      <c r="C46" s="96" t="s">
        <v>1874</v>
      </c>
      <c r="D46" s="96" t="s">
        <v>1726</v>
      </c>
      <c r="E46" s="96" t="s">
        <v>1875</v>
      </c>
      <c r="F46" s="97" t="s">
        <v>1739</v>
      </c>
      <c r="G46" s="96" t="s">
        <v>2567</v>
      </c>
      <c r="H46" s="96" t="s">
        <v>14</v>
      </c>
      <c r="I46" s="96" t="s">
        <v>1717</v>
      </c>
    </row>
    <row r="47" spans="1:9" s="98" customFormat="1" ht="16.5" hidden="1">
      <c r="A47" s="95" t="s">
        <v>1876</v>
      </c>
      <c r="B47" s="96" t="s">
        <v>1748</v>
      </c>
      <c r="C47" s="96" t="s">
        <v>1877</v>
      </c>
      <c r="D47" s="96" t="s">
        <v>1878</v>
      </c>
      <c r="E47" s="96" t="s">
        <v>1879</v>
      </c>
      <c r="F47" s="97" t="s">
        <v>1722</v>
      </c>
      <c r="G47" s="96" t="s">
        <v>2637</v>
      </c>
      <c r="H47" s="96" t="s">
        <v>14</v>
      </c>
      <c r="I47" s="96" t="s">
        <v>1717</v>
      </c>
    </row>
    <row r="48" spans="1:9" s="98" customFormat="1" ht="16.5" hidden="1">
      <c r="A48" s="95" t="s">
        <v>1880</v>
      </c>
      <c r="B48" s="96" t="s">
        <v>60</v>
      </c>
      <c r="C48" s="96" t="s">
        <v>1881</v>
      </c>
      <c r="D48" s="96" t="s">
        <v>1815</v>
      </c>
      <c r="E48" s="96" t="s">
        <v>1882</v>
      </c>
      <c r="F48" s="97" t="s">
        <v>1716</v>
      </c>
      <c r="G48" s="96" t="s">
        <v>2610</v>
      </c>
      <c r="H48" s="96" t="s">
        <v>14</v>
      </c>
      <c r="I48" s="96" t="s">
        <v>1717</v>
      </c>
    </row>
    <row r="49" spans="1:9" s="98" customFormat="1" ht="16.5" hidden="1">
      <c r="A49" s="95" t="s">
        <v>1883</v>
      </c>
      <c r="B49" s="96" t="s">
        <v>60</v>
      </c>
      <c r="C49" s="96" t="s">
        <v>1884</v>
      </c>
      <c r="D49" s="96" t="s">
        <v>1763</v>
      </c>
      <c r="E49" s="96" t="s">
        <v>1885</v>
      </c>
      <c r="F49" s="97" t="s">
        <v>1739</v>
      </c>
      <c r="G49" s="96" t="s">
        <v>2558</v>
      </c>
      <c r="H49" s="96" t="s">
        <v>14</v>
      </c>
      <c r="I49" s="96" t="s">
        <v>1717</v>
      </c>
    </row>
    <row r="50" spans="1:9" s="98" customFormat="1" ht="16.5" hidden="1">
      <c r="A50" s="95" t="s">
        <v>1886</v>
      </c>
      <c r="B50" s="96" t="s">
        <v>60</v>
      </c>
      <c r="C50" s="96" t="s">
        <v>1887</v>
      </c>
      <c r="D50" s="96" t="s">
        <v>1815</v>
      </c>
      <c r="E50" s="96" t="s">
        <v>1888</v>
      </c>
      <c r="F50" s="97" t="s">
        <v>1716</v>
      </c>
      <c r="G50" s="96" t="s">
        <v>2568</v>
      </c>
      <c r="H50" s="96" t="s">
        <v>14</v>
      </c>
      <c r="I50" s="96" t="s">
        <v>1717</v>
      </c>
    </row>
    <row r="51" spans="1:9" s="98" customFormat="1" ht="16.5" hidden="1">
      <c r="A51" s="95" t="s">
        <v>1889</v>
      </c>
      <c r="B51" s="96" t="s">
        <v>60</v>
      </c>
      <c r="C51" s="96" t="s">
        <v>1890</v>
      </c>
      <c r="D51" s="96" t="s">
        <v>1815</v>
      </c>
      <c r="E51" s="96" t="s">
        <v>1891</v>
      </c>
      <c r="F51" s="97" t="s">
        <v>1716</v>
      </c>
      <c r="G51" s="96" t="s">
        <v>2570</v>
      </c>
      <c r="H51" s="96" t="s">
        <v>14</v>
      </c>
      <c r="I51" s="96" t="s">
        <v>1717</v>
      </c>
    </row>
    <row r="52" spans="1:9" s="98" customFormat="1" ht="16.5" hidden="1">
      <c r="A52" s="95" t="s">
        <v>1892</v>
      </c>
      <c r="B52" s="96" t="s">
        <v>60</v>
      </c>
      <c r="C52" s="96" t="s">
        <v>1893</v>
      </c>
      <c r="D52" s="96" t="s">
        <v>1815</v>
      </c>
      <c r="E52" s="96" t="s">
        <v>1894</v>
      </c>
      <c r="F52" s="97" t="s">
        <v>1716</v>
      </c>
      <c r="G52" s="96" t="s">
        <v>2568</v>
      </c>
      <c r="H52" s="96" t="s">
        <v>14</v>
      </c>
      <c r="I52" s="96" t="s">
        <v>1717</v>
      </c>
    </row>
    <row r="53" spans="1:9" s="98" customFormat="1" ht="16.5" hidden="1">
      <c r="A53" s="95" t="s">
        <v>1895</v>
      </c>
      <c r="B53" s="96" t="s">
        <v>60</v>
      </c>
      <c r="C53" s="96" t="s">
        <v>1896</v>
      </c>
      <c r="D53" s="96" t="s">
        <v>1815</v>
      </c>
      <c r="E53" s="96" t="s">
        <v>1897</v>
      </c>
      <c r="F53" s="97" t="s">
        <v>1722</v>
      </c>
      <c r="G53" s="96" t="s">
        <v>2637</v>
      </c>
      <c r="H53" s="96" t="s">
        <v>14</v>
      </c>
      <c r="I53" s="96" t="s">
        <v>1717</v>
      </c>
    </row>
    <row r="54" spans="1:9" s="98" customFormat="1" ht="16.5" hidden="1">
      <c r="A54" s="95" t="s">
        <v>1898</v>
      </c>
      <c r="B54" s="96" t="s">
        <v>60</v>
      </c>
      <c r="C54" s="96" t="s">
        <v>1899</v>
      </c>
      <c r="D54" s="96" t="s">
        <v>1815</v>
      </c>
      <c r="E54" s="96" t="s">
        <v>1900</v>
      </c>
      <c r="F54" s="97" t="s">
        <v>1716</v>
      </c>
      <c r="G54" s="96" t="s">
        <v>2568</v>
      </c>
      <c r="H54" s="96" t="s">
        <v>14</v>
      </c>
      <c r="I54" s="96" t="s">
        <v>1717</v>
      </c>
    </row>
    <row r="55" spans="1:9" s="98" customFormat="1" ht="16.5" hidden="1">
      <c r="A55" s="95" t="s">
        <v>1901</v>
      </c>
      <c r="B55" s="96" t="s">
        <v>60</v>
      </c>
      <c r="C55" s="96" t="s">
        <v>1899</v>
      </c>
      <c r="D55" s="96" t="s">
        <v>1815</v>
      </c>
      <c r="E55" s="96" t="s">
        <v>1902</v>
      </c>
      <c r="F55" s="97" t="s">
        <v>1722</v>
      </c>
      <c r="G55" s="96" t="s">
        <v>2637</v>
      </c>
      <c r="H55" s="96" t="s">
        <v>14</v>
      </c>
      <c r="I55" s="96" t="s">
        <v>1717</v>
      </c>
    </row>
    <row r="56" spans="1:9" s="98" customFormat="1" ht="16.5" hidden="1">
      <c r="A56" s="95" t="s">
        <v>1903</v>
      </c>
      <c r="B56" s="96" t="s">
        <v>1748</v>
      </c>
      <c r="C56" s="96" t="s">
        <v>1904</v>
      </c>
      <c r="D56" s="96" t="s">
        <v>1905</v>
      </c>
      <c r="E56" s="96" t="s">
        <v>1906</v>
      </c>
      <c r="F56" s="97" t="s">
        <v>1739</v>
      </c>
      <c r="G56" s="96" t="s">
        <v>2567</v>
      </c>
      <c r="H56" s="96" t="s">
        <v>126</v>
      </c>
      <c r="I56" s="96" t="s">
        <v>1717</v>
      </c>
    </row>
    <row r="57" spans="1:9" s="98" customFormat="1" ht="16.5" hidden="1">
      <c r="A57" s="95" t="s">
        <v>1907</v>
      </c>
      <c r="B57" s="96" t="s">
        <v>60</v>
      </c>
      <c r="C57" s="96" t="s">
        <v>1908</v>
      </c>
      <c r="D57" s="96" t="s">
        <v>1815</v>
      </c>
      <c r="E57" s="96" t="s">
        <v>1909</v>
      </c>
      <c r="F57" s="97" t="s">
        <v>1716</v>
      </c>
      <c r="G57" s="96" t="s">
        <v>2570</v>
      </c>
      <c r="H57" s="96" t="s">
        <v>14</v>
      </c>
      <c r="I57" s="96" t="s">
        <v>1717</v>
      </c>
    </row>
    <row r="58" spans="1:9" s="98" customFormat="1" ht="16.5" hidden="1">
      <c r="A58" s="95" t="s">
        <v>1910</v>
      </c>
      <c r="B58" s="96" t="s">
        <v>1724</v>
      </c>
      <c r="C58" s="96" t="s">
        <v>1911</v>
      </c>
      <c r="D58" s="96" t="s">
        <v>1726</v>
      </c>
      <c r="E58" s="96" t="s">
        <v>1912</v>
      </c>
      <c r="F58" s="97" t="s">
        <v>1739</v>
      </c>
      <c r="G58" s="96" t="s">
        <v>2567</v>
      </c>
      <c r="H58" s="96" t="s">
        <v>14</v>
      </c>
      <c r="I58" s="96" t="s">
        <v>1717</v>
      </c>
    </row>
    <row r="59" spans="1:9" s="98" customFormat="1" ht="16.5" hidden="1">
      <c r="A59" s="95" t="s">
        <v>1913</v>
      </c>
      <c r="B59" s="96" t="s">
        <v>1724</v>
      </c>
      <c r="C59" s="96" t="s">
        <v>1914</v>
      </c>
      <c r="D59" s="96" t="s">
        <v>1726</v>
      </c>
      <c r="E59" s="96" t="s">
        <v>1915</v>
      </c>
      <c r="F59" s="97" t="s">
        <v>1739</v>
      </c>
      <c r="G59" s="96" t="s">
        <v>2567</v>
      </c>
      <c r="H59" s="96" t="s">
        <v>1686</v>
      </c>
      <c r="I59" s="96" t="s">
        <v>1717</v>
      </c>
    </row>
    <row r="60" spans="1:9" s="98" customFormat="1" ht="16.5" hidden="1">
      <c r="A60" s="95" t="s">
        <v>1916</v>
      </c>
      <c r="B60" s="96" t="s">
        <v>60</v>
      </c>
      <c r="C60" s="96" t="s">
        <v>1917</v>
      </c>
      <c r="D60" s="96" t="s">
        <v>1918</v>
      </c>
      <c r="E60" s="96" t="s">
        <v>1919</v>
      </c>
      <c r="F60" s="97" t="s">
        <v>1716</v>
      </c>
      <c r="G60" s="96" t="s">
        <v>2570</v>
      </c>
      <c r="H60" s="96" t="s">
        <v>126</v>
      </c>
      <c r="I60" s="96" t="s">
        <v>1717</v>
      </c>
    </row>
    <row r="61" spans="1:9" s="98" customFormat="1" ht="16.5" hidden="1">
      <c r="A61" s="95" t="s">
        <v>1920</v>
      </c>
      <c r="B61" s="96" t="s">
        <v>1748</v>
      </c>
      <c r="C61" s="96" t="s">
        <v>1921</v>
      </c>
      <c r="D61" s="96" t="s">
        <v>1922</v>
      </c>
      <c r="E61" s="96" t="s">
        <v>1923</v>
      </c>
      <c r="F61" s="97" t="s">
        <v>1722</v>
      </c>
      <c r="G61" s="96" t="s">
        <v>2637</v>
      </c>
      <c r="H61" s="96" t="s">
        <v>14</v>
      </c>
      <c r="I61" s="96" t="s">
        <v>1717</v>
      </c>
    </row>
    <row r="62" spans="1:9" s="98" customFormat="1" ht="16.5">
      <c r="A62" s="95" t="s">
        <v>1924</v>
      </c>
      <c r="B62" s="96" t="s">
        <v>1724</v>
      </c>
      <c r="C62" s="96" t="s">
        <v>1925</v>
      </c>
      <c r="D62" s="96" t="s">
        <v>1828</v>
      </c>
      <c r="E62" s="96" t="s">
        <v>1926</v>
      </c>
      <c r="F62" s="97" t="s">
        <v>1722</v>
      </c>
      <c r="G62" s="96" t="s">
        <v>2563</v>
      </c>
      <c r="H62" s="96" t="s">
        <v>14</v>
      </c>
      <c r="I62" s="96" t="s">
        <v>1717</v>
      </c>
    </row>
    <row r="63" spans="1:9" s="98" customFormat="1" ht="16.5" hidden="1">
      <c r="A63" s="95" t="s">
        <v>1927</v>
      </c>
      <c r="B63" s="96" t="s">
        <v>60</v>
      </c>
      <c r="C63" s="96" t="s">
        <v>1928</v>
      </c>
      <c r="D63" s="96" t="s">
        <v>1758</v>
      </c>
      <c r="E63" s="96" t="s">
        <v>1929</v>
      </c>
      <c r="F63" s="97" t="s">
        <v>1722</v>
      </c>
      <c r="G63" s="96" t="s">
        <v>2637</v>
      </c>
      <c r="H63" s="96" t="s">
        <v>126</v>
      </c>
      <c r="I63" s="96" t="s">
        <v>1717</v>
      </c>
    </row>
    <row r="64" spans="1:9" s="98" customFormat="1" ht="16.5" hidden="1">
      <c r="A64" s="95" t="s">
        <v>1930</v>
      </c>
      <c r="B64" s="96" t="s">
        <v>60</v>
      </c>
      <c r="C64" s="96" t="s">
        <v>1931</v>
      </c>
      <c r="D64" s="96" t="s">
        <v>1932</v>
      </c>
      <c r="E64" s="96" t="s">
        <v>1933</v>
      </c>
      <c r="F64" s="97" t="s">
        <v>1731</v>
      </c>
      <c r="G64" s="96" t="s">
        <v>2641</v>
      </c>
      <c r="H64" s="96" t="s">
        <v>14</v>
      </c>
      <c r="I64" s="96" t="s">
        <v>1717</v>
      </c>
    </row>
    <row r="65" spans="1:9" s="98" customFormat="1" ht="16.5" hidden="1">
      <c r="A65" s="95" t="s">
        <v>1934</v>
      </c>
      <c r="B65" s="96" t="s">
        <v>60</v>
      </c>
      <c r="C65" s="96" t="s">
        <v>1935</v>
      </c>
      <c r="D65" s="96" t="s">
        <v>1758</v>
      </c>
      <c r="E65" s="96" t="s">
        <v>1936</v>
      </c>
      <c r="F65" s="97" t="s">
        <v>1722</v>
      </c>
      <c r="G65" s="96" t="s">
        <v>2637</v>
      </c>
      <c r="H65" s="96" t="s">
        <v>126</v>
      </c>
      <c r="I65" s="96" t="s">
        <v>1717</v>
      </c>
    </row>
    <row r="66" spans="1:9" s="98" customFormat="1" ht="16.5" hidden="1">
      <c r="A66" s="95" t="s">
        <v>1937</v>
      </c>
      <c r="B66" s="96" t="s">
        <v>60</v>
      </c>
      <c r="C66" s="96" t="s">
        <v>1938</v>
      </c>
      <c r="D66" s="96" t="s">
        <v>1758</v>
      </c>
      <c r="E66" s="96" t="s">
        <v>1939</v>
      </c>
      <c r="F66" s="97" t="s">
        <v>1731</v>
      </c>
      <c r="G66" s="96" t="s">
        <v>2641</v>
      </c>
      <c r="H66" s="96" t="s">
        <v>126</v>
      </c>
      <c r="I66" s="96" t="s">
        <v>1717</v>
      </c>
    </row>
    <row r="67" spans="1:9" s="98" customFormat="1" ht="16.5">
      <c r="A67" s="95" t="s">
        <v>1940</v>
      </c>
      <c r="B67" s="96" t="s">
        <v>1724</v>
      </c>
      <c r="C67" s="96" t="s">
        <v>1941</v>
      </c>
      <c r="D67" s="96" t="s">
        <v>1726</v>
      </c>
      <c r="E67" s="96" t="s">
        <v>1942</v>
      </c>
      <c r="F67" s="97" t="s">
        <v>1731</v>
      </c>
      <c r="G67" s="96" t="s">
        <v>2563</v>
      </c>
      <c r="H67" s="96" t="s">
        <v>1686</v>
      </c>
      <c r="I67" s="96" t="s">
        <v>1717</v>
      </c>
    </row>
    <row r="68" spans="1:9" s="98" customFormat="1" ht="16.5" hidden="1">
      <c r="A68" s="95" t="s">
        <v>1943</v>
      </c>
      <c r="B68" s="96" t="s">
        <v>1748</v>
      </c>
      <c r="C68" s="96" t="s">
        <v>1944</v>
      </c>
      <c r="D68" s="96" t="s">
        <v>1726</v>
      </c>
      <c r="E68" s="96" t="s">
        <v>1945</v>
      </c>
      <c r="F68" s="97" t="s">
        <v>1792</v>
      </c>
      <c r="G68" s="96" t="s">
        <v>2571</v>
      </c>
      <c r="H68" s="96" t="s">
        <v>1686</v>
      </c>
      <c r="I68" s="96" t="s">
        <v>1717</v>
      </c>
    </row>
    <row r="69" spans="1:9" s="98" customFormat="1" ht="16.5" hidden="1">
      <c r="A69" s="95" t="s">
        <v>1946</v>
      </c>
      <c r="B69" s="96" t="s">
        <v>1748</v>
      </c>
      <c r="C69" s="96" t="s">
        <v>1947</v>
      </c>
      <c r="D69" s="96" t="s">
        <v>1948</v>
      </c>
      <c r="E69" s="96" t="s">
        <v>1949</v>
      </c>
      <c r="F69" s="97" t="s">
        <v>1755</v>
      </c>
      <c r="G69" s="96" t="s">
        <v>2558</v>
      </c>
      <c r="H69" s="96" t="s">
        <v>14</v>
      </c>
      <c r="I69" s="96" t="s">
        <v>1717</v>
      </c>
    </row>
    <row r="70" spans="1:9" s="98" customFormat="1" ht="16.5" hidden="1">
      <c r="A70" s="95" t="s">
        <v>1950</v>
      </c>
      <c r="B70" s="96" t="s">
        <v>1748</v>
      </c>
      <c r="C70" s="96" t="s">
        <v>1951</v>
      </c>
      <c r="D70" s="96" t="s">
        <v>1952</v>
      </c>
      <c r="E70" s="96" t="s">
        <v>1953</v>
      </c>
      <c r="F70" s="97" t="s">
        <v>1731</v>
      </c>
      <c r="G70" s="96" t="s">
        <v>2641</v>
      </c>
      <c r="H70" s="96" t="s">
        <v>14</v>
      </c>
      <c r="I70" s="96" t="s">
        <v>1717</v>
      </c>
    </row>
    <row r="71" spans="1:9" s="98" customFormat="1" ht="16.5" hidden="1">
      <c r="A71" s="95" t="s">
        <v>1954</v>
      </c>
      <c r="B71" s="96" t="s">
        <v>60</v>
      </c>
      <c r="C71" s="96" t="s">
        <v>1955</v>
      </c>
      <c r="D71" s="96" t="s">
        <v>1784</v>
      </c>
      <c r="E71" s="96" t="s">
        <v>1956</v>
      </c>
      <c r="F71" s="97" t="s">
        <v>1755</v>
      </c>
      <c r="G71" s="96" t="s">
        <v>2611</v>
      </c>
      <c r="H71" s="96" t="s">
        <v>14</v>
      </c>
      <c r="I71" s="96" t="s">
        <v>1717</v>
      </c>
    </row>
    <row r="72" spans="1:9" s="98" customFormat="1" ht="16.5" hidden="1">
      <c r="A72" s="95" t="s">
        <v>1957</v>
      </c>
      <c r="B72" s="96" t="s">
        <v>60</v>
      </c>
      <c r="C72" s="96" t="s">
        <v>1958</v>
      </c>
      <c r="D72" s="96" t="s">
        <v>1784</v>
      </c>
      <c r="E72" s="96" t="s">
        <v>1959</v>
      </c>
      <c r="F72" s="97" t="s">
        <v>1755</v>
      </c>
      <c r="G72" s="96" t="s">
        <v>2558</v>
      </c>
      <c r="H72" s="96" t="s">
        <v>14</v>
      </c>
      <c r="I72" s="96" t="s">
        <v>1717</v>
      </c>
    </row>
    <row r="73" spans="1:9" s="98" customFormat="1" ht="16.5" hidden="1">
      <c r="A73" s="95" t="s">
        <v>1960</v>
      </c>
      <c r="B73" s="96" t="s">
        <v>60</v>
      </c>
      <c r="C73" s="96" t="s">
        <v>1961</v>
      </c>
      <c r="D73" s="96" t="s">
        <v>1784</v>
      </c>
      <c r="E73" s="96" t="s">
        <v>1962</v>
      </c>
      <c r="F73" s="97" t="s">
        <v>1755</v>
      </c>
      <c r="G73" s="96" t="s">
        <v>2558</v>
      </c>
      <c r="H73" s="96" t="s">
        <v>14</v>
      </c>
      <c r="I73" s="96" t="s">
        <v>1717</v>
      </c>
    </row>
    <row r="74" spans="1:9" s="98" customFormat="1" ht="16.5" hidden="1">
      <c r="A74" s="95" t="s">
        <v>1963</v>
      </c>
      <c r="B74" s="96" t="s">
        <v>1724</v>
      </c>
      <c r="C74" s="96" t="s">
        <v>1964</v>
      </c>
      <c r="D74" s="96" t="s">
        <v>1965</v>
      </c>
      <c r="E74" s="96" t="s">
        <v>1966</v>
      </c>
      <c r="F74" s="97" t="s">
        <v>1722</v>
      </c>
      <c r="G74" s="96" t="s">
        <v>2638</v>
      </c>
      <c r="H74" s="96" t="s">
        <v>126</v>
      </c>
      <c r="I74" s="96" t="s">
        <v>1717</v>
      </c>
    </row>
    <row r="75" spans="1:9" s="98" customFormat="1" ht="16.5" hidden="1">
      <c r="A75" s="95" t="s">
        <v>1967</v>
      </c>
      <c r="B75" s="96" t="s">
        <v>1724</v>
      </c>
      <c r="C75" s="96" t="s">
        <v>1968</v>
      </c>
      <c r="D75" s="96" t="s">
        <v>1802</v>
      </c>
      <c r="E75" s="96" t="s">
        <v>1969</v>
      </c>
      <c r="F75" s="97" t="s">
        <v>1731</v>
      </c>
      <c r="G75" s="96" t="s">
        <v>2640</v>
      </c>
      <c r="H75" s="96" t="s">
        <v>14</v>
      </c>
      <c r="I75" s="96" t="s">
        <v>1717</v>
      </c>
    </row>
    <row r="76" spans="1:9" s="98" customFormat="1" ht="16.5" hidden="1">
      <c r="A76" s="95" t="s">
        <v>1970</v>
      </c>
      <c r="B76" s="96" t="s">
        <v>60</v>
      </c>
      <c r="C76" s="96" t="s">
        <v>1971</v>
      </c>
      <c r="D76" s="96" t="s">
        <v>1781</v>
      </c>
      <c r="E76" s="96" t="s">
        <v>1972</v>
      </c>
      <c r="F76" s="97" t="s">
        <v>1722</v>
      </c>
      <c r="G76" s="96" t="s">
        <v>2638</v>
      </c>
      <c r="H76" s="96" t="s">
        <v>14</v>
      </c>
      <c r="I76" s="96" t="s">
        <v>1717</v>
      </c>
    </row>
    <row r="77" spans="1:9" s="98" customFormat="1" ht="16.5">
      <c r="A77" s="95" t="s">
        <v>1973</v>
      </c>
      <c r="B77" s="96" t="s">
        <v>60</v>
      </c>
      <c r="C77" s="96" t="s">
        <v>1974</v>
      </c>
      <c r="D77" s="96" t="s">
        <v>1758</v>
      </c>
      <c r="E77" s="96" t="s">
        <v>1975</v>
      </c>
      <c r="F77" s="97" t="s">
        <v>1722</v>
      </c>
      <c r="G77" s="96" t="s">
        <v>2563</v>
      </c>
      <c r="H77" s="96" t="s">
        <v>126</v>
      </c>
      <c r="I77" s="96" t="s">
        <v>1717</v>
      </c>
    </row>
    <row r="78" spans="1:9" s="98" customFormat="1" ht="16.5" hidden="1">
      <c r="A78" s="95" t="s">
        <v>1976</v>
      </c>
      <c r="B78" s="96" t="s">
        <v>1748</v>
      </c>
      <c r="C78" s="96" t="s">
        <v>1977</v>
      </c>
      <c r="D78" s="96" t="s">
        <v>1978</v>
      </c>
      <c r="E78" s="96" t="s">
        <v>1979</v>
      </c>
      <c r="F78" s="97" t="s">
        <v>1731</v>
      </c>
      <c r="G78" s="96" t="s">
        <v>2639</v>
      </c>
      <c r="H78" s="96" t="s">
        <v>126</v>
      </c>
      <c r="I78" s="96" t="s">
        <v>1717</v>
      </c>
    </row>
    <row r="79" spans="1:9" s="98" customFormat="1" ht="16.5">
      <c r="A79" s="95" t="s">
        <v>1980</v>
      </c>
      <c r="B79" s="96" t="s">
        <v>1724</v>
      </c>
      <c r="C79" s="96" t="s">
        <v>1981</v>
      </c>
      <c r="D79" s="96" t="s">
        <v>1726</v>
      </c>
      <c r="E79" s="96" t="s">
        <v>1982</v>
      </c>
      <c r="F79" s="97" t="s">
        <v>1722</v>
      </c>
      <c r="G79" s="96" t="s">
        <v>2563</v>
      </c>
      <c r="H79" s="96" t="s">
        <v>126</v>
      </c>
      <c r="I79" s="96" t="s">
        <v>1717</v>
      </c>
    </row>
    <row r="80" spans="1:9" s="98" customFormat="1" ht="16.5" hidden="1">
      <c r="A80" s="95" t="s">
        <v>1983</v>
      </c>
      <c r="B80" s="96" t="s">
        <v>60</v>
      </c>
      <c r="C80" s="96" t="s">
        <v>1984</v>
      </c>
      <c r="D80" s="96" t="s">
        <v>1932</v>
      </c>
      <c r="E80" s="96" t="s">
        <v>1985</v>
      </c>
      <c r="F80" s="97" t="s">
        <v>1731</v>
      </c>
      <c r="G80" s="96" t="s">
        <v>2641</v>
      </c>
      <c r="H80" s="96" t="s">
        <v>14</v>
      </c>
      <c r="I80" s="96" t="s">
        <v>1717</v>
      </c>
    </row>
    <row r="81" spans="1:9" s="98" customFormat="1" ht="16.5" hidden="1">
      <c r="A81" s="95" t="s">
        <v>1986</v>
      </c>
      <c r="B81" s="96" t="s">
        <v>60</v>
      </c>
      <c r="C81" s="96" t="s">
        <v>1987</v>
      </c>
      <c r="D81" s="96" t="s">
        <v>1988</v>
      </c>
      <c r="E81" s="96" t="s">
        <v>1989</v>
      </c>
      <c r="F81" s="97" t="s">
        <v>1731</v>
      </c>
      <c r="G81" s="96" t="s">
        <v>2641</v>
      </c>
      <c r="H81" s="96" t="s">
        <v>14</v>
      </c>
      <c r="I81" s="96" t="s">
        <v>1717</v>
      </c>
    </row>
    <row r="82" spans="1:9" s="98" customFormat="1" ht="16.5" hidden="1">
      <c r="A82" s="95" t="s">
        <v>1990</v>
      </c>
      <c r="B82" s="96" t="s">
        <v>60</v>
      </c>
      <c r="C82" s="96" t="s">
        <v>1991</v>
      </c>
      <c r="D82" s="96" t="s">
        <v>1815</v>
      </c>
      <c r="E82" s="96" t="s">
        <v>1992</v>
      </c>
      <c r="F82" s="97" t="s">
        <v>1722</v>
      </c>
      <c r="G82" s="96" t="s">
        <v>2637</v>
      </c>
      <c r="H82" s="96" t="s">
        <v>14</v>
      </c>
      <c r="I82" s="96" t="s">
        <v>1717</v>
      </c>
    </row>
    <row r="83" spans="1:9" s="98" customFormat="1" ht="16.5" hidden="1">
      <c r="A83" s="95" t="s">
        <v>1993</v>
      </c>
      <c r="B83" s="96" t="s">
        <v>1724</v>
      </c>
      <c r="C83" s="96" t="s">
        <v>1994</v>
      </c>
      <c r="D83" s="96" t="s">
        <v>1995</v>
      </c>
      <c r="E83" s="96" t="s">
        <v>1996</v>
      </c>
      <c r="F83" s="97" t="s">
        <v>1722</v>
      </c>
      <c r="G83" s="96" t="s">
        <v>2637</v>
      </c>
      <c r="H83" s="96" t="s">
        <v>14</v>
      </c>
      <c r="I83" s="96" t="s">
        <v>1717</v>
      </c>
    </row>
    <row r="84" spans="1:9" s="98" customFormat="1" ht="16.5" hidden="1">
      <c r="A84" s="95" t="s">
        <v>1997</v>
      </c>
      <c r="B84" s="96" t="s">
        <v>60</v>
      </c>
      <c r="C84" s="96" t="s">
        <v>1998</v>
      </c>
      <c r="D84" s="96" t="s">
        <v>1999</v>
      </c>
      <c r="E84" s="96" t="s">
        <v>2000</v>
      </c>
      <c r="F84" s="97" t="s">
        <v>1731</v>
      </c>
      <c r="G84" s="96" t="s">
        <v>2641</v>
      </c>
      <c r="H84" s="96" t="s">
        <v>14</v>
      </c>
      <c r="I84" s="96" t="s">
        <v>1717</v>
      </c>
    </row>
    <row r="85" spans="1:9" s="98" customFormat="1" ht="16.5" hidden="1">
      <c r="A85" s="95" t="s">
        <v>2001</v>
      </c>
      <c r="B85" s="96" t="s">
        <v>1748</v>
      </c>
      <c r="C85" s="96" t="s">
        <v>2002</v>
      </c>
      <c r="D85" s="96" t="s">
        <v>2003</v>
      </c>
      <c r="E85" s="96" t="s">
        <v>2004</v>
      </c>
      <c r="F85" s="97" t="s">
        <v>1731</v>
      </c>
      <c r="G85" s="96" t="s">
        <v>2641</v>
      </c>
      <c r="H85" s="96" t="s">
        <v>14</v>
      </c>
      <c r="I85" s="96" t="s">
        <v>1717</v>
      </c>
    </row>
    <row r="86" spans="1:9" s="98" customFormat="1" ht="16.5" hidden="1">
      <c r="A86" s="95" t="s">
        <v>2005</v>
      </c>
      <c r="B86" s="96" t="s">
        <v>60</v>
      </c>
      <c r="C86" s="96" t="s">
        <v>2006</v>
      </c>
      <c r="D86" s="96" t="s">
        <v>1726</v>
      </c>
      <c r="E86" s="96" t="s">
        <v>2007</v>
      </c>
      <c r="F86" s="97" t="s">
        <v>1739</v>
      </c>
      <c r="G86" s="96" t="s">
        <v>2566</v>
      </c>
      <c r="H86" s="96" t="s">
        <v>126</v>
      </c>
      <c r="I86" s="96" t="s">
        <v>1717</v>
      </c>
    </row>
    <row r="87" spans="1:9" s="98" customFormat="1" ht="16.5" hidden="1">
      <c r="A87" s="95" t="s">
        <v>2008</v>
      </c>
      <c r="B87" s="96" t="s">
        <v>1724</v>
      </c>
      <c r="C87" s="96" t="s">
        <v>2009</v>
      </c>
      <c r="D87" s="96" t="s">
        <v>2010</v>
      </c>
      <c r="E87" s="96" t="s">
        <v>2011</v>
      </c>
      <c r="F87" s="97" t="s">
        <v>1739</v>
      </c>
      <c r="G87" s="96" t="s">
        <v>2612</v>
      </c>
      <c r="H87" s="96" t="s">
        <v>14</v>
      </c>
      <c r="I87" s="96" t="s">
        <v>1717</v>
      </c>
    </row>
    <row r="88" spans="1:9" s="98" customFormat="1" ht="16.5" hidden="1">
      <c r="A88" s="95" t="s">
        <v>2012</v>
      </c>
      <c r="B88" s="96" t="s">
        <v>1748</v>
      </c>
      <c r="C88" s="96" t="s">
        <v>2013</v>
      </c>
      <c r="D88" s="96" t="s">
        <v>2014</v>
      </c>
      <c r="E88" s="96" t="s">
        <v>2015</v>
      </c>
      <c r="F88" s="97" t="s">
        <v>1722</v>
      </c>
      <c r="G88" s="96" t="s">
        <v>2637</v>
      </c>
      <c r="H88" s="96" t="s">
        <v>14</v>
      </c>
      <c r="I88" s="96" t="s">
        <v>1717</v>
      </c>
    </row>
    <row r="89" spans="1:9" s="98" customFormat="1" ht="16.5" hidden="1">
      <c r="A89" s="95" t="s">
        <v>2016</v>
      </c>
      <c r="B89" s="96" t="s">
        <v>60</v>
      </c>
      <c r="C89" s="96" t="s">
        <v>2017</v>
      </c>
      <c r="D89" s="96" t="s">
        <v>1815</v>
      </c>
      <c r="E89" s="96" t="s">
        <v>2018</v>
      </c>
      <c r="F89" s="97" t="s">
        <v>1722</v>
      </c>
      <c r="G89" s="96" t="s">
        <v>2637</v>
      </c>
      <c r="H89" s="96" t="s">
        <v>14</v>
      </c>
      <c r="I89" s="96" t="s">
        <v>1717</v>
      </c>
    </row>
    <row r="90" spans="1:9" s="98" customFormat="1" ht="16.5" hidden="1">
      <c r="A90" s="95" t="s">
        <v>2019</v>
      </c>
      <c r="B90" s="96" t="s">
        <v>60</v>
      </c>
      <c r="C90" s="96" t="s">
        <v>2020</v>
      </c>
      <c r="D90" s="96" t="s">
        <v>1726</v>
      </c>
      <c r="E90" s="96" t="s">
        <v>2021</v>
      </c>
      <c r="F90" s="97" t="s">
        <v>1792</v>
      </c>
      <c r="G90" s="96" t="s">
        <v>2562</v>
      </c>
      <c r="H90" s="96" t="s">
        <v>126</v>
      </c>
      <c r="I90" s="96" t="s">
        <v>1717</v>
      </c>
    </row>
    <row r="91" spans="1:9" s="98" customFormat="1" ht="16.5" hidden="1">
      <c r="A91" s="95" t="s">
        <v>2022</v>
      </c>
      <c r="B91" s="96" t="s">
        <v>60</v>
      </c>
      <c r="C91" s="96" t="s">
        <v>2023</v>
      </c>
      <c r="D91" s="96" t="s">
        <v>2024</v>
      </c>
      <c r="E91" s="96" t="s">
        <v>2025</v>
      </c>
      <c r="F91" s="97" t="s">
        <v>1739</v>
      </c>
      <c r="G91" s="96" t="s">
        <v>2572</v>
      </c>
      <c r="H91" s="96" t="s">
        <v>14</v>
      </c>
      <c r="I91" s="96" t="s">
        <v>1717</v>
      </c>
    </row>
    <row r="92" spans="1:9" s="98" customFormat="1" ht="16.5" hidden="1">
      <c r="A92" s="95" t="s">
        <v>2026</v>
      </c>
      <c r="B92" s="96" t="s">
        <v>60</v>
      </c>
      <c r="C92" s="96" t="s">
        <v>2027</v>
      </c>
      <c r="D92" s="96" t="s">
        <v>2028</v>
      </c>
      <c r="E92" s="96" t="s">
        <v>2029</v>
      </c>
      <c r="F92" s="97" t="s">
        <v>1739</v>
      </c>
      <c r="G92" s="96" t="s">
        <v>2612</v>
      </c>
      <c r="H92" s="96" t="s">
        <v>14</v>
      </c>
      <c r="I92" s="96" t="s">
        <v>1717</v>
      </c>
    </row>
    <row r="93" spans="1:9" s="98" customFormat="1" ht="16.5" hidden="1">
      <c r="A93" s="95" t="s">
        <v>2030</v>
      </c>
      <c r="B93" s="96" t="s">
        <v>60</v>
      </c>
      <c r="C93" s="96" t="s">
        <v>2031</v>
      </c>
      <c r="D93" s="96" t="s">
        <v>1815</v>
      </c>
      <c r="E93" s="96" t="s">
        <v>2032</v>
      </c>
      <c r="F93" s="97" t="s">
        <v>1722</v>
      </c>
      <c r="G93" s="96" t="s">
        <v>2637</v>
      </c>
      <c r="H93" s="96" t="s">
        <v>14</v>
      </c>
      <c r="I93" s="96" t="s">
        <v>1717</v>
      </c>
    </row>
    <row r="94" spans="1:9" s="98" customFormat="1" ht="16.5" hidden="1">
      <c r="A94" s="95" t="s">
        <v>2033</v>
      </c>
      <c r="B94" s="96" t="s">
        <v>1748</v>
      </c>
      <c r="C94" s="96" t="s">
        <v>2034</v>
      </c>
      <c r="D94" s="96" t="s">
        <v>2035</v>
      </c>
      <c r="E94" s="96" t="s">
        <v>2036</v>
      </c>
      <c r="F94" s="97" t="s">
        <v>1722</v>
      </c>
      <c r="G94" s="96" t="s">
        <v>2638</v>
      </c>
      <c r="H94" s="96" t="s">
        <v>14</v>
      </c>
      <c r="I94" s="96" t="s">
        <v>1717</v>
      </c>
    </row>
    <row r="95" spans="1:9" s="98" customFormat="1" ht="16.5" hidden="1">
      <c r="A95" s="95" t="s">
        <v>2037</v>
      </c>
      <c r="B95" s="96" t="s">
        <v>60</v>
      </c>
      <c r="C95" s="96" t="s">
        <v>2038</v>
      </c>
      <c r="D95" s="96" t="s">
        <v>1763</v>
      </c>
      <c r="E95" s="96" t="s">
        <v>2039</v>
      </c>
      <c r="F95" s="97" t="s">
        <v>1792</v>
      </c>
      <c r="G95" s="96" t="s">
        <v>2613</v>
      </c>
      <c r="H95" s="96" t="s">
        <v>14</v>
      </c>
      <c r="I95" s="96" t="s">
        <v>1717</v>
      </c>
    </row>
    <row r="96" spans="1:9" s="98" customFormat="1" ht="16.5" hidden="1">
      <c r="A96" s="95" t="s">
        <v>2040</v>
      </c>
      <c r="B96" s="96" t="s">
        <v>1748</v>
      </c>
      <c r="C96" s="96" t="s">
        <v>2041</v>
      </c>
      <c r="D96" s="96" t="s">
        <v>2042</v>
      </c>
      <c r="E96" s="96" t="s">
        <v>2043</v>
      </c>
      <c r="F96" s="97" t="s">
        <v>1722</v>
      </c>
      <c r="G96" s="96" t="s">
        <v>2638</v>
      </c>
      <c r="H96" s="96" t="s">
        <v>14</v>
      </c>
      <c r="I96" s="96" t="s">
        <v>1717</v>
      </c>
    </row>
    <row r="97" spans="1:9" s="98" customFormat="1" ht="16.5" hidden="1">
      <c r="A97" s="95" t="s">
        <v>2044</v>
      </c>
      <c r="B97" s="96" t="s">
        <v>60</v>
      </c>
      <c r="C97" s="96" t="s">
        <v>2045</v>
      </c>
      <c r="D97" s="96" t="s">
        <v>1815</v>
      </c>
      <c r="E97" s="96" t="s">
        <v>2046</v>
      </c>
      <c r="F97" s="97" t="s">
        <v>1722</v>
      </c>
      <c r="G97" s="96" t="s">
        <v>2637</v>
      </c>
      <c r="H97" s="96" t="s">
        <v>14</v>
      </c>
      <c r="I97" s="96" t="s">
        <v>1717</v>
      </c>
    </row>
    <row r="98" spans="1:9" s="98" customFormat="1" ht="16.5">
      <c r="A98" s="95" t="s">
        <v>2047</v>
      </c>
      <c r="B98" s="96" t="s">
        <v>1724</v>
      </c>
      <c r="C98" s="96" t="s">
        <v>2048</v>
      </c>
      <c r="D98" s="96" t="s">
        <v>1726</v>
      </c>
      <c r="E98" s="96" t="s">
        <v>2049</v>
      </c>
      <c r="F98" s="97" t="s">
        <v>1731</v>
      </c>
      <c r="G98" s="96" t="s">
        <v>2563</v>
      </c>
      <c r="H98" s="96" t="s">
        <v>1686</v>
      </c>
      <c r="I98" s="96" t="s">
        <v>1717</v>
      </c>
    </row>
    <row r="99" spans="1:9" s="98" customFormat="1" ht="16.5" hidden="1">
      <c r="A99" s="95" t="s">
        <v>2050</v>
      </c>
      <c r="B99" s="96" t="s">
        <v>60</v>
      </c>
      <c r="C99" s="96" t="s">
        <v>2048</v>
      </c>
      <c r="D99" s="96" t="s">
        <v>2051</v>
      </c>
      <c r="E99" s="96" t="s">
        <v>2052</v>
      </c>
      <c r="F99" s="97" t="s">
        <v>1765</v>
      </c>
      <c r="G99" s="96" t="s">
        <v>2560</v>
      </c>
      <c r="H99" s="96" t="s">
        <v>1686</v>
      </c>
      <c r="I99" s="96" t="s">
        <v>1717</v>
      </c>
    </row>
    <row r="100" spans="1:9" s="98" customFormat="1" ht="16.5">
      <c r="A100" s="95" t="s">
        <v>2053</v>
      </c>
      <c r="B100" s="96" t="s">
        <v>1724</v>
      </c>
      <c r="C100" s="96" t="s">
        <v>2054</v>
      </c>
      <c r="D100" s="96" t="s">
        <v>1726</v>
      </c>
      <c r="E100" s="96" t="s">
        <v>2055</v>
      </c>
      <c r="F100" s="97" t="s">
        <v>1739</v>
      </c>
      <c r="G100" s="96" t="s">
        <v>2563</v>
      </c>
      <c r="H100" s="96" t="s">
        <v>126</v>
      </c>
      <c r="I100" s="96" t="s">
        <v>1717</v>
      </c>
    </row>
    <row r="101" spans="1:9" s="98" customFormat="1" ht="16.5" hidden="1">
      <c r="A101" s="95" t="s">
        <v>2056</v>
      </c>
      <c r="B101" s="96" t="s">
        <v>60</v>
      </c>
      <c r="C101" s="96" t="s">
        <v>2057</v>
      </c>
      <c r="D101" s="96" t="s">
        <v>2057</v>
      </c>
      <c r="E101" s="96" t="s">
        <v>2058</v>
      </c>
      <c r="F101" s="97" t="s">
        <v>2059</v>
      </c>
      <c r="G101" s="96" t="s">
        <v>2555</v>
      </c>
      <c r="H101" s="96" t="s">
        <v>53</v>
      </c>
      <c r="I101" s="96" t="s">
        <v>1717</v>
      </c>
    </row>
    <row r="102" spans="1:9" s="98" customFormat="1" ht="16.5" hidden="1">
      <c r="A102" s="95" t="s">
        <v>2060</v>
      </c>
      <c r="B102" s="96" t="s">
        <v>60</v>
      </c>
      <c r="C102" s="96" t="s">
        <v>2061</v>
      </c>
      <c r="D102" s="96" t="s">
        <v>1763</v>
      </c>
      <c r="E102" s="96" t="s">
        <v>2062</v>
      </c>
      <c r="F102" s="97" t="s">
        <v>1765</v>
      </c>
      <c r="G102" s="96" t="s">
        <v>2560</v>
      </c>
      <c r="H102" s="96" t="s">
        <v>14</v>
      </c>
      <c r="I102" s="96" t="s">
        <v>1717</v>
      </c>
    </row>
    <row r="103" spans="1:9" s="98" customFormat="1" ht="16.5" hidden="1">
      <c r="A103" s="95" t="s">
        <v>2063</v>
      </c>
      <c r="B103" s="96" t="s">
        <v>60</v>
      </c>
      <c r="C103" s="96" t="s">
        <v>2064</v>
      </c>
      <c r="D103" s="96" t="s">
        <v>1763</v>
      </c>
      <c r="E103" s="96" t="s">
        <v>2065</v>
      </c>
      <c r="F103" s="97" t="s">
        <v>1765</v>
      </c>
      <c r="G103" s="96" t="s">
        <v>2560</v>
      </c>
      <c r="H103" s="96" t="s">
        <v>14</v>
      </c>
      <c r="I103" s="96" t="s">
        <v>1717</v>
      </c>
    </row>
    <row r="104" spans="1:9" s="98" customFormat="1" ht="16.5" hidden="1">
      <c r="A104" s="95" t="s">
        <v>2066</v>
      </c>
      <c r="B104" s="96" t="s">
        <v>60</v>
      </c>
      <c r="C104" s="96" t="s">
        <v>2067</v>
      </c>
      <c r="D104" s="96" t="s">
        <v>1763</v>
      </c>
      <c r="E104" s="96" t="s">
        <v>2068</v>
      </c>
      <c r="F104" s="97" t="s">
        <v>1739</v>
      </c>
      <c r="G104" s="96" t="s">
        <v>2572</v>
      </c>
      <c r="H104" s="96" t="s">
        <v>14</v>
      </c>
      <c r="I104" s="96" t="s">
        <v>1717</v>
      </c>
    </row>
    <row r="105" spans="1:9" s="98" customFormat="1" ht="16.5" hidden="1">
      <c r="A105" s="95" t="s">
        <v>2069</v>
      </c>
      <c r="B105" s="96" t="s">
        <v>60</v>
      </c>
      <c r="C105" s="96" t="s">
        <v>2070</v>
      </c>
      <c r="D105" s="96" t="s">
        <v>2070</v>
      </c>
      <c r="E105" s="96" t="s">
        <v>2071</v>
      </c>
      <c r="F105" s="97" t="s">
        <v>2059</v>
      </c>
      <c r="G105" s="96" t="s">
        <v>3105</v>
      </c>
      <c r="H105" s="96" t="s">
        <v>14</v>
      </c>
      <c r="I105" s="96" t="s">
        <v>1717</v>
      </c>
    </row>
    <row r="106" spans="1:9" s="98" customFormat="1" ht="16.5" hidden="1">
      <c r="A106" s="95" t="s">
        <v>2072</v>
      </c>
      <c r="B106" s="96" t="s">
        <v>2073</v>
      </c>
      <c r="C106" s="96" t="s">
        <v>2074</v>
      </c>
      <c r="D106" s="96" t="s">
        <v>2075</v>
      </c>
      <c r="E106" s="96" t="s">
        <v>2076</v>
      </c>
      <c r="F106" s="97" t="s">
        <v>1731</v>
      </c>
      <c r="G106" s="96" t="s">
        <v>2641</v>
      </c>
      <c r="H106" s="96" t="s">
        <v>14</v>
      </c>
      <c r="I106" s="96" t="s">
        <v>1717</v>
      </c>
    </row>
    <row r="107" spans="1:9" s="98" customFormat="1" ht="16.5" hidden="1">
      <c r="A107" s="95" t="s">
        <v>2077</v>
      </c>
      <c r="B107" s="96" t="s">
        <v>60</v>
      </c>
      <c r="C107" s="96" t="s">
        <v>2078</v>
      </c>
      <c r="D107" s="96" t="s">
        <v>1815</v>
      </c>
      <c r="E107" s="96" t="s">
        <v>2079</v>
      </c>
      <c r="F107" s="97" t="s">
        <v>1722</v>
      </c>
      <c r="G107" s="96" t="s">
        <v>2637</v>
      </c>
      <c r="H107" s="96" t="s">
        <v>14</v>
      </c>
      <c r="I107" s="96" t="s">
        <v>1717</v>
      </c>
    </row>
    <row r="108" spans="1:9" s="98" customFormat="1" ht="16.5" hidden="1">
      <c r="A108" s="95" t="s">
        <v>2080</v>
      </c>
      <c r="B108" s="96" t="s">
        <v>2073</v>
      </c>
      <c r="C108" s="96" t="s">
        <v>2081</v>
      </c>
      <c r="D108" s="96" t="s">
        <v>2082</v>
      </c>
      <c r="E108" s="96" t="s">
        <v>2083</v>
      </c>
      <c r="F108" s="97" t="s">
        <v>1722</v>
      </c>
      <c r="G108" s="96" t="s">
        <v>2637</v>
      </c>
      <c r="H108" s="96" t="s">
        <v>14</v>
      </c>
      <c r="I108" s="96" t="s">
        <v>1717</v>
      </c>
    </row>
    <row r="109" spans="1:9" s="98" customFormat="1" ht="16.5" hidden="1">
      <c r="A109" s="95" t="s">
        <v>2084</v>
      </c>
      <c r="B109" s="96" t="s">
        <v>60</v>
      </c>
      <c r="C109" s="96" t="s">
        <v>2085</v>
      </c>
      <c r="D109" s="96" t="s">
        <v>1815</v>
      </c>
      <c r="E109" s="96" t="s">
        <v>2086</v>
      </c>
      <c r="F109" s="97" t="s">
        <v>1722</v>
      </c>
      <c r="G109" s="96" t="s">
        <v>2637</v>
      </c>
      <c r="H109" s="96" t="s">
        <v>14</v>
      </c>
      <c r="I109" s="96" t="s">
        <v>1717</v>
      </c>
    </row>
    <row r="110" spans="1:9" s="98" customFormat="1" ht="16.5" hidden="1">
      <c r="A110" s="95" t="s">
        <v>2087</v>
      </c>
      <c r="B110" s="96" t="s">
        <v>60</v>
      </c>
      <c r="C110" s="96" t="s">
        <v>2088</v>
      </c>
      <c r="D110" s="96" t="s">
        <v>1781</v>
      </c>
      <c r="E110" s="96" t="s">
        <v>2089</v>
      </c>
      <c r="F110" s="97" t="s">
        <v>1722</v>
      </c>
      <c r="G110" s="96" t="s">
        <v>2637</v>
      </c>
      <c r="H110" s="96" t="s">
        <v>14</v>
      </c>
      <c r="I110" s="96" t="s">
        <v>1717</v>
      </c>
    </row>
    <row r="111" spans="1:9" s="98" customFormat="1" ht="16.5" hidden="1">
      <c r="A111" s="95" t="s">
        <v>2090</v>
      </c>
      <c r="B111" s="96" t="s">
        <v>60</v>
      </c>
      <c r="C111" s="96" t="s">
        <v>2091</v>
      </c>
      <c r="D111" s="96" t="s">
        <v>1781</v>
      </c>
      <c r="E111" s="96" t="s">
        <v>2092</v>
      </c>
      <c r="F111" s="97" t="s">
        <v>1722</v>
      </c>
      <c r="G111" s="96" t="s">
        <v>2637</v>
      </c>
      <c r="H111" s="96" t="s">
        <v>14</v>
      </c>
      <c r="I111" s="96" t="s">
        <v>1717</v>
      </c>
    </row>
    <row r="112" spans="1:9" s="98" customFormat="1" ht="16.5" hidden="1">
      <c r="A112" s="95" t="s">
        <v>2093</v>
      </c>
      <c r="B112" s="96" t="s">
        <v>1748</v>
      </c>
      <c r="C112" s="96" t="s">
        <v>2094</v>
      </c>
      <c r="D112" s="96" t="s">
        <v>2095</v>
      </c>
      <c r="E112" s="96" t="s">
        <v>2096</v>
      </c>
      <c r="F112" s="97" t="s">
        <v>1722</v>
      </c>
      <c r="G112" s="96" t="s">
        <v>2637</v>
      </c>
      <c r="H112" s="96" t="s">
        <v>14</v>
      </c>
      <c r="I112" s="96" t="s">
        <v>1717</v>
      </c>
    </row>
    <row r="113" spans="1:9" s="98" customFormat="1" ht="16.5" hidden="1">
      <c r="A113" s="95" t="s">
        <v>2097</v>
      </c>
      <c r="B113" s="96" t="s">
        <v>1748</v>
      </c>
      <c r="C113" s="96" t="s">
        <v>2098</v>
      </c>
      <c r="D113" s="96" t="s">
        <v>2099</v>
      </c>
      <c r="E113" s="96" t="s">
        <v>2100</v>
      </c>
      <c r="F113" s="97" t="s">
        <v>1722</v>
      </c>
      <c r="G113" s="96" t="s">
        <v>2637</v>
      </c>
      <c r="H113" s="96" t="s">
        <v>14</v>
      </c>
      <c r="I113" s="96" t="s">
        <v>1717</v>
      </c>
    </row>
    <row r="114" spans="1:9" s="98" customFormat="1" ht="16.5" hidden="1">
      <c r="A114" s="95" t="s">
        <v>2101</v>
      </c>
      <c r="B114" s="96" t="s">
        <v>1748</v>
      </c>
      <c r="C114" s="96" t="s">
        <v>2102</v>
      </c>
      <c r="D114" s="96" t="s">
        <v>2103</v>
      </c>
      <c r="E114" s="96" t="s">
        <v>2104</v>
      </c>
      <c r="F114" s="97" t="s">
        <v>1722</v>
      </c>
      <c r="G114" s="96" t="s">
        <v>2637</v>
      </c>
      <c r="H114" s="96" t="s">
        <v>14</v>
      </c>
      <c r="I114" s="96" t="s">
        <v>1717</v>
      </c>
    </row>
    <row r="115" spans="1:9" s="98" customFormat="1" ht="16.5" hidden="1">
      <c r="A115" s="95" t="s">
        <v>2105</v>
      </c>
      <c r="B115" s="96" t="s">
        <v>1724</v>
      </c>
      <c r="C115" s="96" t="s">
        <v>2106</v>
      </c>
      <c r="D115" s="96" t="s">
        <v>2107</v>
      </c>
      <c r="E115" s="96" t="s">
        <v>2108</v>
      </c>
      <c r="F115" s="97" t="s">
        <v>1716</v>
      </c>
      <c r="G115" s="96" t="s">
        <v>2555</v>
      </c>
      <c r="H115" s="96" t="s">
        <v>14</v>
      </c>
      <c r="I115" s="96" t="s">
        <v>1717</v>
      </c>
    </row>
    <row r="116" spans="1:9" s="98" customFormat="1" ht="16.5" hidden="1">
      <c r="A116" s="95" t="s">
        <v>2109</v>
      </c>
      <c r="B116" s="96" t="s">
        <v>60</v>
      </c>
      <c r="C116" s="96" t="s">
        <v>2110</v>
      </c>
      <c r="D116" s="96" t="s">
        <v>1763</v>
      </c>
      <c r="E116" s="96" t="s">
        <v>2111</v>
      </c>
      <c r="F116" s="97" t="s">
        <v>1765</v>
      </c>
      <c r="G116" s="96" t="s">
        <v>2560</v>
      </c>
      <c r="H116" s="96" t="s">
        <v>14</v>
      </c>
      <c r="I116" s="96" t="s">
        <v>1717</v>
      </c>
    </row>
    <row r="117" spans="1:9" s="98" customFormat="1" ht="16.5" hidden="1">
      <c r="A117" s="95" t="s">
        <v>2112</v>
      </c>
      <c r="B117" s="96" t="s">
        <v>1724</v>
      </c>
      <c r="C117" s="96" t="s">
        <v>2113</v>
      </c>
      <c r="D117" s="96" t="s">
        <v>2114</v>
      </c>
      <c r="E117" s="96" t="s">
        <v>2115</v>
      </c>
      <c r="F117" s="97" t="s">
        <v>1716</v>
      </c>
      <c r="G117" s="96" t="s">
        <v>2558</v>
      </c>
      <c r="H117" s="96" t="s">
        <v>14</v>
      </c>
      <c r="I117" s="96" t="s">
        <v>1717</v>
      </c>
    </row>
    <row r="118" spans="1:9" s="98" customFormat="1" ht="16.5" hidden="1">
      <c r="A118" s="95" t="s">
        <v>2116</v>
      </c>
      <c r="B118" s="96" t="s">
        <v>1724</v>
      </c>
      <c r="C118" s="96" t="s">
        <v>2117</v>
      </c>
      <c r="D118" s="96" t="s">
        <v>2114</v>
      </c>
      <c r="E118" s="96" t="s">
        <v>2118</v>
      </c>
      <c r="F118" s="97" t="s">
        <v>1716</v>
      </c>
      <c r="G118" s="96" t="s">
        <v>2557</v>
      </c>
      <c r="H118" s="96" t="s">
        <v>14</v>
      </c>
      <c r="I118" s="96" t="s">
        <v>1717</v>
      </c>
    </row>
    <row r="119" spans="1:9" s="98" customFormat="1" ht="16.5" hidden="1">
      <c r="A119" s="95" t="s">
        <v>2119</v>
      </c>
      <c r="B119" s="96" t="s">
        <v>60</v>
      </c>
      <c r="C119" s="96" t="s">
        <v>2120</v>
      </c>
      <c r="D119" s="96" t="s">
        <v>1763</v>
      </c>
      <c r="E119" s="96" t="s">
        <v>2121</v>
      </c>
      <c r="F119" s="97" t="s">
        <v>1765</v>
      </c>
      <c r="G119" s="96" t="s">
        <v>2564</v>
      </c>
      <c r="H119" s="96" t="s">
        <v>14</v>
      </c>
      <c r="I119" s="96" t="s">
        <v>1717</v>
      </c>
    </row>
    <row r="120" spans="1:9" s="98" customFormat="1" ht="16.5" hidden="1">
      <c r="A120" s="95" t="s">
        <v>2122</v>
      </c>
      <c r="B120" s="96" t="s">
        <v>60</v>
      </c>
      <c r="C120" s="96" t="s">
        <v>2123</v>
      </c>
      <c r="D120" s="96" t="s">
        <v>2124</v>
      </c>
      <c r="E120" s="96" t="s">
        <v>2125</v>
      </c>
      <c r="F120" s="97" t="s">
        <v>1716</v>
      </c>
      <c r="G120" s="96" t="s">
        <v>2557</v>
      </c>
      <c r="H120" s="96" t="s">
        <v>126</v>
      </c>
      <c r="I120" s="96" t="s">
        <v>1717</v>
      </c>
    </row>
    <row r="121" spans="1:9" s="98" customFormat="1" ht="16.5" hidden="1">
      <c r="A121" s="95" t="s">
        <v>2126</v>
      </c>
      <c r="B121" s="96" t="s">
        <v>60</v>
      </c>
      <c r="C121" s="96" t="s">
        <v>2127</v>
      </c>
      <c r="D121" s="96" t="s">
        <v>1763</v>
      </c>
      <c r="E121" s="96" t="s">
        <v>2128</v>
      </c>
      <c r="F121" s="97" t="s">
        <v>1765</v>
      </c>
      <c r="G121" s="96" t="s">
        <v>2564</v>
      </c>
      <c r="H121" s="96" t="s">
        <v>14</v>
      </c>
      <c r="I121" s="96" t="s">
        <v>1717</v>
      </c>
    </row>
    <row r="122" spans="1:9" s="98" customFormat="1" ht="16.5" hidden="1">
      <c r="A122" s="95" t="s">
        <v>2129</v>
      </c>
      <c r="B122" s="96" t="s">
        <v>60</v>
      </c>
      <c r="C122" s="96" t="s">
        <v>2130</v>
      </c>
      <c r="D122" s="96" t="s">
        <v>2131</v>
      </c>
      <c r="E122" s="96" t="s">
        <v>2132</v>
      </c>
      <c r="F122" s="97" t="s">
        <v>1765</v>
      </c>
      <c r="G122" s="96" t="s">
        <v>2564</v>
      </c>
      <c r="H122" s="96" t="s">
        <v>14</v>
      </c>
      <c r="I122" s="96" t="s">
        <v>1717</v>
      </c>
    </row>
    <row r="123" spans="1:9" s="98" customFormat="1" ht="16.5" hidden="1">
      <c r="A123" s="95" t="s">
        <v>2133</v>
      </c>
      <c r="B123" s="96" t="s">
        <v>60</v>
      </c>
      <c r="C123" s="96" t="s">
        <v>2134</v>
      </c>
      <c r="D123" s="96" t="s">
        <v>1726</v>
      </c>
      <c r="E123" s="96" t="s">
        <v>2135</v>
      </c>
      <c r="F123" s="97" t="s">
        <v>1731</v>
      </c>
      <c r="G123" s="96" t="s">
        <v>2641</v>
      </c>
      <c r="H123" s="96" t="s">
        <v>14</v>
      </c>
      <c r="I123" s="96" t="s">
        <v>1717</v>
      </c>
    </row>
    <row r="124" spans="1:9" s="98" customFormat="1" ht="16.5" hidden="1">
      <c r="A124" s="95" t="s">
        <v>2136</v>
      </c>
      <c r="B124" s="96" t="s">
        <v>60</v>
      </c>
      <c r="C124" s="96" t="s">
        <v>2137</v>
      </c>
      <c r="D124" s="96" t="s">
        <v>2138</v>
      </c>
      <c r="E124" s="96" t="s">
        <v>2139</v>
      </c>
      <c r="F124" s="97" t="s">
        <v>1716</v>
      </c>
      <c r="G124" s="96" t="s">
        <v>2555</v>
      </c>
      <c r="H124" s="96" t="s">
        <v>14</v>
      </c>
      <c r="I124" s="96" t="s">
        <v>1717</v>
      </c>
    </row>
    <row r="125" spans="1:9" s="98" customFormat="1" ht="16.5" hidden="1">
      <c r="A125" s="95" t="s">
        <v>2140</v>
      </c>
      <c r="B125" s="96" t="s">
        <v>1724</v>
      </c>
      <c r="C125" s="96" t="s">
        <v>2141</v>
      </c>
      <c r="D125" s="96" t="s">
        <v>2114</v>
      </c>
      <c r="E125" s="96" t="s">
        <v>2142</v>
      </c>
      <c r="F125" s="97" t="s">
        <v>1739</v>
      </c>
      <c r="G125" s="96" t="s">
        <v>2566</v>
      </c>
      <c r="H125" s="96" t="s">
        <v>14</v>
      </c>
      <c r="I125" s="96" t="s">
        <v>1717</v>
      </c>
    </row>
    <row r="126" spans="1:9" s="98" customFormat="1" ht="16.5" hidden="1">
      <c r="A126" s="95" t="s">
        <v>2143</v>
      </c>
      <c r="B126" s="96" t="s">
        <v>1748</v>
      </c>
      <c r="C126" s="96" t="s">
        <v>2144</v>
      </c>
      <c r="D126" s="96" t="s">
        <v>2145</v>
      </c>
      <c r="E126" s="96" t="s">
        <v>2146</v>
      </c>
      <c r="F126" s="97" t="s">
        <v>1792</v>
      </c>
      <c r="G126" s="96" t="s">
        <v>2573</v>
      </c>
      <c r="H126" s="96" t="s">
        <v>14</v>
      </c>
      <c r="I126" s="96" t="s">
        <v>1717</v>
      </c>
    </row>
    <row r="127" spans="1:9" s="98" customFormat="1" ht="16.5" hidden="1">
      <c r="A127" s="95" t="s">
        <v>2147</v>
      </c>
      <c r="B127" s="96" t="s">
        <v>60</v>
      </c>
      <c r="C127" s="96" t="s">
        <v>2148</v>
      </c>
      <c r="D127" s="96" t="s">
        <v>2149</v>
      </c>
      <c r="E127" s="96" t="s">
        <v>2150</v>
      </c>
      <c r="F127" s="97" t="s">
        <v>1765</v>
      </c>
      <c r="G127" s="96" t="s">
        <v>2614</v>
      </c>
      <c r="H127" s="96" t="s">
        <v>14</v>
      </c>
      <c r="I127" s="96" t="s">
        <v>1717</v>
      </c>
    </row>
    <row r="128" spans="1:9" s="98" customFormat="1" ht="16.5" hidden="1">
      <c r="A128" s="95" t="s">
        <v>2151</v>
      </c>
      <c r="B128" s="96" t="s">
        <v>1724</v>
      </c>
      <c r="C128" s="96" t="s">
        <v>2152</v>
      </c>
      <c r="D128" s="96" t="s">
        <v>2153</v>
      </c>
      <c r="E128" s="96" t="s">
        <v>2154</v>
      </c>
      <c r="F128" s="97" t="s">
        <v>1739</v>
      </c>
      <c r="G128" s="96" t="s">
        <v>2572</v>
      </c>
      <c r="H128" s="96" t="s">
        <v>14</v>
      </c>
      <c r="I128" s="96" t="s">
        <v>1717</v>
      </c>
    </row>
    <row r="129" spans="1:9" s="98" customFormat="1" ht="16.5" hidden="1">
      <c r="A129" s="95" t="s">
        <v>2155</v>
      </c>
      <c r="B129" s="96" t="s">
        <v>1748</v>
      </c>
      <c r="C129" s="96" t="s">
        <v>2152</v>
      </c>
      <c r="D129" s="96" t="s">
        <v>2156</v>
      </c>
      <c r="E129" s="96" t="s">
        <v>2157</v>
      </c>
      <c r="F129" s="97" t="s">
        <v>1765</v>
      </c>
      <c r="G129" s="96" t="s">
        <v>2560</v>
      </c>
      <c r="H129" s="96" t="s">
        <v>14</v>
      </c>
      <c r="I129" s="96" t="s">
        <v>1717</v>
      </c>
    </row>
    <row r="130" spans="1:9" s="98" customFormat="1" ht="16.5">
      <c r="A130" s="95" t="s">
        <v>2158</v>
      </c>
      <c r="B130" s="96" t="s">
        <v>60</v>
      </c>
      <c r="C130" s="96" t="s">
        <v>2159</v>
      </c>
      <c r="D130" s="96" t="s">
        <v>1726</v>
      </c>
      <c r="E130" s="96" t="s">
        <v>2160</v>
      </c>
      <c r="F130" s="97" t="s">
        <v>1731</v>
      </c>
      <c r="G130" s="96" t="s">
        <v>2563</v>
      </c>
      <c r="H130" s="96" t="s">
        <v>1686</v>
      </c>
      <c r="I130" s="96" t="s">
        <v>1717</v>
      </c>
    </row>
    <row r="131" spans="1:9" s="98" customFormat="1" ht="16.5" hidden="1">
      <c r="A131" s="95" t="s">
        <v>2161</v>
      </c>
      <c r="B131" s="96" t="s">
        <v>1724</v>
      </c>
      <c r="C131" s="96" t="s">
        <v>2162</v>
      </c>
      <c r="D131" s="96" t="s">
        <v>2163</v>
      </c>
      <c r="E131" s="96" t="s">
        <v>2164</v>
      </c>
      <c r="F131" s="97" t="s">
        <v>1792</v>
      </c>
      <c r="G131" s="96" t="s">
        <v>2571</v>
      </c>
      <c r="H131" s="96" t="s">
        <v>126</v>
      </c>
      <c r="I131" s="96" t="s">
        <v>1717</v>
      </c>
    </row>
    <row r="132" spans="1:9" s="98" customFormat="1" ht="16.5" hidden="1">
      <c r="A132" s="95" t="s">
        <v>2165</v>
      </c>
      <c r="B132" s="96" t="s">
        <v>1724</v>
      </c>
      <c r="C132" s="96" t="s">
        <v>2166</v>
      </c>
      <c r="D132" s="96" t="s">
        <v>2167</v>
      </c>
      <c r="E132" s="96" t="s">
        <v>2168</v>
      </c>
      <c r="F132" s="97" t="s">
        <v>1731</v>
      </c>
      <c r="G132" s="96" t="s">
        <v>2641</v>
      </c>
      <c r="H132" s="96" t="s">
        <v>14</v>
      </c>
      <c r="I132" s="96" t="s">
        <v>1717</v>
      </c>
    </row>
    <row r="133" spans="1:9" s="98" customFormat="1" ht="16.5" hidden="1">
      <c r="A133" s="95" t="s">
        <v>2169</v>
      </c>
      <c r="B133" s="96" t="s">
        <v>1724</v>
      </c>
      <c r="C133" s="96" t="s">
        <v>2170</v>
      </c>
      <c r="D133" s="96" t="s">
        <v>1828</v>
      </c>
      <c r="E133" s="96" t="s">
        <v>2171</v>
      </c>
      <c r="F133" s="97" t="s">
        <v>1731</v>
      </c>
      <c r="G133" s="96" t="s">
        <v>2639</v>
      </c>
      <c r="H133" s="96" t="s">
        <v>14</v>
      </c>
      <c r="I133" s="96" t="s">
        <v>1717</v>
      </c>
    </row>
    <row r="134" spans="1:9" s="98" customFormat="1" ht="16.5" hidden="1">
      <c r="A134" s="95" t="s">
        <v>2172</v>
      </c>
      <c r="B134" s="96" t="s">
        <v>60</v>
      </c>
      <c r="C134" s="96" t="s">
        <v>2173</v>
      </c>
      <c r="D134" s="96" t="s">
        <v>1763</v>
      </c>
      <c r="E134" s="96" t="s">
        <v>2174</v>
      </c>
      <c r="F134" s="97" t="s">
        <v>1722</v>
      </c>
      <c r="G134" s="96" t="s">
        <v>2615</v>
      </c>
      <c r="H134" s="96" t="s">
        <v>126</v>
      </c>
      <c r="I134" s="96" t="s">
        <v>1717</v>
      </c>
    </row>
    <row r="135" spans="1:9" s="98" customFormat="1" ht="16.5" hidden="1">
      <c r="A135" s="95" t="s">
        <v>2175</v>
      </c>
      <c r="B135" s="96" t="s">
        <v>60</v>
      </c>
      <c r="C135" s="96" t="s">
        <v>2176</v>
      </c>
      <c r="D135" s="96" t="s">
        <v>1763</v>
      </c>
      <c r="E135" s="96" t="s">
        <v>2177</v>
      </c>
      <c r="F135" s="97" t="s">
        <v>1722</v>
      </c>
      <c r="G135" s="96" t="s">
        <v>2561</v>
      </c>
      <c r="H135" s="96" t="s">
        <v>126</v>
      </c>
      <c r="I135" s="96" t="s">
        <v>1717</v>
      </c>
    </row>
    <row r="136" spans="1:9" s="98" customFormat="1" ht="16.5" hidden="1">
      <c r="A136" s="95" t="s">
        <v>2178</v>
      </c>
      <c r="B136" s="96" t="s">
        <v>60</v>
      </c>
      <c r="C136" s="96" t="s">
        <v>2179</v>
      </c>
      <c r="D136" s="96" t="s">
        <v>2180</v>
      </c>
      <c r="E136" s="96" t="s">
        <v>2181</v>
      </c>
      <c r="F136" s="97" t="s">
        <v>1731</v>
      </c>
      <c r="G136" s="96" t="s">
        <v>2560</v>
      </c>
      <c r="H136" s="96" t="s">
        <v>126</v>
      </c>
      <c r="I136" s="96" t="s">
        <v>1717</v>
      </c>
    </row>
    <row r="137" spans="1:9" s="98" customFormat="1" ht="16.5" hidden="1">
      <c r="A137" s="95" t="s">
        <v>2182</v>
      </c>
      <c r="B137" s="96" t="s">
        <v>60</v>
      </c>
      <c r="C137" s="96" t="s">
        <v>2179</v>
      </c>
      <c r="D137" s="96" t="s">
        <v>1781</v>
      </c>
      <c r="E137" s="96" t="s">
        <v>2183</v>
      </c>
      <c r="F137" s="97" t="s">
        <v>1765</v>
      </c>
      <c r="G137" s="96" t="s">
        <v>2560</v>
      </c>
      <c r="H137" s="96" t="s">
        <v>14</v>
      </c>
      <c r="I137" s="96" t="s">
        <v>1717</v>
      </c>
    </row>
    <row r="138" spans="1:9" s="98" customFormat="1" ht="16.5" hidden="1">
      <c r="A138" s="95" t="s">
        <v>2184</v>
      </c>
      <c r="B138" s="96" t="s">
        <v>60</v>
      </c>
      <c r="C138" s="96" t="s">
        <v>2185</v>
      </c>
      <c r="D138" s="96" t="s">
        <v>1763</v>
      </c>
      <c r="E138" s="96" t="s">
        <v>2186</v>
      </c>
      <c r="F138" s="97" t="s">
        <v>1765</v>
      </c>
      <c r="G138" s="96" t="s">
        <v>2560</v>
      </c>
      <c r="H138" s="96" t="s">
        <v>14</v>
      </c>
      <c r="I138" s="96" t="s">
        <v>1717</v>
      </c>
    </row>
    <row r="139" spans="1:9" s="98" customFormat="1" ht="16.5" hidden="1">
      <c r="A139" s="95" t="s">
        <v>2187</v>
      </c>
      <c r="B139" s="96" t="s">
        <v>1748</v>
      </c>
      <c r="C139" s="96" t="s">
        <v>2188</v>
      </c>
      <c r="D139" s="96" t="s">
        <v>2189</v>
      </c>
      <c r="E139" s="96" t="s">
        <v>2190</v>
      </c>
      <c r="F139" s="97" t="s">
        <v>1792</v>
      </c>
      <c r="G139" s="96" t="s">
        <v>2616</v>
      </c>
      <c r="H139" s="96" t="s">
        <v>1686</v>
      </c>
      <c r="I139" s="96" t="s">
        <v>1717</v>
      </c>
    </row>
    <row r="140" spans="1:9" s="98" customFormat="1" ht="16.5">
      <c r="A140" s="95" t="s">
        <v>2191</v>
      </c>
      <c r="B140" s="96" t="s">
        <v>1724</v>
      </c>
      <c r="C140" s="96" t="s">
        <v>2192</v>
      </c>
      <c r="D140" s="96" t="s">
        <v>2193</v>
      </c>
      <c r="E140" s="96" t="s">
        <v>2194</v>
      </c>
      <c r="F140" s="97" t="s">
        <v>1739</v>
      </c>
      <c r="G140" s="96" t="s">
        <v>2563</v>
      </c>
      <c r="H140" s="96" t="s">
        <v>1686</v>
      </c>
      <c r="I140" s="96" t="s">
        <v>1717</v>
      </c>
    </row>
    <row r="141" spans="1:9" s="98" customFormat="1" ht="16.5">
      <c r="A141" s="95" t="s">
        <v>2195</v>
      </c>
      <c r="B141" s="96" t="s">
        <v>1724</v>
      </c>
      <c r="C141" s="96" t="s">
        <v>2196</v>
      </c>
      <c r="D141" s="96" t="s">
        <v>1726</v>
      </c>
      <c r="E141" s="96" t="s">
        <v>2197</v>
      </c>
      <c r="F141" s="97" t="s">
        <v>1739</v>
      </c>
      <c r="G141" s="96" t="s">
        <v>2563</v>
      </c>
      <c r="H141" s="96" t="s">
        <v>1686</v>
      </c>
      <c r="I141" s="96" t="s">
        <v>1717</v>
      </c>
    </row>
    <row r="142" spans="1:9" s="98" customFormat="1" ht="16.5" hidden="1">
      <c r="A142" s="95" t="s">
        <v>2198</v>
      </c>
      <c r="B142" s="96" t="s">
        <v>1748</v>
      </c>
      <c r="C142" s="96" t="s">
        <v>2199</v>
      </c>
      <c r="D142" s="96" t="s">
        <v>2200</v>
      </c>
      <c r="E142" s="96" t="s">
        <v>2201</v>
      </c>
      <c r="F142" s="97" t="s">
        <v>1739</v>
      </c>
      <c r="G142" s="96" t="s">
        <v>2567</v>
      </c>
      <c r="H142" s="96" t="s">
        <v>126</v>
      </c>
      <c r="I142" s="96" t="s">
        <v>1717</v>
      </c>
    </row>
    <row r="143" spans="1:9" s="98" customFormat="1" ht="16.5" hidden="1">
      <c r="A143" s="95" t="s">
        <v>2202</v>
      </c>
      <c r="B143" s="96" t="s">
        <v>1748</v>
      </c>
      <c r="C143" s="96" t="s">
        <v>2203</v>
      </c>
      <c r="D143" s="96" t="s">
        <v>2204</v>
      </c>
      <c r="E143" s="96" t="s">
        <v>2205</v>
      </c>
      <c r="F143" s="97" t="s">
        <v>1731</v>
      </c>
      <c r="G143" s="96" t="s">
        <v>2641</v>
      </c>
      <c r="H143" s="96" t="s">
        <v>126</v>
      </c>
      <c r="I143" s="96" t="s">
        <v>1717</v>
      </c>
    </row>
    <row r="144" spans="1:9" s="98" customFormat="1" ht="16.5" hidden="1">
      <c r="A144" s="95" t="s">
        <v>2206</v>
      </c>
      <c r="B144" s="96" t="s">
        <v>1724</v>
      </c>
      <c r="C144" s="96" t="s">
        <v>2207</v>
      </c>
      <c r="D144" s="96" t="s">
        <v>2193</v>
      </c>
      <c r="E144" s="96" t="s">
        <v>2208</v>
      </c>
      <c r="F144" s="97" t="s">
        <v>1731</v>
      </c>
      <c r="G144" s="96" t="s">
        <v>2640</v>
      </c>
      <c r="H144" s="96" t="s">
        <v>126</v>
      </c>
      <c r="I144" s="96" t="s">
        <v>1717</v>
      </c>
    </row>
    <row r="145" spans="1:9" s="98" customFormat="1" ht="16.5">
      <c r="A145" s="95" t="s">
        <v>2209</v>
      </c>
      <c r="B145" s="96" t="s">
        <v>60</v>
      </c>
      <c r="C145" s="96" t="s">
        <v>2210</v>
      </c>
      <c r="D145" s="96" t="s">
        <v>2211</v>
      </c>
      <c r="E145" s="96" t="s">
        <v>2212</v>
      </c>
      <c r="F145" s="97" t="s">
        <v>1739</v>
      </c>
      <c r="G145" s="96" t="s">
        <v>2563</v>
      </c>
      <c r="H145" s="96" t="s">
        <v>1686</v>
      </c>
      <c r="I145" s="96" t="s">
        <v>1717</v>
      </c>
    </row>
    <row r="146" spans="1:9" s="98" customFormat="1" ht="16.5" hidden="1">
      <c r="A146" s="95" t="s">
        <v>2213</v>
      </c>
      <c r="B146" s="96" t="s">
        <v>60</v>
      </c>
      <c r="C146" s="96" t="s">
        <v>2214</v>
      </c>
      <c r="D146" s="96" t="s">
        <v>1815</v>
      </c>
      <c r="E146" s="96" t="s">
        <v>2215</v>
      </c>
      <c r="F146" s="97" t="s">
        <v>1722</v>
      </c>
      <c r="G146" s="96" t="s">
        <v>2637</v>
      </c>
      <c r="H146" s="96" t="s">
        <v>14</v>
      </c>
      <c r="I146" s="96" t="s">
        <v>1717</v>
      </c>
    </row>
    <row r="147" spans="1:9" s="98" customFormat="1" ht="16.5">
      <c r="A147" s="95" t="s">
        <v>2216</v>
      </c>
      <c r="B147" s="96" t="s">
        <v>60</v>
      </c>
      <c r="C147" s="96" t="s">
        <v>2217</v>
      </c>
      <c r="D147" s="96" t="s">
        <v>2218</v>
      </c>
      <c r="E147" s="96" t="s">
        <v>2219</v>
      </c>
      <c r="F147" s="97" t="s">
        <v>1739</v>
      </c>
      <c r="G147" s="96" t="s">
        <v>2559</v>
      </c>
      <c r="H147" s="96" t="s">
        <v>1686</v>
      </c>
      <c r="I147" s="96" t="s">
        <v>1717</v>
      </c>
    </row>
    <row r="148" spans="1:9" s="98" customFormat="1" ht="16.5" hidden="1">
      <c r="A148" s="95" t="s">
        <v>2220</v>
      </c>
      <c r="B148" s="96" t="s">
        <v>60</v>
      </c>
      <c r="C148" s="96" t="s">
        <v>2221</v>
      </c>
      <c r="D148" s="96" t="s">
        <v>2222</v>
      </c>
      <c r="E148" s="96" t="s">
        <v>2223</v>
      </c>
      <c r="F148" s="97" t="s">
        <v>1765</v>
      </c>
      <c r="G148" s="96" t="s">
        <v>2560</v>
      </c>
      <c r="H148" s="96" t="s">
        <v>14</v>
      </c>
      <c r="I148" s="96" t="s">
        <v>1717</v>
      </c>
    </row>
    <row r="149" spans="1:9" s="98" customFormat="1" ht="16.5" hidden="1">
      <c r="A149" s="95" t="s">
        <v>2224</v>
      </c>
      <c r="B149" s="96" t="s">
        <v>1748</v>
      </c>
      <c r="C149" s="96" t="s">
        <v>2225</v>
      </c>
      <c r="D149" s="96" t="s">
        <v>2226</v>
      </c>
      <c r="E149" s="96" t="s">
        <v>2227</v>
      </c>
      <c r="F149" s="97" t="s">
        <v>1765</v>
      </c>
      <c r="G149" s="96" t="s">
        <v>2560</v>
      </c>
      <c r="H149" s="96" t="s">
        <v>14</v>
      </c>
      <c r="I149" s="96" t="s">
        <v>1717</v>
      </c>
    </row>
    <row r="150" spans="1:9" s="98" customFormat="1" ht="16.5" hidden="1">
      <c r="A150" s="95" t="s">
        <v>2228</v>
      </c>
      <c r="B150" s="96" t="s">
        <v>1834</v>
      </c>
      <c r="C150" s="96" t="s">
        <v>2229</v>
      </c>
      <c r="D150" s="96" t="s">
        <v>1726</v>
      </c>
      <c r="E150" s="96" t="s">
        <v>2230</v>
      </c>
      <c r="F150" s="97" t="s">
        <v>1739</v>
      </c>
      <c r="G150" s="96" t="s">
        <v>2565</v>
      </c>
      <c r="H150" s="96" t="s">
        <v>14</v>
      </c>
      <c r="I150" s="96" t="s">
        <v>1717</v>
      </c>
    </row>
    <row r="151" spans="1:9" s="98" customFormat="1" ht="16.5" hidden="1">
      <c r="A151" s="95" t="s">
        <v>2231</v>
      </c>
      <c r="B151" s="96" t="s">
        <v>1724</v>
      </c>
      <c r="C151" s="96" t="s">
        <v>2232</v>
      </c>
      <c r="D151" s="96" t="s">
        <v>2233</v>
      </c>
      <c r="E151" s="96" t="s">
        <v>2234</v>
      </c>
      <c r="F151" s="97" t="s">
        <v>1739</v>
      </c>
      <c r="G151" s="96" t="s">
        <v>2565</v>
      </c>
      <c r="H151" s="96" t="s">
        <v>14</v>
      </c>
      <c r="I151" s="96" t="s">
        <v>1717</v>
      </c>
    </row>
    <row r="152" spans="1:9" s="98" customFormat="1" ht="16.5" hidden="1">
      <c r="A152" s="95" t="s">
        <v>2235</v>
      </c>
      <c r="B152" s="96" t="s">
        <v>60</v>
      </c>
      <c r="C152" s="96" t="s">
        <v>2236</v>
      </c>
      <c r="D152" s="96" t="s">
        <v>2237</v>
      </c>
      <c r="E152" s="96" t="s">
        <v>2238</v>
      </c>
      <c r="F152" s="97" t="s">
        <v>1722</v>
      </c>
      <c r="G152" s="96" t="s">
        <v>2561</v>
      </c>
      <c r="H152" s="96" t="s">
        <v>14</v>
      </c>
      <c r="I152" s="96" t="s">
        <v>1717</v>
      </c>
    </row>
    <row r="153" spans="1:9" s="98" customFormat="1" ht="16.5" hidden="1">
      <c r="A153" s="95" t="s">
        <v>2239</v>
      </c>
      <c r="B153" s="96" t="s">
        <v>1724</v>
      </c>
      <c r="C153" s="96" t="s">
        <v>2240</v>
      </c>
      <c r="D153" s="96" t="s">
        <v>1726</v>
      </c>
      <c r="E153" s="96" t="s">
        <v>2241</v>
      </c>
      <c r="F153" s="97" t="s">
        <v>1739</v>
      </c>
      <c r="G153" s="96" t="s">
        <v>2567</v>
      </c>
      <c r="H153" s="96" t="s">
        <v>14</v>
      </c>
      <c r="I153" s="96" t="s">
        <v>1717</v>
      </c>
    </row>
    <row r="154" spans="1:9" s="98" customFormat="1" ht="16.5" hidden="1">
      <c r="A154" s="95" t="s">
        <v>2242</v>
      </c>
      <c r="B154" s="96" t="s">
        <v>1724</v>
      </c>
      <c r="C154" s="96" t="s">
        <v>2243</v>
      </c>
      <c r="D154" s="96" t="s">
        <v>1726</v>
      </c>
      <c r="E154" s="96" t="s">
        <v>2244</v>
      </c>
      <c r="F154" s="97" t="s">
        <v>1739</v>
      </c>
      <c r="G154" s="96" t="s">
        <v>2565</v>
      </c>
      <c r="H154" s="96" t="s">
        <v>14</v>
      </c>
      <c r="I154" s="96" t="s">
        <v>1717</v>
      </c>
    </row>
    <row r="155" spans="1:9" s="98" customFormat="1" ht="16.5">
      <c r="A155" s="95" t="s">
        <v>2245</v>
      </c>
      <c r="B155" s="96" t="s">
        <v>60</v>
      </c>
      <c r="C155" s="96" t="s">
        <v>2246</v>
      </c>
      <c r="D155" s="96" t="s">
        <v>1763</v>
      </c>
      <c r="E155" s="96" t="s">
        <v>2247</v>
      </c>
      <c r="F155" s="97" t="s">
        <v>1765</v>
      </c>
      <c r="G155" s="96" t="s">
        <v>2563</v>
      </c>
      <c r="H155" s="96" t="s">
        <v>126</v>
      </c>
      <c r="I155" s="96" t="s">
        <v>1717</v>
      </c>
    </row>
    <row r="156" spans="1:9" s="98" customFormat="1" ht="16.5" hidden="1">
      <c r="A156" s="95" t="s">
        <v>2248</v>
      </c>
      <c r="B156" s="96" t="s">
        <v>60</v>
      </c>
      <c r="C156" s="96" t="s">
        <v>2249</v>
      </c>
      <c r="D156" s="96" t="s">
        <v>1763</v>
      </c>
      <c r="E156" s="96" t="s">
        <v>2250</v>
      </c>
      <c r="F156" s="97" t="s">
        <v>1739</v>
      </c>
      <c r="G156" s="96" t="s">
        <v>2562</v>
      </c>
      <c r="H156" s="96" t="s">
        <v>14</v>
      </c>
      <c r="I156" s="96" t="s">
        <v>1717</v>
      </c>
    </row>
    <row r="157" spans="1:9" s="98" customFormat="1" ht="16.5" hidden="1">
      <c r="A157" s="95" t="s">
        <v>2251</v>
      </c>
      <c r="B157" s="96" t="s">
        <v>1724</v>
      </c>
      <c r="C157" s="96" t="s">
        <v>2252</v>
      </c>
      <c r="D157" s="96" t="s">
        <v>2253</v>
      </c>
      <c r="E157" s="96" t="s">
        <v>2254</v>
      </c>
      <c r="F157" s="97" t="s">
        <v>1731</v>
      </c>
      <c r="G157" s="96" t="s">
        <v>2641</v>
      </c>
      <c r="H157" s="96" t="s">
        <v>126</v>
      </c>
      <c r="I157" s="96" t="s">
        <v>1717</v>
      </c>
    </row>
    <row r="158" spans="1:9" s="98" customFormat="1" ht="16.5" hidden="1">
      <c r="A158" s="95" t="s">
        <v>2255</v>
      </c>
      <c r="B158" s="96" t="s">
        <v>60</v>
      </c>
      <c r="C158" s="96" t="s">
        <v>2256</v>
      </c>
      <c r="D158" s="96" t="s">
        <v>2257</v>
      </c>
      <c r="E158" s="96" t="s">
        <v>2258</v>
      </c>
      <c r="F158" s="97" t="s">
        <v>1765</v>
      </c>
      <c r="G158" s="96" t="s">
        <v>2560</v>
      </c>
      <c r="H158" s="96" t="s">
        <v>14</v>
      </c>
      <c r="I158" s="96" t="s">
        <v>1717</v>
      </c>
    </row>
    <row r="159" spans="1:9" s="98" customFormat="1" ht="16.5" hidden="1">
      <c r="A159" s="95" t="s">
        <v>2259</v>
      </c>
      <c r="B159" s="96" t="s">
        <v>60</v>
      </c>
      <c r="C159" s="96" t="s">
        <v>2260</v>
      </c>
      <c r="D159" s="96" t="s">
        <v>1763</v>
      </c>
      <c r="E159" s="96" t="s">
        <v>2261</v>
      </c>
      <c r="F159" s="97" t="s">
        <v>1722</v>
      </c>
      <c r="G159" s="96" t="s">
        <v>2637</v>
      </c>
      <c r="H159" s="96" t="s">
        <v>14</v>
      </c>
      <c r="I159" s="96" t="s">
        <v>1717</v>
      </c>
    </row>
    <row r="160" spans="1:9" s="98" customFormat="1" ht="16.5">
      <c r="A160" s="95" t="s">
        <v>2262</v>
      </c>
      <c r="B160" s="96" t="s">
        <v>660</v>
      </c>
      <c r="C160" s="96" t="s">
        <v>2263</v>
      </c>
      <c r="D160" s="96" t="s">
        <v>2264</v>
      </c>
      <c r="E160" s="96" t="s">
        <v>2265</v>
      </c>
      <c r="F160" s="97" t="s">
        <v>1760</v>
      </c>
      <c r="G160" s="96" t="s">
        <v>2559</v>
      </c>
      <c r="H160" s="96" t="s">
        <v>126</v>
      </c>
      <c r="I160" s="96" t="s">
        <v>1717</v>
      </c>
    </row>
    <row r="161" spans="1:9" s="98" customFormat="1" ht="16.5" hidden="1">
      <c r="A161" s="95" t="s">
        <v>2266</v>
      </c>
      <c r="B161" s="96" t="s">
        <v>60</v>
      </c>
      <c r="C161" s="96" t="s">
        <v>2267</v>
      </c>
      <c r="D161" s="96" t="s">
        <v>1763</v>
      </c>
      <c r="E161" s="96" t="s">
        <v>2268</v>
      </c>
      <c r="F161" s="97" t="s">
        <v>1722</v>
      </c>
      <c r="G161" s="96" t="s">
        <v>2637</v>
      </c>
      <c r="H161" s="96" t="s">
        <v>126</v>
      </c>
      <c r="I161" s="96" t="s">
        <v>1717</v>
      </c>
    </row>
    <row r="162" spans="1:9" s="98" customFormat="1" ht="16.5" hidden="1">
      <c r="A162" s="95" t="s">
        <v>2269</v>
      </c>
      <c r="B162" s="96" t="s">
        <v>60</v>
      </c>
      <c r="C162" s="96" t="s">
        <v>2270</v>
      </c>
      <c r="D162" s="96" t="s">
        <v>1726</v>
      </c>
      <c r="E162" s="96" t="s">
        <v>2271</v>
      </c>
      <c r="F162" s="97" t="s">
        <v>1722</v>
      </c>
      <c r="G162" s="96" t="s">
        <v>2637</v>
      </c>
      <c r="H162" s="96" t="s">
        <v>126</v>
      </c>
      <c r="I162" s="96" t="s">
        <v>1717</v>
      </c>
    </row>
    <row r="163" spans="1:9" s="98" customFormat="1" ht="16.5">
      <c r="A163" s="95" t="s">
        <v>2272</v>
      </c>
      <c r="B163" s="96" t="s">
        <v>660</v>
      </c>
      <c r="C163" s="96" t="s">
        <v>2273</v>
      </c>
      <c r="D163" s="96" t="s">
        <v>2274</v>
      </c>
      <c r="E163" s="96" t="s">
        <v>2275</v>
      </c>
      <c r="F163" s="97" t="s">
        <v>1760</v>
      </c>
      <c r="G163" s="96" t="s">
        <v>2563</v>
      </c>
      <c r="H163" s="96" t="s">
        <v>126</v>
      </c>
      <c r="I163" s="96" t="s">
        <v>1717</v>
      </c>
    </row>
    <row r="164" spans="1:9" s="98" customFormat="1" ht="16.5" hidden="1">
      <c r="A164" s="95" t="s">
        <v>2276</v>
      </c>
      <c r="B164" s="96" t="s">
        <v>1724</v>
      </c>
      <c r="C164" s="96" t="s">
        <v>2277</v>
      </c>
      <c r="D164" s="96" t="s">
        <v>1726</v>
      </c>
      <c r="E164" s="96" t="s">
        <v>2278</v>
      </c>
      <c r="F164" s="97" t="s">
        <v>1722</v>
      </c>
      <c r="G164" s="96" t="s">
        <v>2638</v>
      </c>
      <c r="H164" s="96" t="s">
        <v>126</v>
      </c>
      <c r="I164" s="96" t="s">
        <v>1717</v>
      </c>
    </row>
    <row r="165" spans="1:9" s="98" customFormat="1" ht="16.5" hidden="1">
      <c r="A165" s="95" t="s">
        <v>2279</v>
      </c>
      <c r="B165" s="96" t="s">
        <v>60</v>
      </c>
      <c r="C165" s="96" t="s">
        <v>2280</v>
      </c>
      <c r="D165" s="96" t="s">
        <v>2281</v>
      </c>
      <c r="E165" s="96" t="s">
        <v>2282</v>
      </c>
      <c r="F165" s="97" t="s">
        <v>1731</v>
      </c>
      <c r="G165" s="96" t="s">
        <v>2639</v>
      </c>
      <c r="H165" s="96" t="s">
        <v>14</v>
      </c>
      <c r="I165" s="96" t="s">
        <v>1717</v>
      </c>
    </row>
    <row r="166" spans="1:9" s="98" customFormat="1" ht="16.5" hidden="1">
      <c r="A166" s="95" t="s">
        <v>2283</v>
      </c>
      <c r="B166" s="96" t="s">
        <v>60</v>
      </c>
      <c r="C166" s="96" t="s">
        <v>2284</v>
      </c>
      <c r="D166" s="96" t="s">
        <v>1781</v>
      </c>
      <c r="E166" s="96" t="s">
        <v>2285</v>
      </c>
      <c r="F166" s="97" t="s">
        <v>1722</v>
      </c>
      <c r="G166" s="96" t="s">
        <v>2637</v>
      </c>
      <c r="H166" s="96" t="s">
        <v>14</v>
      </c>
      <c r="I166" s="96" t="s">
        <v>1717</v>
      </c>
    </row>
    <row r="167" spans="1:9" s="98" customFormat="1" ht="16.5" hidden="1">
      <c r="A167" s="95" t="s">
        <v>2286</v>
      </c>
      <c r="B167" s="96" t="s">
        <v>60</v>
      </c>
      <c r="C167" s="96" t="s">
        <v>2287</v>
      </c>
      <c r="D167" s="96" t="s">
        <v>1815</v>
      </c>
      <c r="E167" s="96" t="s">
        <v>2288</v>
      </c>
      <c r="F167" s="97" t="s">
        <v>1722</v>
      </c>
      <c r="G167" s="96" t="s">
        <v>2637</v>
      </c>
      <c r="H167" s="96" t="s">
        <v>14</v>
      </c>
      <c r="I167" s="96" t="s">
        <v>1717</v>
      </c>
    </row>
    <row r="168" spans="1:9" s="98" customFormat="1" ht="16.5" hidden="1">
      <c r="A168" s="95" t="s">
        <v>2289</v>
      </c>
      <c r="B168" s="96" t="s">
        <v>60</v>
      </c>
      <c r="C168" s="96" t="s">
        <v>2290</v>
      </c>
      <c r="D168" s="96" t="s">
        <v>2264</v>
      </c>
      <c r="E168" s="96" t="s">
        <v>2291</v>
      </c>
      <c r="F168" s="97" t="s">
        <v>1722</v>
      </c>
      <c r="G168" s="96" t="s">
        <v>2637</v>
      </c>
      <c r="H168" s="96" t="s">
        <v>126</v>
      </c>
      <c r="I168" s="96" t="s">
        <v>1717</v>
      </c>
    </row>
    <row r="169" spans="1:9" s="98" customFormat="1" ht="16.5" hidden="1">
      <c r="A169" s="95" t="s">
        <v>2292</v>
      </c>
      <c r="B169" s="96" t="s">
        <v>1748</v>
      </c>
      <c r="C169" s="96" t="s">
        <v>2293</v>
      </c>
      <c r="D169" s="96" t="s">
        <v>2294</v>
      </c>
      <c r="E169" s="96" t="s">
        <v>2295</v>
      </c>
      <c r="F169" s="97" t="s">
        <v>1722</v>
      </c>
      <c r="G169" s="96" t="s">
        <v>2638</v>
      </c>
      <c r="H169" s="96" t="s">
        <v>14</v>
      </c>
      <c r="I169" s="96" t="s">
        <v>1717</v>
      </c>
    </row>
    <row r="170" spans="1:9" s="98" customFormat="1" ht="16.5" hidden="1">
      <c r="A170" s="95" t="s">
        <v>2296</v>
      </c>
      <c r="B170" s="96" t="s">
        <v>1748</v>
      </c>
      <c r="C170" s="96" t="s">
        <v>2297</v>
      </c>
      <c r="D170" s="96" t="s">
        <v>2298</v>
      </c>
      <c r="E170" s="96" t="s">
        <v>2299</v>
      </c>
      <c r="F170" s="97" t="s">
        <v>1739</v>
      </c>
      <c r="G170" s="96" t="s">
        <v>2566</v>
      </c>
      <c r="H170" s="96" t="s">
        <v>14</v>
      </c>
      <c r="I170" s="96" t="s">
        <v>1717</v>
      </c>
    </row>
    <row r="171" spans="1:9" s="98" customFormat="1" ht="16.5" hidden="1">
      <c r="A171" s="95" t="s">
        <v>2300</v>
      </c>
      <c r="B171" s="96" t="s">
        <v>60</v>
      </c>
      <c r="C171" s="96" t="s">
        <v>2301</v>
      </c>
      <c r="D171" s="96" t="s">
        <v>1815</v>
      </c>
      <c r="E171" s="96" t="s">
        <v>2302</v>
      </c>
      <c r="F171" s="97" t="s">
        <v>1722</v>
      </c>
      <c r="G171" s="96" t="s">
        <v>2637</v>
      </c>
      <c r="H171" s="96" t="s">
        <v>14</v>
      </c>
      <c r="I171" s="96" t="s">
        <v>1717</v>
      </c>
    </row>
    <row r="172" spans="1:9" s="98" customFormat="1" ht="16.5" hidden="1">
      <c r="A172" s="95" t="s">
        <v>2303</v>
      </c>
      <c r="B172" s="96" t="s">
        <v>60</v>
      </c>
      <c r="C172" s="96" t="s">
        <v>2304</v>
      </c>
      <c r="D172" s="96" t="s">
        <v>1815</v>
      </c>
      <c r="E172" s="96" t="s">
        <v>2305</v>
      </c>
      <c r="F172" s="97" t="s">
        <v>1722</v>
      </c>
      <c r="G172" s="96" t="s">
        <v>2637</v>
      </c>
      <c r="H172" s="96" t="s">
        <v>14</v>
      </c>
      <c r="I172" s="96" t="s">
        <v>1717</v>
      </c>
    </row>
    <row r="173" spans="1:9" s="98" customFormat="1" ht="16.5" hidden="1">
      <c r="A173" s="95" t="s">
        <v>2306</v>
      </c>
      <c r="B173" s="96" t="s">
        <v>1748</v>
      </c>
      <c r="C173" s="96" t="s">
        <v>2307</v>
      </c>
      <c r="D173" s="96" t="s">
        <v>2308</v>
      </c>
      <c r="E173" s="96" t="s">
        <v>2309</v>
      </c>
      <c r="F173" s="97" t="s">
        <v>1722</v>
      </c>
      <c r="G173" s="96" t="s">
        <v>2638</v>
      </c>
      <c r="H173" s="96" t="s">
        <v>126</v>
      </c>
      <c r="I173" s="96" t="s">
        <v>1717</v>
      </c>
    </row>
    <row r="174" spans="1:9" s="98" customFormat="1" ht="16.5" hidden="1">
      <c r="A174" s="95" t="s">
        <v>2310</v>
      </c>
      <c r="B174" s="96" t="s">
        <v>60</v>
      </c>
      <c r="C174" s="96" t="s">
        <v>2311</v>
      </c>
      <c r="D174" s="96" t="s">
        <v>1802</v>
      </c>
      <c r="E174" s="96" t="s">
        <v>2312</v>
      </c>
      <c r="F174" s="97" t="s">
        <v>1739</v>
      </c>
      <c r="G174" s="96" t="s">
        <v>2566</v>
      </c>
      <c r="H174" s="96" t="s">
        <v>14</v>
      </c>
      <c r="I174" s="96" t="s">
        <v>1717</v>
      </c>
    </row>
    <row r="175" spans="1:9" s="98" customFormat="1" ht="16.5" hidden="1">
      <c r="A175" s="95" t="s">
        <v>2313</v>
      </c>
      <c r="B175" s="96" t="s">
        <v>1724</v>
      </c>
      <c r="C175" s="96" t="s">
        <v>2314</v>
      </c>
      <c r="D175" s="96" t="s">
        <v>1726</v>
      </c>
      <c r="E175" s="96" t="s">
        <v>2315</v>
      </c>
      <c r="F175" s="97" t="s">
        <v>1722</v>
      </c>
      <c r="G175" s="96" t="s">
        <v>2561</v>
      </c>
      <c r="H175" s="96" t="s">
        <v>126</v>
      </c>
      <c r="I175" s="96" t="s">
        <v>1717</v>
      </c>
    </row>
    <row r="176" spans="1:9" s="98" customFormat="1" ht="16.5" hidden="1">
      <c r="A176" s="95" t="s">
        <v>2316</v>
      </c>
      <c r="B176" s="96" t="s">
        <v>60</v>
      </c>
      <c r="C176" s="96" t="s">
        <v>2317</v>
      </c>
      <c r="D176" s="96" t="s">
        <v>2318</v>
      </c>
      <c r="E176" s="96" t="s">
        <v>2319</v>
      </c>
      <c r="F176" s="97" t="s">
        <v>1722</v>
      </c>
      <c r="G176" s="96" t="s">
        <v>2638</v>
      </c>
      <c r="H176" s="96" t="s">
        <v>14</v>
      </c>
      <c r="I176" s="96" t="s">
        <v>1717</v>
      </c>
    </row>
    <row r="177" spans="1:9" s="98" customFormat="1" ht="16.5" hidden="1">
      <c r="A177" s="95" t="s">
        <v>2320</v>
      </c>
      <c r="B177" s="96" t="s">
        <v>60</v>
      </c>
      <c r="C177" s="96" t="s">
        <v>2321</v>
      </c>
      <c r="D177" s="96" t="s">
        <v>1726</v>
      </c>
      <c r="E177" s="96" t="s">
        <v>2322</v>
      </c>
      <c r="F177" s="97" t="s">
        <v>1731</v>
      </c>
      <c r="G177" s="96" t="s">
        <v>2640</v>
      </c>
      <c r="H177" s="96" t="s">
        <v>14</v>
      </c>
      <c r="I177" s="96" t="s">
        <v>1717</v>
      </c>
    </row>
    <row r="178" spans="1:9" s="98" customFormat="1" ht="16.5" hidden="1">
      <c r="A178" s="95" t="s">
        <v>2323</v>
      </c>
      <c r="B178" s="96" t="s">
        <v>2073</v>
      </c>
      <c r="C178" s="96" t="s">
        <v>2324</v>
      </c>
      <c r="D178" s="96" t="s">
        <v>2325</v>
      </c>
      <c r="E178" s="96" t="s">
        <v>2326</v>
      </c>
      <c r="F178" s="97" t="s">
        <v>1765</v>
      </c>
      <c r="G178" s="96" t="s">
        <v>2561</v>
      </c>
      <c r="H178" s="96" t="s">
        <v>14</v>
      </c>
      <c r="I178" s="96" t="s">
        <v>1717</v>
      </c>
    </row>
    <row r="179" spans="1:9" s="98" customFormat="1" ht="16.5" hidden="1">
      <c r="A179" s="95" t="s">
        <v>2327</v>
      </c>
      <c r="B179" s="96" t="s">
        <v>1748</v>
      </c>
      <c r="C179" s="96" t="s">
        <v>2328</v>
      </c>
      <c r="D179" s="96" t="s">
        <v>2329</v>
      </c>
      <c r="E179" s="96" t="s">
        <v>2330</v>
      </c>
      <c r="F179" s="97" t="s">
        <v>1731</v>
      </c>
      <c r="G179" s="96" t="s">
        <v>2641</v>
      </c>
      <c r="H179" s="96" t="s">
        <v>126</v>
      </c>
      <c r="I179" s="96" t="s">
        <v>1717</v>
      </c>
    </row>
    <row r="180" spans="1:9" s="98" customFormat="1" ht="16.5" hidden="1">
      <c r="A180" s="95" t="s">
        <v>2331</v>
      </c>
      <c r="B180" s="96" t="s">
        <v>1748</v>
      </c>
      <c r="C180" s="96" t="s">
        <v>2332</v>
      </c>
      <c r="D180" s="96" t="s">
        <v>2333</v>
      </c>
      <c r="E180" s="96" t="s">
        <v>2334</v>
      </c>
      <c r="F180" s="97" t="s">
        <v>1731</v>
      </c>
      <c r="G180" s="96" t="s">
        <v>2639</v>
      </c>
      <c r="H180" s="96" t="s">
        <v>14</v>
      </c>
      <c r="I180" s="96" t="s">
        <v>1717</v>
      </c>
    </row>
    <row r="181" spans="1:9" s="98" customFormat="1" ht="16.5" hidden="1">
      <c r="A181" s="95" t="s">
        <v>2335</v>
      </c>
      <c r="B181" s="96" t="s">
        <v>60</v>
      </c>
      <c r="C181" s="96" t="s">
        <v>2336</v>
      </c>
      <c r="D181" s="96" t="s">
        <v>2264</v>
      </c>
      <c r="E181" s="96" t="s">
        <v>2337</v>
      </c>
      <c r="F181" s="97" t="s">
        <v>1739</v>
      </c>
      <c r="G181" s="96" t="s">
        <v>2561</v>
      </c>
      <c r="H181" s="96" t="s">
        <v>126</v>
      </c>
      <c r="I181" s="96" t="s">
        <v>1717</v>
      </c>
    </row>
    <row r="182" spans="1:9" s="98" customFormat="1" ht="16.5" hidden="1">
      <c r="A182" s="95" t="s">
        <v>2338</v>
      </c>
      <c r="B182" s="96" t="s">
        <v>1724</v>
      </c>
      <c r="C182" s="96" t="s">
        <v>2339</v>
      </c>
      <c r="D182" s="96" t="s">
        <v>1726</v>
      </c>
      <c r="E182" s="96" t="s">
        <v>2340</v>
      </c>
      <c r="F182" s="97" t="s">
        <v>1731</v>
      </c>
      <c r="G182" s="96" t="s">
        <v>2640</v>
      </c>
      <c r="H182" s="96" t="s">
        <v>1686</v>
      </c>
      <c r="I182" s="96" t="s">
        <v>1717</v>
      </c>
    </row>
    <row r="183" spans="1:9" s="98" customFormat="1" ht="16.5" hidden="1">
      <c r="A183" s="95" t="s">
        <v>2341</v>
      </c>
      <c r="B183" s="96" t="s">
        <v>1724</v>
      </c>
      <c r="C183" s="96" t="s">
        <v>2342</v>
      </c>
      <c r="D183" s="96" t="s">
        <v>1726</v>
      </c>
      <c r="E183" s="96" t="s">
        <v>2343</v>
      </c>
      <c r="F183" s="97" t="s">
        <v>1731</v>
      </c>
      <c r="G183" s="96" t="s">
        <v>2641</v>
      </c>
      <c r="H183" s="96" t="s">
        <v>1686</v>
      </c>
      <c r="I183" s="96" t="s">
        <v>1717</v>
      </c>
    </row>
    <row r="184" spans="1:9" s="98" customFormat="1" ht="16.5" hidden="1">
      <c r="A184" s="95" t="s">
        <v>2344</v>
      </c>
      <c r="B184" s="96" t="s">
        <v>60</v>
      </c>
      <c r="C184" s="96" t="s">
        <v>2345</v>
      </c>
      <c r="D184" s="96" t="s">
        <v>1726</v>
      </c>
      <c r="E184" s="96" t="s">
        <v>2346</v>
      </c>
      <c r="F184" s="97" t="s">
        <v>1731</v>
      </c>
      <c r="G184" s="96" t="s">
        <v>2641</v>
      </c>
      <c r="H184" s="96" t="s">
        <v>14</v>
      </c>
      <c r="I184" s="96" t="s">
        <v>1717</v>
      </c>
    </row>
    <row r="185" spans="1:9" s="98" customFormat="1" ht="16.5" hidden="1">
      <c r="A185" s="95" t="s">
        <v>2347</v>
      </c>
      <c r="B185" s="96" t="s">
        <v>1834</v>
      </c>
      <c r="C185" s="96" t="s">
        <v>2348</v>
      </c>
      <c r="D185" s="96" t="s">
        <v>1828</v>
      </c>
      <c r="E185" s="96" t="s">
        <v>2349</v>
      </c>
      <c r="F185" s="97" t="s">
        <v>1731</v>
      </c>
      <c r="G185" s="96" t="s">
        <v>2639</v>
      </c>
      <c r="H185" s="96" t="s">
        <v>14</v>
      </c>
      <c r="I185" s="96" t="s">
        <v>1717</v>
      </c>
    </row>
    <row r="186" spans="1:9" s="98" customFormat="1" ht="16.5" hidden="1">
      <c r="A186" s="95" t="s">
        <v>2350</v>
      </c>
      <c r="B186" s="96" t="s">
        <v>60</v>
      </c>
      <c r="C186" s="96" t="s">
        <v>2351</v>
      </c>
      <c r="D186" s="96" t="s">
        <v>1726</v>
      </c>
      <c r="E186" s="96" t="s">
        <v>2352</v>
      </c>
      <c r="F186" s="97" t="s">
        <v>1731</v>
      </c>
      <c r="G186" s="96" t="s">
        <v>2640</v>
      </c>
      <c r="H186" s="96" t="s">
        <v>14</v>
      </c>
      <c r="I186" s="96" t="s">
        <v>1717</v>
      </c>
    </row>
    <row r="187" spans="1:9" s="98" customFormat="1" ht="16.5" hidden="1">
      <c r="A187" s="95" t="s">
        <v>2353</v>
      </c>
      <c r="B187" s="96" t="s">
        <v>1724</v>
      </c>
      <c r="C187" s="96" t="s">
        <v>2354</v>
      </c>
      <c r="D187" s="96" t="s">
        <v>1828</v>
      </c>
      <c r="E187" s="96" t="s">
        <v>2355</v>
      </c>
      <c r="F187" s="97" t="s">
        <v>1731</v>
      </c>
      <c r="G187" s="96" t="s">
        <v>2617</v>
      </c>
      <c r="H187" s="96" t="s">
        <v>2574</v>
      </c>
      <c r="I187" s="96" t="s">
        <v>1717</v>
      </c>
    </row>
    <row r="188" spans="1:9" s="98" customFormat="1" ht="16.5">
      <c r="A188" s="95" t="s">
        <v>2575</v>
      </c>
      <c r="B188" s="96" t="s">
        <v>2073</v>
      </c>
      <c r="C188" s="96" t="s">
        <v>2356</v>
      </c>
      <c r="D188" s="96" t="s">
        <v>2357</v>
      </c>
      <c r="E188" s="96" t="s">
        <v>2358</v>
      </c>
      <c r="F188" s="97" t="s">
        <v>1731</v>
      </c>
      <c r="G188" s="96" t="s">
        <v>2563</v>
      </c>
      <c r="H188" s="96" t="s">
        <v>126</v>
      </c>
      <c r="I188" s="96" t="s">
        <v>1717</v>
      </c>
    </row>
    <row r="189" spans="1:9" s="98" customFormat="1" ht="16.5" hidden="1">
      <c r="A189" s="95" t="s">
        <v>2359</v>
      </c>
      <c r="B189" s="96" t="s">
        <v>66</v>
      </c>
      <c r="C189" s="96" t="s">
        <v>2360</v>
      </c>
      <c r="D189" s="96" t="s">
        <v>2361</v>
      </c>
      <c r="E189" s="96" t="s">
        <v>2362</v>
      </c>
      <c r="F189" s="97" t="s">
        <v>1731</v>
      </c>
      <c r="G189" s="96" t="s">
        <v>2617</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00" t="s">
        <v>1706</v>
      </c>
      <c r="B1" s="300" t="s">
        <v>18</v>
      </c>
      <c r="C1" s="300" t="s">
        <v>1709</v>
      </c>
      <c r="D1" s="300" t="s">
        <v>1711</v>
      </c>
      <c r="E1" s="300" t="s">
        <v>1712</v>
      </c>
    </row>
    <row r="2" spans="1:5">
      <c r="A2" s="301" t="s">
        <v>5706</v>
      </c>
      <c r="B2" s="302" t="s">
        <v>46</v>
      </c>
      <c r="C2" s="304" t="s">
        <v>5707</v>
      </c>
      <c r="D2" s="303" t="s">
        <v>2722</v>
      </c>
      <c r="E2" s="303" t="s">
        <v>1686</v>
      </c>
    </row>
    <row r="3" spans="1:5">
      <c r="A3" s="301" t="s">
        <v>5708</v>
      </c>
      <c r="B3" s="302" t="s">
        <v>46</v>
      </c>
      <c r="C3" s="304" t="s">
        <v>5709</v>
      </c>
      <c r="D3" s="303" t="s">
        <v>2722</v>
      </c>
      <c r="E3" s="303" t="s">
        <v>1686</v>
      </c>
    </row>
    <row r="4" spans="1:5">
      <c r="A4" s="301" t="s">
        <v>4603</v>
      </c>
      <c r="B4" s="302" t="s">
        <v>2748</v>
      </c>
      <c r="C4" s="304" t="s">
        <v>4604</v>
      </c>
      <c r="D4" s="303" t="s">
        <v>2779</v>
      </c>
      <c r="E4" s="303" t="s">
        <v>1686</v>
      </c>
    </row>
    <row r="5" spans="1:5">
      <c r="A5" s="301" t="s">
        <v>4606</v>
      </c>
      <c r="B5" s="302" t="s">
        <v>213</v>
      </c>
      <c r="C5" s="304" t="s">
        <v>4607</v>
      </c>
      <c r="D5" s="303" t="s">
        <v>2737</v>
      </c>
      <c r="E5" s="303" t="s">
        <v>1686</v>
      </c>
    </row>
    <row r="6" spans="1:5">
      <c r="A6" s="301" t="s">
        <v>5710</v>
      </c>
      <c r="B6" s="302" t="s">
        <v>2748</v>
      </c>
      <c r="C6" s="304" t="s">
        <v>5711</v>
      </c>
      <c r="D6" s="303" t="s">
        <v>2779</v>
      </c>
      <c r="E6" s="303" t="s">
        <v>1686</v>
      </c>
    </row>
    <row r="7" spans="1:5">
      <c r="A7" s="301" t="s">
        <v>5712</v>
      </c>
      <c r="B7" s="302" t="s">
        <v>46</v>
      </c>
      <c r="C7" s="304" t="s">
        <v>5713</v>
      </c>
      <c r="D7" s="303" t="s">
        <v>2691</v>
      </c>
      <c r="E7" s="303" t="s">
        <v>1686</v>
      </c>
    </row>
    <row r="8" spans="1:5">
      <c r="A8" s="301" t="s">
        <v>5714</v>
      </c>
      <c r="B8" s="302" t="s">
        <v>1724</v>
      </c>
      <c r="C8" s="304" t="s">
        <v>5715</v>
      </c>
      <c r="D8" s="303" t="s">
        <v>2779</v>
      </c>
      <c r="E8" s="303" t="s">
        <v>1686</v>
      </c>
    </row>
    <row r="9" spans="1:5">
      <c r="A9" s="301" t="s">
        <v>5716</v>
      </c>
      <c r="B9" s="302" t="s">
        <v>213</v>
      </c>
      <c r="C9" s="304" t="s">
        <v>5717</v>
      </c>
      <c r="D9" s="303" t="s">
        <v>2779</v>
      </c>
      <c r="E9" s="303" t="s">
        <v>1686</v>
      </c>
    </row>
    <row r="10" spans="1:5">
      <c r="A10" s="301" t="s">
        <v>5718</v>
      </c>
      <c r="B10" s="302" t="s">
        <v>60</v>
      </c>
      <c r="C10" s="304" t="s">
        <v>5719</v>
      </c>
      <c r="D10" s="303" t="s">
        <v>5720</v>
      </c>
      <c r="E10" s="303" t="s">
        <v>1686</v>
      </c>
    </row>
    <row r="11" spans="1:5">
      <c r="A11" s="301" t="s">
        <v>5721</v>
      </c>
      <c r="B11" s="302" t="s">
        <v>60</v>
      </c>
      <c r="C11" s="304" t="s">
        <v>5722</v>
      </c>
      <c r="D11" s="303" t="s">
        <v>2765</v>
      </c>
      <c r="E11" s="303" t="s">
        <v>1686</v>
      </c>
    </row>
    <row r="12" spans="1:5">
      <c r="A12" s="301" t="s">
        <v>5723</v>
      </c>
      <c r="B12" s="302" t="s">
        <v>1724</v>
      </c>
      <c r="C12" s="304" t="s">
        <v>5724</v>
      </c>
      <c r="D12" s="303" t="s">
        <v>2765</v>
      </c>
      <c r="E12" s="303" t="s">
        <v>1686</v>
      </c>
    </row>
    <row r="13" spans="1:5">
      <c r="A13" s="301" t="s">
        <v>5725</v>
      </c>
      <c r="B13" s="302" t="s">
        <v>46</v>
      </c>
      <c r="C13" s="304" t="s">
        <v>5726</v>
      </c>
      <c r="D13" s="303" t="s">
        <v>4601</v>
      </c>
      <c r="E13" s="303" t="s">
        <v>1686</v>
      </c>
    </row>
    <row r="14" spans="1:5">
      <c r="A14" s="301" t="s">
        <v>5727</v>
      </c>
      <c r="B14" s="302" t="s">
        <v>60</v>
      </c>
      <c r="C14" s="304" t="s">
        <v>5728</v>
      </c>
      <c r="D14" s="303" t="s">
        <v>4601</v>
      </c>
      <c r="E14" s="303" t="s">
        <v>1686</v>
      </c>
    </row>
    <row r="15" spans="1:5">
      <c r="A15" s="301" t="s">
        <v>5729</v>
      </c>
      <c r="B15" s="302" t="s">
        <v>213</v>
      </c>
      <c r="C15" s="304" t="s">
        <v>5730</v>
      </c>
      <c r="D15" s="303" t="s">
        <v>4601</v>
      </c>
      <c r="E15" s="303" t="s">
        <v>1686</v>
      </c>
    </row>
    <row r="16" spans="1:5">
      <c r="A16" s="301" t="s">
        <v>5731</v>
      </c>
      <c r="B16" s="302" t="s">
        <v>60</v>
      </c>
      <c r="C16" s="304" t="s">
        <v>5732</v>
      </c>
      <c r="D16" s="303" t="s">
        <v>2691</v>
      </c>
      <c r="E16" s="303" t="s">
        <v>1686</v>
      </c>
    </row>
    <row r="17" spans="1:5">
      <c r="A17" s="301" t="s">
        <v>5733</v>
      </c>
      <c r="B17" s="302" t="s">
        <v>46</v>
      </c>
      <c r="C17" s="304" t="s">
        <v>5734</v>
      </c>
      <c r="D17" s="303" t="s">
        <v>63</v>
      </c>
      <c r="E17" s="303" t="s">
        <v>1686</v>
      </c>
    </row>
    <row r="18" spans="1:5">
      <c r="A18" s="301" t="s">
        <v>4683</v>
      </c>
      <c r="B18" s="302" t="s">
        <v>60</v>
      </c>
      <c r="C18" s="304" t="s">
        <v>4684</v>
      </c>
      <c r="D18" s="303" t="s">
        <v>2700</v>
      </c>
      <c r="E18" s="303" t="s">
        <v>126</v>
      </c>
    </row>
    <row r="19" spans="1:5">
      <c r="A19" s="301" t="s">
        <v>4677</v>
      </c>
      <c r="B19" s="302" t="s">
        <v>60</v>
      </c>
      <c r="C19" s="304" t="s">
        <v>4678</v>
      </c>
      <c r="D19" s="303" t="s">
        <v>2691</v>
      </c>
      <c r="E19" s="303" t="s">
        <v>126</v>
      </c>
    </row>
    <row r="20" spans="1:5">
      <c r="A20" s="301" t="s">
        <v>4685</v>
      </c>
      <c r="B20" s="302" t="s">
        <v>46</v>
      </c>
      <c r="C20" s="304" t="s">
        <v>4686</v>
      </c>
      <c r="D20" s="303" t="s">
        <v>2641</v>
      </c>
      <c r="E20" s="303" t="s">
        <v>126</v>
      </c>
    </row>
    <row r="21" spans="1:5">
      <c r="A21" s="301" t="s">
        <v>4675</v>
      </c>
      <c r="B21" s="302" t="s">
        <v>60</v>
      </c>
      <c r="C21" s="304" t="s">
        <v>4676</v>
      </c>
      <c r="D21" s="303" t="s">
        <v>2700</v>
      </c>
      <c r="E21" s="303" t="s">
        <v>126</v>
      </c>
    </row>
    <row r="22" spans="1:5">
      <c r="A22" s="301" t="s">
        <v>4700</v>
      </c>
      <c r="B22" s="302" t="s">
        <v>213</v>
      </c>
      <c r="C22" s="304" t="s">
        <v>4701</v>
      </c>
      <c r="D22" s="303" t="s">
        <v>2700</v>
      </c>
      <c r="E22" s="303" t="s">
        <v>126</v>
      </c>
    </row>
    <row r="23" spans="1:5">
      <c r="A23" s="301" t="s">
        <v>4705</v>
      </c>
      <c r="B23" s="302" t="s">
        <v>213</v>
      </c>
      <c r="C23" s="304" t="s">
        <v>4706</v>
      </c>
      <c r="D23" s="303" t="s">
        <v>2700</v>
      </c>
      <c r="E23" s="303" t="s">
        <v>126</v>
      </c>
    </row>
    <row r="24" spans="1:5">
      <c r="A24" s="301" t="s">
        <v>4681</v>
      </c>
      <c r="B24" s="302" t="s">
        <v>213</v>
      </c>
      <c r="C24" s="304" t="s">
        <v>4682</v>
      </c>
      <c r="D24" s="303" t="s">
        <v>2685</v>
      </c>
      <c r="E24" s="303" t="s">
        <v>126</v>
      </c>
    </row>
    <row r="25" spans="1:5">
      <c r="A25" s="301" t="s">
        <v>4702</v>
      </c>
      <c r="B25" s="302" t="s">
        <v>2748</v>
      </c>
      <c r="C25" s="304" t="s">
        <v>4703</v>
      </c>
      <c r="D25" s="303" t="s">
        <v>2640</v>
      </c>
      <c r="E25" s="303" t="s">
        <v>126</v>
      </c>
    </row>
    <row r="26" spans="1:5">
      <c r="A26" s="301" t="s">
        <v>4707</v>
      </c>
      <c r="B26" s="302" t="s">
        <v>213</v>
      </c>
      <c r="C26" s="304" t="s">
        <v>4708</v>
      </c>
      <c r="D26" s="303" t="s">
        <v>2640</v>
      </c>
      <c r="E26" s="303" t="s">
        <v>126</v>
      </c>
    </row>
    <row r="27" spans="1:5">
      <c r="A27" s="301" t="s">
        <v>4698</v>
      </c>
      <c r="B27" s="302" t="s">
        <v>213</v>
      </c>
      <c r="C27" s="304" t="s">
        <v>4699</v>
      </c>
      <c r="D27" s="303" t="s">
        <v>2641</v>
      </c>
      <c r="E27" s="303" t="s">
        <v>126</v>
      </c>
    </row>
    <row r="28" spans="1:5">
      <c r="A28" s="301" t="s">
        <v>4660</v>
      </c>
      <c r="B28" s="302" t="s">
        <v>60</v>
      </c>
      <c r="C28" s="304" t="s">
        <v>4661</v>
      </c>
      <c r="D28" s="303" t="s">
        <v>2700</v>
      </c>
      <c r="E28" s="303" t="s">
        <v>126</v>
      </c>
    </row>
    <row r="29" spans="1:5">
      <c r="A29" s="301" t="s">
        <v>4648</v>
      </c>
      <c r="B29" s="302" t="s">
        <v>46</v>
      </c>
      <c r="C29" s="304" t="s">
        <v>4649</v>
      </c>
      <c r="D29" s="303" t="s">
        <v>2691</v>
      </c>
      <c r="E29" s="303" t="s">
        <v>126</v>
      </c>
    </row>
    <row r="30" spans="1:5">
      <c r="A30" s="301" t="s">
        <v>4657</v>
      </c>
      <c r="B30" s="302" t="s">
        <v>1834</v>
      </c>
      <c r="C30" s="304" t="s">
        <v>4658</v>
      </c>
      <c r="D30" s="303" t="s">
        <v>2685</v>
      </c>
      <c r="E30" s="303" t="s">
        <v>126</v>
      </c>
    </row>
    <row r="31" spans="1:5">
      <c r="A31" s="301" t="s">
        <v>5735</v>
      </c>
      <c r="B31" s="302" t="s">
        <v>46</v>
      </c>
      <c r="C31" s="304" t="s">
        <v>5736</v>
      </c>
      <c r="D31" s="303" t="s">
        <v>2685</v>
      </c>
      <c r="E31" s="303" t="s">
        <v>126</v>
      </c>
    </row>
    <row r="32" spans="1:5">
      <c r="A32" s="301" t="s">
        <v>4650</v>
      </c>
      <c r="B32" s="302" t="s">
        <v>46</v>
      </c>
      <c r="C32" s="304" t="s">
        <v>4651</v>
      </c>
      <c r="D32" s="303" t="s">
        <v>2700</v>
      </c>
      <c r="E32" s="303" t="s">
        <v>126</v>
      </c>
    </row>
    <row r="33" spans="1:5">
      <c r="A33" s="301" t="s">
        <v>4627</v>
      </c>
      <c r="B33" s="302" t="s">
        <v>46</v>
      </c>
      <c r="C33" s="304" t="s">
        <v>4628</v>
      </c>
      <c r="D33" s="303" t="s">
        <v>4629</v>
      </c>
      <c r="E33" s="303" t="s">
        <v>126</v>
      </c>
    </row>
    <row r="34" spans="1:5">
      <c r="A34" s="301" t="s">
        <v>4635</v>
      </c>
      <c r="B34" s="302" t="s">
        <v>1834</v>
      </c>
      <c r="C34" s="304" t="s">
        <v>4636</v>
      </c>
      <c r="D34" s="303" t="s">
        <v>2685</v>
      </c>
      <c r="E34" s="303" t="s">
        <v>126</v>
      </c>
    </row>
    <row r="35" spans="1:5">
      <c r="A35" s="301" t="s">
        <v>4688</v>
      </c>
      <c r="B35" s="302" t="s">
        <v>46</v>
      </c>
      <c r="C35" s="304" t="s">
        <v>4689</v>
      </c>
      <c r="D35" s="303" t="s">
        <v>2641</v>
      </c>
      <c r="E35" s="303" t="s">
        <v>126</v>
      </c>
    </row>
    <row r="36" spans="1:5">
      <c r="A36" s="301" t="s">
        <v>4646</v>
      </c>
      <c r="B36" s="302" t="s">
        <v>1724</v>
      </c>
      <c r="C36" s="304" t="s">
        <v>4647</v>
      </c>
      <c r="D36" s="303" t="s">
        <v>65</v>
      </c>
      <c r="E36" s="303" t="s">
        <v>126</v>
      </c>
    </row>
    <row r="37" spans="1:5">
      <c r="A37" s="301" t="s">
        <v>4679</v>
      </c>
      <c r="B37" s="302" t="s">
        <v>2748</v>
      </c>
      <c r="C37" s="304" t="s">
        <v>4680</v>
      </c>
      <c r="D37" s="303" t="s">
        <v>2685</v>
      </c>
      <c r="E37" s="303" t="s">
        <v>126</v>
      </c>
    </row>
    <row r="38" spans="1:5">
      <c r="A38" s="301" t="s">
        <v>4615</v>
      </c>
      <c r="B38" s="302" t="s">
        <v>60</v>
      </c>
      <c r="C38" s="304" t="s">
        <v>4616</v>
      </c>
      <c r="D38" s="303" t="s">
        <v>4601</v>
      </c>
      <c r="E38" s="303" t="s">
        <v>126</v>
      </c>
    </row>
    <row r="39" spans="1:5">
      <c r="A39" s="301" t="s">
        <v>4637</v>
      </c>
      <c r="B39" s="302" t="s">
        <v>60</v>
      </c>
      <c r="C39" s="304" t="s">
        <v>4638</v>
      </c>
      <c r="D39" s="303" t="s">
        <v>2765</v>
      </c>
      <c r="E39" s="303" t="s">
        <v>126</v>
      </c>
    </row>
    <row r="40" spans="1:5">
      <c r="A40" s="301" t="s">
        <v>4693</v>
      </c>
      <c r="B40" s="302" t="s">
        <v>213</v>
      </c>
      <c r="C40" s="304" t="s">
        <v>4694</v>
      </c>
      <c r="D40" s="303" t="s">
        <v>2700</v>
      </c>
      <c r="E40" s="303" t="s">
        <v>126</v>
      </c>
    </row>
    <row r="41" spans="1:5">
      <c r="A41" s="301" t="s">
        <v>4617</v>
      </c>
      <c r="B41" s="302" t="s">
        <v>60</v>
      </c>
      <c r="C41" s="304" t="s">
        <v>4618</v>
      </c>
      <c r="D41" s="303" t="s">
        <v>2700</v>
      </c>
      <c r="E41" s="303" t="s">
        <v>126</v>
      </c>
    </row>
    <row r="42" spans="1:5">
      <c r="A42" s="301" t="s">
        <v>5737</v>
      </c>
      <c r="B42" s="302" t="s">
        <v>60</v>
      </c>
      <c r="C42" s="304" t="s">
        <v>5738</v>
      </c>
      <c r="D42" s="303" t="s">
        <v>4721</v>
      </c>
      <c r="E42" s="303" t="s">
        <v>126</v>
      </c>
    </row>
    <row r="43" spans="1:5">
      <c r="A43" s="301" t="s">
        <v>4662</v>
      </c>
      <c r="B43" s="302" t="s">
        <v>2748</v>
      </c>
      <c r="C43" s="304" t="s">
        <v>4663</v>
      </c>
      <c r="D43" s="303" t="s">
        <v>2682</v>
      </c>
      <c r="E43" s="303" t="s">
        <v>126</v>
      </c>
    </row>
    <row r="44" spans="1:5">
      <c r="A44" s="301" t="s">
        <v>4621</v>
      </c>
      <c r="B44" s="302" t="s">
        <v>60</v>
      </c>
      <c r="C44" s="304" t="s">
        <v>4622</v>
      </c>
      <c r="D44" s="303" t="s">
        <v>2765</v>
      </c>
      <c r="E44" s="303" t="s">
        <v>126</v>
      </c>
    </row>
    <row r="45" spans="1:5">
      <c r="A45" s="301" t="s">
        <v>4623</v>
      </c>
      <c r="B45" s="302" t="s">
        <v>60</v>
      </c>
      <c r="C45" s="304" t="s">
        <v>4624</v>
      </c>
      <c r="D45" s="303" t="s">
        <v>2705</v>
      </c>
      <c r="E45" s="303" t="s">
        <v>126</v>
      </c>
    </row>
    <row r="46" spans="1:5">
      <c r="A46" s="301" t="s">
        <v>4655</v>
      </c>
      <c r="B46" s="302" t="s">
        <v>60</v>
      </c>
      <c r="C46" s="304" t="s">
        <v>4656</v>
      </c>
      <c r="D46" s="303" t="s">
        <v>2722</v>
      </c>
      <c r="E46" s="303" t="s">
        <v>126</v>
      </c>
    </row>
    <row r="47" spans="1:5">
      <c r="A47" s="301" t="s">
        <v>4609</v>
      </c>
      <c r="B47" s="302" t="s">
        <v>60</v>
      </c>
      <c r="C47" s="304" t="s">
        <v>4610</v>
      </c>
      <c r="D47" s="303" t="s">
        <v>2685</v>
      </c>
      <c r="E47" s="303" t="s">
        <v>126</v>
      </c>
    </row>
    <row r="48" spans="1:5">
      <c r="A48" s="301" t="s">
        <v>4668</v>
      </c>
      <c r="B48" s="302" t="s">
        <v>60</v>
      </c>
      <c r="C48" s="304" t="s">
        <v>4669</v>
      </c>
      <c r="D48" s="303" t="s">
        <v>2765</v>
      </c>
      <c r="E48" s="303" t="s">
        <v>126</v>
      </c>
    </row>
    <row r="49" spans="1:5">
      <c r="A49" s="301" t="s">
        <v>4666</v>
      </c>
      <c r="B49" s="302" t="s">
        <v>60</v>
      </c>
      <c r="C49" s="304" t="s">
        <v>4667</v>
      </c>
      <c r="D49" s="303" t="s">
        <v>2722</v>
      </c>
      <c r="E49" s="303" t="s">
        <v>126</v>
      </c>
    </row>
    <row r="50" spans="1:5">
      <c r="A50" s="301" t="s">
        <v>4644</v>
      </c>
      <c r="B50" s="302" t="s">
        <v>60</v>
      </c>
      <c r="C50" s="304" t="s">
        <v>4645</v>
      </c>
      <c r="D50" s="303" t="s">
        <v>2737</v>
      </c>
      <c r="E50" s="303" t="s">
        <v>126</v>
      </c>
    </row>
    <row r="51" spans="1:5">
      <c r="A51" s="301" t="s">
        <v>4653</v>
      </c>
      <c r="B51" s="302" t="s">
        <v>1724</v>
      </c>
      <c r="C51" s="304" t="s">
        <v>4654</v>
      </c>
      <c r="D51" s="303" t="s">
        <v>65</v>
      </c>
      <c r="E51" s="303" t="s">
        <v>126</v>
      </c>
    </row>
    <row r="52" spans="1:5">
      <c r="A52" s="301" t="s">
        <v>4631</v>
      </c>
      <c r="B52" s="302" t="s">
        <v>60</v>
      </c>
      <c r="C52" s="304" t="s">
        <v>4632</v>
      </c>
      <c r="D52" s="303" t="s">
        <v>2765</v>
      </c>
      <c r="E52" s="303" t="s">
        <v>126</v>
      </c>
    </row>
    <row r="53" spans="1:5">
      <c r="A53" s="301" t="s">
        <v>4695</v>
      </c>
      <c r="B53" s="302" t="s">
        <v>60</v>
      </c>
      <c r="C53" s="304" t="s">
        <v>4696</v>
      </c>
      <c r="D53" s="303" t="s">
        <v>2722</v>
      </c>
      <c r="E53" s="303" t="s">
        <v>126</v>
      </c>
    </row>
    <row r="54" spans="1:5">
      <c r="A54" s="301" t="s">
        <v>4690</v>
      </c>
      <c r="B54" s="302" t="s">
        <v>66</v>
      </c>
      <c r="C54" s="304" t="s">
        <v>4691</v>
      </c>
      <c r="D54" s="303" t="s">
        <v>2722</v>
      </c>
      <c r="E54" s="303" t="s">
        <v>126</v>
      </c>
    </row>
    <row r="55" spans="1:5">
      <c r="A55" s="301" t="s">
        <v>4612</v>
      </c>
      <c r="B55" s="302" t="s">
        <v>60</v>
      </c>
      <c r="C55" s="304" t="s">
        <v>4613</v>
      </c>
      <c r="D55" s="303" t="s">
        <v>2765</v>
      </c>
      <c r="E55" s="303" t="s">
        <v>126</v>
      </c>
    </row>
    <row r="56" spans="1:5">
      <c r="A56" s="301" t="s">
        <v>4633</v>
      </c>
      <c r="B56" s="302" t="s">
        <v>60</v>
      </c>
      <c r="C56" s="304" t="s">
        <v>4634</v>
      </c>
      <c r="D56" s="303" t="s">
        <v>2685</v>
      </c>
      <c r="E56" s="303" t="s">
        <v>126</v>
      </c>
    </row>
    <row r="57" spans="1:5">
      <c r="A57" s="301" t="s">
        <v>5739</v>
      </c>
      <c r="B57" s="302" t="s">
        <v>60</v>
      </c>
      <c r="C57" s="304" t="s">
        <v>5740</v>
      </c>
      <c r="D57" s="303" t="s">
        <v>2691</v>
      </c>
      <c r="E57" s="303" t="s">
        <v>126</v>
      </c>
    </row>
    <row r="58" spans="1:5">
      <c r="A58" s="301" t="s">
        <v>4670</v>
      </c>
      <c r="B58" s="302" t="s">
        <v>1724</v>
      </c>
      <c r="C58" s="304" t="s">
        <v>4671</v>
      </c>
      <c r="D58" s="303" t="s">
        <v>2685</v>
      </c>
      <c r="E58" s="303" t="s">
        <v>126</v>
      </c>
    </row>
    <row r="59" spans="1:5">
      <c r="A59" s="301" t="s">
        <v>5741</v>
      </c>
      <c r="B59" s="302" t="s">
        <v>60</v>
      </c>
      <c r="C59" s="304" t="s">
        <v>5742</v>
      </c>
      <c r="D59" s="303" t="s">
        <v>2685</v>
      </c>
      <c r="E59" s="303" t="s">
        <v>126</v>
      </c>
    </row>
    <row r="60" spans="1:5">
      <c r="A60" s="301" t="s">
        <v>5743</v>
      </c>
      <c r="B60" s="302" t="s">
        <v>60</v>
      </c>
      <c r="C60" s="304" t="s">
        <v>5744</v>
      </c>
      <c r="D60" s="303" t="s">
        <v>5720</v>
      </c>
      <c r="E60" s="303" t="s">
        <v>126</v>
      </c>
    </row>
    <row r="61" spans="1:5">
      <c r="A61" s="301" t="s">
        <v>4673</v>
      </c>
      <c r="B61" s="302" t="s">
        <v>1724</v>
      </c>
      <c r="C61" s="304" t="s">
        <v>4674</v>
      </c>
      <c r="D61" s="303" t="s">
        <v>63</v>
      </c>
      <c r="E61" s="303" t="s">
        <v>126</v>
      </c>
    </row>
    <row r="62" spans="1:5">
      <c r="A62" s="301" t="s">
        <v>5745</v>
      </c>
      <c r="B62" s="302" t="s">
        <v>60</v>
      </c>
      <c r="C62" s="304" t="s">
        <v>5746</v>
      </c>
      <c r="D62" s="303" t="s">
        <v>2737</v>
      </c>
      <c r="E62" s="303" t="s">
        <v>126</v>
      </c>
    </row>
    <row r="63" spans="1:5">
      <c r="A63" s="301" t="s">
        <v>5747</v>
      </c>
      <c r="B63" s="302" t="s">
        <v>60</v>
      </c>
      <c r="C63" s="304" t="s">
        <v>5748</v>
      </c>
      <c r="D63" s="303" t="s">
        <v>2737</v>
      </c>
      <c r="E63" s="303" t="s">
        <v>126</v>
      </c>
    </row>
    <row r="64" spans="1:5">
      <c r="A64" s="301" t="s">
        <v>5749</v>
      </c>
      <c r="B64" s="302" t="s">
        <v>60</v>
      </c>
      <c r="C64" s="304" t="s">
        <v>5750</v>
      </c>
      <c r="D64" s="303" t="s">
        <v>63</v>
      </c>
      <c r="E64" s="303" t="s">
        <v>126</v>
      </c>
    </row>
    <row r="65" spans="1:5">
      <c r="A65" s="301" t="s">
        <v>4619</v>
      </c>
      <c r="B65" s="302" t="s">
        <v>60</v>
      </c>
      <c r="C65" s="304" t="s">
        <v>4620</v>
      </c>
      <c r="D65" s="303" t="s">
        <v>2691</v>
      </c>
      <c r="E65" s="303" t="s">
        <v>126</v>
      </c>
    </row>
    <row r="66" spans="1:5">
      <c r="A66" s="301" t="s">
        <v>4641</v>
      </c>
      <c r="B66" s="302" t="s">
        <v>46</v>
      </c>
      <c r="C66" s="304" t="s">
        <v>4642</v>
      </c>
      <c r="D66" s="303" t="s">
        <v>2691</v>
      </c>
      <c r="E66" s="303" t="s">
        <v>126</v>
      </c>
    </row>
    <row r="67" spans="1:5">
      <c r="A67" s="301" t="s">
        <v>4639</v>
      </c>
      <c r="B67" s="302" t="s">
        <v>46</v>
      </c>
      <c r="C67" s="304" t="s">
        <v>4640</v>
      </c>
      <c r="D67" s="303" t="s">
        <v>2700</v>
      </c>
      <c r="E67" s="303" t="s">
        <v>126</v>
      </c>
    </row>
    <row r="68" spans="1:5">
      <c r="A68" s="301" t="s">
        <v>4664</v>
      </c>
      <c r="B68" s="302" t="s">
        <v>46</v>
      </c>
      <c r="C68" s="304" t="s">
        <v>4665</v>
      </c>
      <c r="D68" s="303" t="s">
        <v>2685</v>
      </c>
      <c r="E68" s="303" t="s">
        <v>126</v>
      </c>
    </row>
    <row r="69" spans="1:5">
      <c r="A69" s="301" t="s">
        <v>5751</v>
      </c>
      <c r="B69" s="302" t="s">
        <v>1834</v>
      </c>
      <c r="C69" s="304" t="s">
        <v>5752</v>
      </c>
      <c r="D69" s="303" t="s">
        <v>2685</v>
      </c>
      <c r="E69" s="303" t="s">
        <v>126</v>
      </c>
    </row>
    <row r="70" spans="1:5">
      <c r="A70" s="301" t="s">
        <v>5107</v>
      </c>
      <c r="B70" s="302" t="s">
        <v>60</v>
      </c>
      <c r="C70" s="304" t="s">
        <v>5108</v>
      </c>
      <c r="D70" s="303" t="s">
        <v>2700</v>
      </c>
      <c r="E70" s="303" t="s">
        <v>14</v>
      </c>
    </row>
    <row r="71" spans="1:5">
      <c r="A71" s="301" t="s">
        <v>5144</v>
      </c>
      <c r="B71" s="302" t="s">
        <v>60</v>
      </c>
      <c r="C71" s="304" t="s">
        <v>5145</v>
      </c>
      <c r="D71" s="303" t="s">
        <v>2700</v>
      </c>
      <c r="E71" s="303" t="s">
        <v>14</v>
      </c>
    </row>
    <row r="72" spans="1:5">
      <c r="A72" s="301" t="s">
        <v>5139</v>
      </c>
      <c r="B72" s="302" t="s">
        <v>46</v>
      </c>
      <c r="C72" s="304" t="s">
        <v>5140</v>
      </c>
      <c r="D72" s="303" t="s">
        <v>2640</v>
      </c>
      <c r="E72" s="303" t="s">
        <v>14</v>
      </c>
    </row>
    <row r="73" spans="1:5">
      <c r="A73" s="301" t="s">
        <v>5074</v>
      </c>
      <c r="B73" s="302" t="s">
        <v>60</v>
      </c>
      <c r="C73" s="304" t="s">
        <v>5075</v>
      </c>
      <c r="D73" s="303" t="s">
        <v>2765</v>
      </c>
      <c r="E73" s="303" t="s">
        <v>14</v>
      </c>
    </row>
    <row r="74" spans="1:5">
      <c r="A74" s="301" t="s">
        <v>5111</v>
      </c>
      <c r="B74" s="302" t="s">
        <v>46</v>
      </c>
      <c r="C74" s="304" t="s">
        <v>5112</v>
      </c>
      <c r="D74" s="303" t="s">
        <v>2685</v>
      </c>
      <c r="E74" s="303" t="s">
        <v>14</v>
      </c>
    </row>
    <row r="75" spans="1:5">
      <c r="A75" s="301" t="s">
        <v>5054</v>
      </c>
      <c r="B75" s="302" t="s">
        <v>46</v>
      </c>
      <c r="C75" s="304" t="s">
        <v>5055</v>
      </c>
      <c r="D75" s="303" t="s">
        <v>2700</v>
      </c>
      <c r="E75" s="303" t="s">
        <v>14</v>
      </c>
    </row>
    <row r="76" spans="1:5">
      <c r="A76" s="301" t="s">
        <v>5038</v>
      </c>
      <c r="B76" s="302" t="s">
        <v>213</v>
      </c>
      <c r="C76" s="304" t="s">
        <v>5039</v>
      </c>
      <c r="D76" s="303" t="s">
        <v>2737</v>
      </c>
      <c r="E76" s="303" t="s">
        <v>14</v>
      </c>
    </row>
    <row r="77" spans="1:5">
      <c r="A77" s="301" t="s">
        <v>5040</v>
      </c>
      <c r="B77" s="302" t="s">
        <v>60</v>
      </c>
      <c r="C77" s="304" t="s">
        <v>5041</v>
      </c>
      <c r="D77" s="303" t="s">
        <v>2700</v>
      </c>
      <c r="E77" s="303" t="s">
        <v>14</v>
      </c>
    </row>
    <row r="78" spans="1:5">
      <c r="A78" s="301" t="s">
        <v>5113</v>
      </c>
      <c r="B78" s="302" t="s">
        <v>46</v>
      </c>
      <c r="C78" s="304" t="s">
        <v>5114</v>
      </c>
      <c r="D78" s="303" t="s">
        <v>2685</v>
      </c>
      <c r="E78" s="303" t="s">
        <v>14</v>
      </c>
    </row>
    <row r="79" spans="1:5">
      <c r="A79" s="301" t="s">
        <v>5016</v>
      </c>
      <c r="B79" s="302" t="s">
        <v>46</v>
      </c>
      <c r="C79" s="304" t="s">
        <v>5017</v>
      </c>
      <c r="D79" s="303" t="s">
        <v>2685</v>
      </c>
      <c r="E79" s="303" t="s">
        <v>14</v>
      </c>
    </row>
    <row r="80" spans="1:5">
      <c r="A80" s="301" t="s">
        <v>5034</v>
      </c>
      <c r="B80" s="302" t="s">
        <v>46</v>
      </c>
      <c r="C80" s="304" t="s">
        <v>5035</v>
      </c>
      <c r="D80" s="303" t="s">
        <v>2685</v>
      </c>
      <c r="E80" s="303" t="s">
        <v>14</v>
      </c>
    </row>
    <row r="81" spans="1:5">
      <c r="A81" s="301" t="s">
        <v>5018</v>
      </c>
      <c r="B81" s="302" t="s">
        <v>46</v>
      </c>
      <c r="C81" s="304" t="s">
        <v>5019</v>
      </c>
      <c r="D81" s="303" t="s">
        <v>2685</v>
      </c>
      <c r="E81" s="303" t="s">
        <v>14</v>
      </c>
    </row>
    <row r="82" spans="1:5">
      <c r="A82" s="301" t="s">
        <v>5020</v>
      </c>
      <c r="B82" s="302" t="s">
        <v>46</v>
      </c>
      <c r="C82" s="304" t="s">
        <v>5021</v>
      </c>
      <c r="D82" s="303" t="s">
        <v>2685</v>
      </c>
      <c r="E82" s="303" t="s">
        <v>14</v>
      </c>
    </row>
    <row r="83" spans="1:5">
      <c r="A83" s="301" t="s">
        <v>5028</v>
      </c>
      <c r="B83" s="302" t="s">
        <v>46</v>
      </c>
      <c r="C83" s="304" t="s">
        <v>5029</v>
      </c>
      <c r="D83" s="303" t="s">
        <v>2685</v>
      </c>
      <c r="E83" s="303" t="s">
        <v>14</v>
      </c>
    </row>
    <row r="84" spans="1:5">
      <c r="A84" s="301" t="s">
        <v>5012</v>
      </c>
      <c r="B84" s="302" t="s">
        <v>46</v>
      </c>
      <c r="C84" s="304" t="s">
        <v>5013</v>
      </c>
      <c r="D84" s="303" t="s">
        <v>2685</v>
      </c>
      <c r="E84" s="303" t="s">
        <v>14</v>
      </c>
    </row>
    <row r="85" spans="1:5">
      <c r="A85" s="301" t="s">
        <v>5125</v>
      </c>
      <c r="B85" s="302" t="s">
        <v>46</v>
      </c>
      <c r="C85" s="304" t="s">
        <v>5126</v>
      </c>
      <c r="D85" s="303" t="s">
        <v>2700</v>
      </c>
      <c r="E85" s="303" t="s">
        <v>14</v>
      </c>
    </row>
    <row r="86" spans="1:5">
      <c r="A86" s="301" t="s">
        <v>5105</v>
      </c>
      <c r="B86" s="302" t="s">
        <v>46</v>
      </c>
      <c r="C86" s="304" t="s">
        <v>5106</v>
      </c>
      <c r="D86" s="303" t="s">
        <v>2685</v>
      </c>
      <c r="E86" s="303" t="s">
        <v>14</v>
      </c>
    </row>
    <row r="87" spans="1:5">
      <c r="A87" s="301" t="s">
        <v>5076</v>
      </c>
      <c r="B87" s="302" t="s">
        <v>46</v>
      </c>
      <c r="C87" s="304" t="s">
        <v>5077</v>
      </c>
      <c r="D87" s="303" t="s">
        <v>2685</v>
      </c>
      <c r="E87" s="303" t="s">
        <v>14</v>
      </c>
    </row>
    <row r="88" spans="1:5">
      <c r="A88" s="301" t="s">
        <v>5103</v>
      </c>
      <c r="B88" s="302" t="s">
        <v>46</v>
      </c>
      <c r="C88" s="304" t="s">
        <v>5104</v>
      </c>
      <c r="D88" s="303" t="s">
        <v>2685</v>
      </c>
      <c r="E88" s="303" t="s">
        <v>14</v>
      </c>
    </row>
    <row r="89" spans="1:5">
      <c r="A89" s="301" t="s">
        <v>5050</v>
      </c>
      <c r="B89" s="302" t="s">
        <v>213</v>
      </c>
      <c r="C89" s="304" t="s">
        <v>5051</v>
      </c>
      <c r="D89" s="303" t="s">
        <v>2691</v>
      </c>
      <c r="E89" s="303" t="s">
        <v>14</v>
      </c>
    </row>
    <row r="90" spans="1:5">
      <c r="A90" s="301" t="s">
        <v>5056</v>
      </c>
      <c r="B90" s="302" t="s">
        <v>213</v>
      </c>
      <c r="C90" s="304" t="s">
        <v>5057</v>
      </c>
      <c r="D90" s="303" t="s">
        <v>2700</v>
      </c>
      <c r="E90" s="303" t="s">
        <v>14</v>
      </c>
    </row>
    <row r="91" spans="1:5">
      <c r="A91" s="301" t="s">
        <v>5131</v>
      </c>
      <c r="B91" s="302" t="s">
        <v>213</v>
      </c>
      <c r="C91" s="304" t="s">
        <v>5132</v>
      </c>
      <c r="D91" s="303" t="s">
        <v>2700</v>
      </c>
      <c r="E91" s="303" t="s">
        <v>14</v>
      </c>
    </row>
    <row r="92" spans="1:5">
      <c r="A92" s="301" t="s">
        <v>5072</v>
      </c>
      <c r="B92" s="302" t="s">
        <v>213</v>
      </c>
      <c r="C92" s="304" t="s">
        <v>5073</v>
      </c>
      <c r="D92" s="303" t="s">
        <v>2639</v>
      </c>
      <c r="E92" s="303" t="s">
        <v>14</v>
      </c>
    </row>
    <row r="93" spans="1:5">
      <c r="A93" s="301" t="s">
        <v>5119</v>
      </c>
      <c r="B93" s="302" t="s">
        <v>213</v>
      </c>
      <c r="C93" s="304" t="s">
        <v>5120</v>
      </c>
      <c r="D93" s="303" t="s">
        <v>2714</v>
      </c>
      <c r="E93" s="303" t="s">
        <v>14</v>
      </c>
    </row>
    <row r="94" spans="1:5">
      <c r="A94" s="301" t="s">
        <v>5146</v>
      </c>
      <c r="B94" s="302" t="s">
        <v>213</v>
      </c>
      <c r="C94" s="304" t="s">
        <v>5147</v>
      </c>
      <c r="D94" s="303" t="s">
        <v>2700</v>
      </c>
      <c r="E94" s="303" t="s">
        <v>14</v>
      </c>
    </row>
    <row r="95" spans="1:5">
      <c r="A95" s="301" t="s">
        <v>5148</v>
      </c>
      <c r="B95" s="302" t="s">
        <v>213</v>
      </c>
      <c r="C95" s="304" t="s">
        <v>5149</v>
      </c>
      <c r="D95" s="303" t="s">
        <v>2700</v>
      </c>
      <c r="E95" s="303" t="s">
        <v>14</v>
      </c>
    </row>
    <row r="96" spans="1:5">
      <c r="A96" s="301" t="s">
        <v>5099</v>
      </c>
      <c r="B96" s="302" t="s">
        <v>213</v>
      </c>
      <c r="C96" s="304" t="s">
        <v>5100</v>
      </c>
      <c r="D96" s="303" t="s">
        <v>2700</v>
      </c>
      <c r="E96" s="303" t="s">
        <v>14</v>
      </c>
    </row>
    <row r="97" spans="1:5">
      <c r="A97" s="301" t="s">
        <v>5135</v>
      </c>
      <c r="B97" s="302" t="s">
        <v>213</v>
      </c>
      <c r="C97" s="304" t="s">
        <v>5136</v>
      </c>
      <c r="D97" s="303" t="s">
        <v>2700</v>
      </c>
      <c r="E97" s="303" t="s">
        <v>14</v>
      </c>
    </row>
    <row r="98" spans="1:5">
      <c r="A98" s="301" t="s">
        <v>5133</v>
      </c>
      <c r="B98" s="302" t="s">
        <v>213</v>
      </c>
      <c r="C98" s="304" t="s">
        <v>5134</v>
      </c>
      <c r="D98" s="303" t="s">
        <v>2700</v>
      </c>
      <c r="E98" s="303" t="s">
        <v>14</v>
      </c>
    </row>
    <row r="99" spans="1:5">
      <c r="A99" s="301" t="s">
        <v>4991</v>
      </c>
      <c r="B99" s="302" t="s">
        <v>60</v>
      </c>
      <c r="C99" s="304" t="s">
        <v>4992</v>
      </c>
      <c r="D99" s="303" t="s">
        <v>65</v>
      </c>
      <c r="E99" s="303" t="s">
        <v>14</v>
      </c>
    </row>
    <row r="100" spans="1:5">
      <c r="A100" s="301" t="s">
        <v>5161</v>
      </c>
      <c r="B100" s="302" t="s">
        <v>213</v>
      </c>
      <c r="C100" s="304" t="s">
        <v>5162</v>
      </c>
      <c r="D100" s="303" t="s">
        <v>2737</v>
      </c>
      <c r="E100" s="303" t="s">
        <v>14</v>
      </c>
    </row>
    <row r="101" spans="1:5">
      <c r="A101" s="301" t="s">
        <v>5089</v>
      </c>
      <c r="B101" s="302" t="s">
        <v>46</v>
      </c>
      <c r="C101" s="304" t="s">
        <v>5090</v>
      </c>
      <c r="D101" s="303" t="s">
        <v>2682</v>
      </c>
      <c r="E101" s="303" t="s">
        <v>14</v>
      </c>
    </row>
    <row r="102" spans="1:5">
      <c r="A102" s="301" t="s">
        <v>4973</v>
      </c>
      <c r="B102" s="302" t="s">
        <v>46</v>
      </c>
      <c r="C102" s="304" t="s">
        <v>4974</v>
      </c>
      <c r="D102" s="303" t="s">
        <v>2691</v>
      </c>
      <c r="E102" s="303" t="s">
        <v>14</v>
      </c>
    </row>
    <row r="103" spans="1:5">
      <c r="A103" s="301" t="s">
        <v>4971</v>
      </c>
      <c r="B103" s="302" t="s">
        <v>46</v>
      </c>
      <c r="C103" s="304" t="s">
        <v>4972</v>
      </c>
      <c r="D103" s="303" t="s">
        <v>2691</v>
      </c>
      <c r="E103" s="303" t="s">
        <v>14</v>
      </c>
    </row>
    <row r="104" spans="1:5">
      <c r="A104" s="301" t="s">
        <v>4980</v>
      </c>
      <c r="B104" s="302" t="s">
        <v>60</v>
      </c>
      <c r="C104" s="304" t="s">
        <v>4981</v>
      </c>
      <c r="D104" s="303" t="s">
        <v>4979</v>
      </c>
      <c r="E104" s="303" t="s">
        <v>14</v>
      </c>
    </row>
    <row r="105" spans="1:5">
      <c r="A105" s="301" t="s">
        <v>4982</v>
      </c>
      <c r="B105" s="302" t="s">
        <v>60</v>
      </c>
      <c r="C105" s="304" t="s">
        <v>4983</v>
      </c>
      <c r="D105" s="303" t="s">
        <v>4979</v>
      </c>
      <c r="E105" s="303" t="s">
        <v>14</v>
      </c>
    </row>
    <row r="106" spans="1:5">
      <c r="A106" s="301" t="s">
        <v>4994</v>
      </c>
      <c r="B106" s="302" t="s">
        <v>46</v>
      </c>
      <c r="C106" s="304" t="s">
        <v>4995</v>
      </c>
      <c r="D106" s="303" t="s">
        <v>2700</v>
      </c>
      <c r="E106" s="303" t="s">
        <v>14</v>
      </c>
    </row>
    <row r="107" spans="1:5">
      <c r="A107" s="301" t="s">
        <v>4953</v>
      </c>
      <c r="B107" s="302" t="s">
        <v>60</v>
      </c>
      <c r="C107" s="304" t="s">
        <v>4954</v>
      </c>
      <c r="D107" s="303" t="s">
        <v>2700</v>
      </c>
      <c r="E107" s="303" t="s">
        <v>14</v>
      </c>
    </row>
    <row r="108" spans="1:5">
      <c r="A108" s="301" t="s">
        <v>4933</v>
      </c>
      <c r="B108" s="302" t="s">
        <v>60</v>
      </c>
      <c r="C108" s="304" t="s">
        <v>4934</v>
      </c>
      <c r="D108" s="303" t="s">
        <v>4601</v>
      </c>
      <c r="E108" s="303" t="s">
        <v>14</v>
      </c>
    </row>
    <row r="109" spans="1:5">
      <c r="A109" s="301" t="s">
        <v>4893</v>
      </c>
      <c r="B109" s="302" t="s">
        <v>46</v>
      </c>
      <c r="C109" s="304" t="s">
        <v>4894</v>
      </c>
      <c r="D109" s="303" t="s">
        <v>2737</v>
      </c>
      <c r="E109" s="303" t="s">
        <v>14</v>
      </c>
    </row>
    <row r="110" spans="1:5">
      <c r="A110" s="301" t="s">
        <v>4996</v>
      </c>
      <c r="B110" s="302" t="s">
        <v>46</v>
      </c>
      <c r="C110" s="304" t="s">
        <v>4997</v>
      </c>
      <c r="D110" s="303" t="s">
        <v>2700</v>
      </c>
      <c r="E110" s="303" t="s">
        <v>14</v>
      </c>
    </row>
    <row r="111" spans="1:5">
      <c r="A111" s="301" t="s">
        <v>5064</v>
      </c>
      <c r="B111" s="302" t="s">
        <v>60</v>
      </c>
      <c r="C111" s="304" t="s">
        <v>5065</v>
      </c>
      <c r="D111" s="303" t="s">
        <v>2685</v>
      </c>
      <c r="E111" s="303" t="s">
        <v>14</v>
      </c>
    </row>
    <row r="112" spans="1:5">
      <c r="A112" s="301" t="s">
        <v>4833</v>
      </c>
      <c r="B112" s="302" t="s">
        <v>60</v>
      </c>
      <c r="C112" s="304" t="s">
        <v>4834</v>
      </c>
      <c r="D112" s="303" t="s">
        <v>65</v>
      </c>
      <c r="E112" s="303" t="s">
        <v>14</v>
      </c>
    </row>
    <row r="113" spans="1:5">
      <c r="A113" s="301" t="s">
        <v>5117</v>
      </c>
      <c r="B113" s="302" t="s">
        <v>46</v>
      </c>
      <c r="C113" s="304" t="s">
        <v>5118</v>
      </c>
      <c r="D113" s="303" t="s">
        <v>2685</v>
      </c>
      <c r="E113" s="303" t="s">
        <v>14</v>
      </c>
    </row>
    <row r="114" spans="1:5">
      <c r="A114" s="301" t="s">
        <v>4873</v>
      </c>
      <c r="B114" s="302" t="s">
        <v>539</v>
      </c>
      <c r="C114" s="304" t="s">
        <v>4874</v>
      </c>
      <c r="D114" s="303" t="s">
        <v>2737</v>
      </c>
      <c r="E114" s="303" t="s">
        <v>14</v>
      </c>
    </row>
    <row r="115" spans="1:5">
      <c r="A115" s="301" t="s">
        <v>5014</v>
      </c>
      <c r="B115" s="302" t="s">
        <v>46</v>
      </c>
      <c r="C115" s="304" t="s">
        <v>5015</v>
      </c>
      <c r="D115" s="303" t="s">
        <v>2691</v>
      </c>
      <c r="E115" s="303" t="s">
        <v>14</v>
      </c>
    </row>
    <row r="116" spans="1:5">
      <c r="A116" s="301" t="s">
        <v>4861</v>
      </c>
      <c r="B116" s="302" t="s">
        <v>46</v>
      </c>
      <c r="C116" s="304" t="s">
        <v>4862</v>
      </c>
      <c r="D116" s="303" t="s">
        <v>2685</v>
      </c>
      <c r="E116" s="303" t="s">
        <v>14</v>
      </c>
    </row>
    <row r="117" spans="1:5">
      <c r="A117" s="301" t="s">
        <v>4859</v>
      </c>
      <c r="B117" s="302" t="s">
        <v>46</v>
      </c>
      <c r="C117" s="304" t="s">
        <v>4860</v>
      </c>
      <c r="D117" s="303" t="s">
        <v>2685</v>
      </c>
      <c r="E117" s="303" t="s">
        <v>14</v>
      </c>
    </row>
    <row r="118" spans="1:5">
      <c r="A118" s="301" t="s">
        <v>4863</v>
      </c>
      <c r="B118" s="302" t="s">
        <v>46</v>
      </c>
      <c r="C118" s="304" t="s">
        <v>4864</v>
      </c>
      <c r="D118" s="303" t="s">
        <v>2685</v>
      </c>
      <c r="E118" s="303" t="s">
        <v>14</v>
      </c>
    </row>
    <row r="119" spans="1:5">
      <c r="A119" s="301" t="s">
        <v>4823</v>
      </c>
      <c r="B119" s="302" t="s">
        <v>46</v>
      </c>
      <c r="C119" s="304" t="s">
        <v>4824</v>
      </c>
      <c r="D119" s="303" t="s">
        <v>2737</v>
      </c>
      <c r="E119" s="303" t="s">
        <v>14</v>
      </c>
    </row>
    <row r="120" spans="1:5">
      <c r="A120" s="301" t="s">
        <v>4817</v>
      </c>
      <c r="B120" s="302" t="s">
        <v>60</v>
      </c>
      <c r="C120" s="304" t="s">
        <v>4818</v>
      </c>
      <c r="D120" s="303" t="s">
        <v>65</v>
      </c>
      <c r="E120" s="303" t="s">
        <v>14</v>
      </c>
    </row>
    <row r="121" spans="1:5">
      <c r="A121" s="301" t="s">
        <v>4913</v>
      </c>
      <c r="B121" s="302" t="s">
        <v>46</v>
      </c>
      <c r="C121" s="304" t="s">
        <v>4914</v>
      </c>
      <c r="D121" s="303" t="s">
        <v>2685</v>
      </c>
      <c r="E121" s="303" t="s">
        <v>14</v>
      </c>
    </row>
    <row r="122" spans="1:5">
      <c r="A122" s="301" t="s">
        <v>5022</v>
      </c>
      <c r="B122" s="302" t="s">
        <v>46</v>
      </c>
      <c r="C122" s="304" t="s">
        <v>5023</v>
      </c>
      <c r="D122" s="303" t="s">
        <v>2685</v>
      </c>
      <c r="E122" s="303" t="s">
        <v>14</v>
      </c>
    </row>
    <row r="123" spans="1:5">
      <c r="A123" s="301" t="s">
        <v>5070</v>
      </c>
      <c r="B123" s="302" t="s">
        <v>539</v>
      </c>
      <c r="C123" s="304" t="s">
        <v>5071</v>
      </c>
      <c r="D123" s="303" t="s">
        <v>63</v>
      </c>
      <c r="E123" s="303" t="s">
        <v>14</v>
      </c>
    </row>
    <row r="124" spans="1:5">
      <c r="A124" s="301" t="s">
        <v>4815</v>
      </c>
      <c r="B124" s="302" t="s">
        <v>46</v>
      </c>
      <c r="C124" s="304" t="s">
        <v>4816</v>
      </c>
      <c r="D124" s="303" t="s">
        <v>2737</v>
      </c>
      <c r="E124" s="303" t="s">
        <v>14</v>
      </c>
    </row>
    <row r="125" spans="1:5">
      <c r="A125" s="301" t="s">
        <v>4809</v>
      </c>
      <c r="B125" s="302" t="s">
        <v>46</v>
      </c>
      <c r="C125" s="304" t="s">
        <v>4810</v>
      </c>
      <c r="D125" s="303" t="s">
        <v>2765</v>
      </c>
      <c r="E125" s="303" t="s">
        <v>14</v>
      </c>
    </row>
    <row r="126" spans="1:5">
      <c r="A126" s="301" t="s">
        <v>4899</v>
      </c>
      <c r="B126" s="302" t="s">
        <v>213</v>
      </c>
      <c r="C126" s="304" t="s">
        <v>4900</v>
      </c>
      <c r="D126" s="303" t="s">
        <v>2705</v>
      </c>
      <c r="E126" s="303" t="s">
        <v>14</v>
      </c>
    </row>
    <row r="127" spans="1:5">
      <c r="A127" s="301" t="s">
        <v>4813</v>
      </c>
      <c r="B127" s="302" t="s">
        <v>46</v>
      </c>
      <c r="C127" s="304" t="s">
        <v>4814</v>
      </c>
      <c r="D127" s="303" t="s">
        <v>2737</v>
      </c>
      <c r="E127" s="303" t="s">
        <v>14</v>
      </c>
    </row>
    <row r="128" spans="1:5">
      <c r="A128" s="301" t="s">
        <v>5137</v>
      </c>
      <c r="B128" s="302" t="s">
        <v>46</v>
      </c>
      <c r="C128" s="304" t="s">
        <v>5138</v>
      </c>
      <c r="D128" s="303" t="s">
        <v>2700</v>
      </c>
      <c r="E128" s="303" t="s">
        <v>14</v>
      </c>
    </row>
    <row r="129" spans="1:5">
      <c r="A129" s="301" t="s">
        <v>4883</v>
      </c>
      <c r="B129" s="302" t="s">
        <v>46</v>
      </c>
      <c r="C129" s="304" t="s">
        <v>4884</v>
      </c>
      <c r="D129" s="303" t="s">
        <v>2737</v>
      </c>
      <c r="E129" s="303" t="s">
        <v>14</v>
      </c>
    </row>
    <row r="130" spans="1:5">
      <c r="A130" s="301" t="s">
        <v>5753</v>
      </c>
      <c r="B130" s="302" t="s">
        <v>46</v>
      </c>
      <c r="C130" s="304" t="s">
        <v>5754</v>
      </c>
      <c r="D130" s="303" t="s">
        <v>2700</v>
      </c>
      <c r="E130" s="303" t="s">
        <v>14</v>
      </c>
    </row>
    <row r="131" spans="1:5">
      <c r="A131" s="301" t="s">
        <v>5062</v>
      </c>
      <c r="B131" s="302" t="s">
        <v>46</v>
      </c>
      <c r="C131" s="304" t="s">
        <v>5063</v>
      </c>
      <c r="D131" s="303" t="s">
        <v>2700</v>
      </c>
      <c r="E131" s="303" t="s">
        <v>14</v>
      </c>
    </row>
    <row r="132" spans="1:5">
      <c r="A132" s="301" t="s">
        <v>4925</v>
      </c>
      <c r="B132" s="302" t="s">
        <v>213</v>
      </c>
      <c r="C132" s="304" t="s">
        <v>4926</v>
      </c>
      <c r="D132" s="303" t="s">
        <v>2737</v>
      </c>
      <c r="E132" s="303" t="s">
        <v>14</v>
      </c>
    </row>
    <row r="133" spans="1:5">
      <c r="A133" s="301" t="s">
        <v>5159</v>
      </c>
      <c r="B133" s="302" t="s">
        <v>213</v>
      </c>
      <c r="C133" s="304" t="s">
        <v>5160</v>
      </c>
      <c r="D133" s="303" t="s">
        <v>2737</v>
      </c>
      <c r="E133" s="303" t="s">
        <v>14</v>
      </c>
    </row>
    <row r="134" spans="1:5">
      <c r="A134" s="301" t="s">
        <v>5156</v>
      </c>
      <c r="B134" s="302" t="s">
        <v>213</v>
      </c>
      <c r="C134" s="304" t="s">
        <v>5157</v>
      </c>
      <c r="D134" s="303" t="s">
        <v>5158</v>
      </c>
      <c r="E134" s="303" t="s">
        <v>14</v>
      </c>
    </row>
    <row r="135" spans="1:5">
      <c r="A135" s="301" t="s">
        <v>4799</v>
      </c>
      <c r="B135" s="302" t="s">
        <v>46</v>
      </c>
      <c r="C135" s="304" t="s">
        <v>4800</v>
      </c>
      <c r="D135" s="303" t="s">
        <v>2691</v>
      </c>
      <c r="E135" s="303" t="s">
        <v>14</v>
      </c>
    </row>
    <row r="136" spans="1:5">
      <c r="A136" s="301" t="s">
        <v>4797</v>
      </c>
      <c r="B136" s="302" t="s">
        <v>46</v>
      </c>
      <c r="C136" s="304" t="s">
        <v>4798</v>
      </c>
      <c r="D136" s="303" t="s">
        <v>2691</v>
      </c>
      <c r="E136" s="303" t="s">
        <v>14</v>
      </c>
    </row>
    <row r="137" spans="1:5">
      <c r="A137" s="301" t="s">
        <v>4931</v>
      </c>
      <c r="B137" s="302" t="s">
        <v>46</v>
      </c>
      <c r="C137" s="304" t="s">
        <v>4932</v>
      </c>
      <c r="D137" s="303" t="s">
        <v>2682</v>
      </c>
      <c r="E137" s="303" t="s">
        <v>14</v>
      </c>
    </row>
    <row r="138" spans="1:5">
      <c r="A138" s="301" t="s">
        <v>4945</v>
      </c>
      <c r="B138" s="302" t="s">
        <v>46</v>
      </c>
      <c r="C138" s="304" t="s">
        <v>4946</v>
      </c>
      <c r="D138" s="303" t="s">
        <v>2682</v>
      </c>
      <c r="E138" s="303" t="s">
        <v>14</v>
      </c>
    </row>
    <row r="139" spans="1:5">
      <c r="A139" s="301" t="s">
        <v>4935</v>
      </c>
      <c r="B139" s="302" t="s">
        <v>46</v>
      </c>
      <c r="C139" s="304" t="s">
        <v>4936</v>
      </c>
      <c r="D139" s="303" t="s">
        <v>2682</v>
      </c>
      <c r="E139" s="303" t="s">
        <v>14</v>
      </c>
    </row>
    <row r="140" spans="1:5">
      <c r="A140" s="301" t="s">
        <v>4959</v>
      </c>
      <c r="B140" s="302" t="s">
        <v>46</v>
      </c>
      <c r="C140" s="304" t="s">
        <v>4960</v>
      </c>
      <c r="D140" s="303" t="s">
        <v>2682</v>
      </c>
      <c r="E140" s="303" t="s">
        <v>14</v>
      </c>
    </row>
    <row r="141" spans="1:5">
      <c r="A141" s="301" t="s">
        <v>4961</v>
      </c>
      <c r="B141" s="302" t="s">
        <v>46</v>
      </c>
      <c r="C141" s="304" t="s">
        <v>4962</v>
      </c>
      <c r="D141" s="303" t="s">
        <v>2682</v>
      </c>
      <c r="E141" s="303" t="s">
        <v>14</v>
      </c>
    </row>
    <row r="142" spans="1:5">
      <c r="A142" s="301" t="s">
        <v>5044</v>
      </c>
      <c r="B142" s="302" t="s">
        <v>46</v>
      </c>
      <c r="C142" s="304" t="s">
        <v>5045</v>
      </c>
      <c r="D142" s="303" t="s">
        <v>2700</v>
      </c>
      <c r="E142" s="303" t="s">
        <v>14</v>
      </c>
    </row>
    <row r="143" spans="1:5">
      <c r="A143" s="301" t="s">
        <v>4781</v>
      </c>
      <c r="B143" s="302" t="s">
        <v>46</v>
      </c>
      <c r="C143" s="304" t="s">
        <v>4782</v>
      </c>
      <c r="D143" s="303" t="s">
        <v>2691</v>
      </c>
      <c r="E143" s="303" t="s">
        <v>14</v>
      </c>
    </row>
    <row r="144" spans="1:5">
      <c r="A144" s="301" t="s">
        <v>4967</v>
      </c>
      <c r="B144" s="302" t="s">
        <v>46</v>
      </c>
      <c r="C144" s="304" t="s">
        <v>4968</v>
      </c>
      <c r="D144" s="303" t="s">
        <v>2700</v>
      </c>
      <c r="E144" s="303" t="s">
        <v>14</v>
      </c>
    </row>
    <row r="145" spans="1:5">
      <c r="A145" s="301" t="s">
        <v>4773</v>
      </c>
      <c r="B145" s="302" t="s">
        <v>60</v>
      </c>
      <c r="C145" s="304" t="s">
        <v>4774</v>
      </c>
      <c r="D145" s="303" t="s">
        <v>4601</v>
      </c>
      <c r="E145" s="303" t="s">
        <v>14</v>
      </c>
    </row>
    <row r="146" spans="1:5">
      <c r="A146" s="301" t="s">
        <v>4775</v>
      </c>
      <c r="B146" s="302" t="s">
        <v>60</v>
      </c>
      <c r="C146" s="304" t="s">
        <v>4776</v>
      </c>
      <c r="D146" s="303" t="s">
        <v>4601</v>
      </c>
      <c r="E146" s="303" t="s">
        <v>14</v>
      </c>
    </row>
    <row r="147" spans="1:5">
      <c r="A147" s="301" t="s">
        <v>4923</v>
      </c>
      <c r="B147" s="302" t="s">
        <v>2748</v>
      </c>
      <c r="C147" s="304" t="s">
        <v>4924</v>
      </c>
      <c r="D147" s="303" t="s">
        <v>2779</v>
      </c>
      <c r="E147" s="303" t="s">
        <v>14</v>
      </c>
    </row>
    <row r="148" spans="1:5">
      <c r="A148" s="301" t="s">
        <v>4745</v>
      </c>
      <c r="B148" s="302" t="s">
        <v>46</v>
      </c>
      <c r="C148" s="304" t="s">
        <v>4746</v>
      </c>
      <c r="D148" s="303" t="s">
        <v>2737</v>
      </c>
      <c r="E148" s="303" t="s">
        <v>14</v>
      </c>
    </row>
    <row r="149" spans="1:5">
      <c r="A149" s="301" t="s">
        <v>4743</v>
      </c>
      <c r="B149" s="302" t="s">
        <v>46</v>
      </c>
      <c r="C149" s="304" t="s">
        <v>4744</v>
      </c>
      <c r="D149" s="303" t="s">
        <v>2737</v>
      </c>
      <c r="E149" s="303" t="s">
        <v>14</v>
      </c>
    </row>
    <row r="150" spans="1:5">
      <c r="A150" s="301" t="s">
        <v>4739</v>
      </c>
      <c r="B150" s="302" t="s">
        <v>46</v>
      </c>
      <c r="C150" s="304" t="s">
        <v>4740</v>
      </c>
      <c r="D150" s="303" t="s">
        <v>2639</v>
      </c>
      <c r="E150" s="303" t="s">
        <v>14</v>
      </c>
    </row>
    <row r="151" spans="1:5">
      <c r="A151" s="301" t="s">
        <v>4729</v>
      </c>
      <c r="B151" s="302" t="s">
        <v>46</v>
      </c>
      <c r="C151" s="304" t="s">
        <v>4730</v>
      </c>
      <c r="D151" s="303" t="s">
        <v>2737</v>
      </c>
      <c r="E151" s="303" t="s">
        <v>14</v>
      </c>
    </row>
    <row r="152" spans="1:5">
      <c r="A152" s="301" t="s">
        <v>4735</v>
      </c>
      <c r="B152" s="302" t="s">
        <v>539</v>
      </c>
      <c r="C152" s="304" t="s">
        <v>4736</v>
      </c>
      <c r="D152" s="303" t="s">
        <v>2640</v>
      </c>
      <c r="E152" s="303" t="s">
        <v>14</v>
      </c>
    </row>
    <row r="153" spans="1:5">
      <c r="A153" s="301" t="s">
        <v>4749</v>
      </c>
      <c r="B153" s="302" t="s">
        <v>46</v>
      </c>
      <c r="C153" s="304" t="s">
        <v>4750</v>
      </c>
      <c r="D153" s="303" t="s">
        <v>2737</v>
      </c>
      <c r="E153" s="303" t="s">
        <v>14</v>
      </c>
    </row>
    <row r="154" spans="1:5">
      <c r="A154" s="301" t="s">
        <v>4741</v>
      </c>
      <c r="B154" s="302" t="s">
        <v>46</v>
      </c>
      <c r="C154" s="304" t="s">
        <v>4742</v>
      </c>
      <c r="D154" s="303" t="s">
        <v>2737</v>
      </c>
      <c r="E154" s="303" t="s">
        <v>14</v>
      </c>
    </row>
    <row r="155" spans="1:5">
      <c r="A155" s="301" t="s">
        <v>4731</v>
      </c>
      <c r="B155" s="302" t="s">
        <v>46</v>
      </c>
      <c r="C155" s="304" t="s">
        <v>4732</v>
      </c>
      <c r="D155" s="303" t="s">
        <v>2641</v>
      </c>
      <c r="E155" s="303" t="s">
        <v>14</v>
      </c>
    </row>
    <row r="156" spans="1:5">
      <c r="A156" s="301" t="s">
        <v>4733</v>
      </c>
      <c r="B156" s="302" t="s">
        <v>46</v>
      </c>
      <c r="C156" s="304" t="s">
        <v>4734</v>
      </c>
      <c r="D156" s="303" t="s">
        <v>2700</v>
      </c>
      <c r="E156" s="303" t="s">
        <v>14</v>
      </c>
    </row>
    <row r="157" spans="1:5">
      <c r="A157" s="301" t="s">
        <v>5004</v>
      </c>
      <c r="B157" s="302" t="s">
        <v>46</v>
      </c>
      <c r="C157" s="304" t="s">
        <v>5005</v>
      </c>
      <c r="D157" s="303" t="s">
        <v>2700</v>
      </c>
      <c r="E157" s="303" t="s">
        <v>14</v>
      </c>
    </row>
    <row r="158" spans="1:5">
      <c r="A158" s="301" t="s">
        <v>4791</v>
      </c>
      <c r="B158" s="302" t="s">
        <v>60</v>
      </c>
      <c r="C158" s="304" t="s">
        <v>4792</v>
      </c>
      <c r="D158" s="303" t="s">
        <v>2700</v>
      </c>
      <c r="E158" s="303" t="s">
        <v>14</v>
      </c>
    </row>
    <row r="159" spans="1:5">
      <c r="A159" s="301" t="s">
        <v>4714</v>
      </c>
      <c r="B159" s="302" t="s">
        <v>60</v>
      </c>
      <c r="C159" s="304" t="s">
        <v>4715</v>
      </c>
      <c r="D159" s="303" t="s">
        <v>2765</v>
      </c>
      <c r="E159" s="303" t="s">
        <v>14</v>
      </c>
    </row>
    <row r="160" spans="1:5">
      <c r="A160" s="301" t="s">
        <v>4709</v>
      </c>
      <c r="B160" s="302" t="s">
        <v>60</v>
      </c>
      <c r="C160" s="304" t="s">
        <v>4710</v>
      </c>
      <c r="D160" s="303" t="s">
        <v>65</v>
      </c>
      <c r="E160" s="303" t="s">
        <v>14</v>
      </c>
    </row>
    <row r="161" spans="1:5">
      <c r="A161" s="301" t="s">
        <v>4867</v>
      </c>
      <c r="B161" s="302" t="s">
        <v>213</v>
      </c>
      <c r="C161" s="304" t="s">
        <v>4868</v>
      </c>
      <c r="D161" s="303" t="s">
        <v>2737</v>
      </c>
      <c r="E161" s="303" t="s">
        <v>14</v>
      </c>
    </row>
    <row r="162" spans="1:5">
      <c r="A162" s="301" t="s">
        <v>5058</v>
      </c>
      <c r="B162" s="302" t="s">
        <v>213</v>
      </c>
      <c r="C162" s="304" t="s">
        <v>5059</v>
      </c>
      <c r="D162" s="303" t="s">
        <v>2700</v>
      </c>
      <c r="E162" s="303" t="s">
        <v>14</v>
      </c>
    </row>
    <row r="163" spans="1:5">
      <c r="A163" s="301" t="s">
        <v>5152</v>
      </c>
      <c r="B163" s="302" t="s">
        <v>213</v>
      </c>
      <c r="C163" s="304" t="s">
        <v>5153</v>
      </c>
      <c r="D163" s="303" t="s">
        <v>2640</v>
      </c>
      <c r="E163" s="303" t="s">
        <v>14</v>
      </c>
    </row>
    <row r="164" spans="1:5">
      <c r="A164" s="301" t="s">
        <v>4727</v>
      </c>
      <c r="B164" s="302" t="s">
        <v>46</v>
      </c>
      <c r="C164" s="304" t="s">
        <v>4728</v>
      </c>
      <c r="D164" s="303" t="s">
        <v>4721</v>
      </c>
      <c r="E164" s="303" t="s">
        <v>14</v>
      </c>
    </row>
    <row r="165" spans="1:5">
      <c r="A165" s="301" t="s">
        <v>4927</v>
      </c>
      <c r="B165" s="302" t="s">
        <v>46</v>
      </c>
      <c r="C165" s="304" t="s">
        <v>4928</v>
      </c>
      <c r="D165" s="303" t="s">
        <v>2685</v>
      </c>
      <c r="E165" s="303" t="s">
        <v>14</v>
      </c>
    </row>
    <row r="166" spans="1:5">
      <c r="A166" s="301" t="s">
        <v>4915</v>
      </c>
      <c r="B166" s="302" t="s">
        <v>46</v>
      </c>
      <c r="C166" s="304" t="s">
        <v>4916</v>
      </c>
      <c r="D166" s="303" t="s">
        <v>2685</v>
      </c>
      <c r="E166" s="303" t="s">
        <v>14</v>
      </c>
    </row>
    <row r="167" spans="1:5">
      <c r="A167" s="301" t="s">
        <v>4919</v>
      </c>
      <c r="B167" s="302" t="s">
        <v>46</v>
      </c>
      <c r="C167" s="304" t="s">
        <v>4920</v>
      </c>
      <c r="D167" s="303" t="s">
        <v>2685</v>
      </c>
      <c r="E167" s="303" t="s">
        <v>14</v>
      </c>
    </row>
    <row r="168" spans="1:5">
      <c r="A168" s="301" t="s">
        <v>4911</v>
      </c>
      <c r="B168" s="302" t="s">
        <v>46</v>
      </c>
      <c r="C168" s="304" t="s">
        <v>4912</v>
      </c>
      <c r="D168" s="303" t="s">
        <v>2685</v>
      </c>
      <c r="E168" s="303" t="s">
        <v>14</v>
      </c>
    </row>
    <row r="169" spans="1:5">
      <c r="A169" s="301" t="s">
        <v>4777</v>
      </c>
      <c r="B169" s="302" t="s">
        <v>46</v>
      </c>
      <c r="C169" s="304" t="s">
        <v>4778</v>
      </c>
      <c r="D169" s="303" t="s">
        <v>2685</v>
      </c>
      <c r="E169" s="303" t="s">
        <v>14</v>
      </c>
    </row>
    <row r="170" spans="1:5">
      <c r="A170" s="301" t="s">
        <v>5755</v>
      </c>
      <c r="B170" s="302" t="s">
        <v>60</v>
      </c>
      <c r="C170" s="304" t="s">
        <v>5756</v>
      </c>
      <c r="D170" s="303" t="s">
        <v>2765</v>
      </c>
      <c r="E170" s="303" t="s">
        <v>14</v>
      </c>
    </row>
    <row r="171" spans="1:5">
      <c r="A171" s="301" t="s">
        <v>5757</v>
      </c>
      <c r="B171" s="302" t="s">
        <v>60</v>
      </c>
      <c r="C171" s="304" t="s">
        <v>5758</v>
      </c>
      <c r="D171" s="303" t="s">
        <v>2765</v>
      </c>
      <c r="E171" s="303" t="s">
        <v>14</v>
      </c>
    </row>
    <row r="172" spans="1:5">
      <c r="A172" s="301" t="s">
        <v>5759</v>
      </c>
      <c r="B172" s="302" t="s">
        <v>60</v>
      </c>
      <c r="C172" s="304" t="s">
        <v>5760</v>
      </c>
      <c r="D172" s="303" t="s">
        <v>2765</v>
      </c>
      <c r="E172" s="303" t="s">
        <v>14</v>
      </c>
    </row>
    <row r="173" spans="1:5">
      <c r="A173" s="301" t="s">
        <v>5761</v>
      </c>
      <c r="B173" s="302" t="s">
        <v>539</v>
      </c>
      <c r="C173" s="304" t="s">
        <v>5762</v>
      </c>
      <c r="D173" s="303" t="s">
        <v>2737</v>
      </c>
      <c r="E173" s="303" t="s">
        <v>14</v>
      </c>
    </row>
    <row r="174" spans="1:5">
      <c r="A174" s="301" t="s">
        <v>5763</v>
      </c>
      <c r="B174" s="302" t="s">
        <v>60</v>
      </c>
      <c r="C174" s="304" t="s">
        <v>5764</v>
      </c>
      <c r="D174" s="303" t="s">
        <v>2765</v>
      </c>
      <c r="E174" s="303" t="s">
        <v>14</v>
      </c>
    </row>
    <row r="175" spans="1:5">
      <c r="A175" s="301" t="s">
        <v>5765</v>
      </c>
      <c r="B175" s="302" t="s">
        <v>60</v>
      </c>
      <c r="C175" s="304" t="s">
        <v>5766</v>
      </c>
      <c r="D175" s="303" t="s">
        <v>2765</v>
      </c>
      <c r="E175" s="303" t="s">
        <v>14</v>
      </c>
    </row>
    <row r="176" spans="1:5">
      <c r="A176" s="301" t="s">
        <v>5767</v>
      </c>
      <c r="B176" s="302" t="s">
        <v>60</v>
      </c>
      <c r="C176" s="304" t="s">
        <v>5768</v>
      </c>
      <c r="D176" s="303" t="s">
        <v>2765</v>
      </c>
      <c r="E176" s="303" t="s">
        <v>14</v>
      </c>
    </row>
    <row r="177" spans="1:5">
      <c r="A177" s="301" t="s">
        <v>5769</v>
      </c>
      <c r="B177" s="302" t="s">
        <v>60</v>
      </c>
      <c r="C177" s="304" t="s">
        <v>5770</v>
      </c>
      <c r="D177" s="303" t="s">
        <v>2765</v>
      </c>
      <c r="E177" s="303" t="s">
        <v>14</v>
      </c>
    </row>
    <row r="178" spans="1:5">
      <c r="A178" s="301" t="s">
        <v>5771</v>
      </c>
      <c r="B178" s="302" t="s">
        <v>60</v>
      </c>
      <c r="C178" s="304" t="s">
        <v>5772</v>
      </c>
      <c r="D178" s="303" t="s">
        <v>2765</v>
      </c>
      <c r="E178" s="303" t="s">
        <v>14</v>
      </c>
    </row>
    <row r="179" spans="1:5">
      <c r="A179" s="301" t="s">
        <v>5773</v>
      </c>
      <c r="B179" s="302" t="s">
        <v>7</v>
      </c>
      <c r="C179" s="304" t="s">
        <v>5774</v>
      </c>
      <c r="D179" s="303" t="s">
        <v>2737</v>
      </c>
      <c r="E179" s="303" t="s">
        <v>14</v>
      </c>
    </row>
    <row r="180" spans="1:5">
      <c r="A180" s="301" t="s">
        <v>5048</v>
      </c>
      <c r="B180" s="302" t="s">
        <v>46</v>
      </c>
      <c r="C180" s="304" t="s">
        <v>5049</v>
      </c>
      <c r="D180" s="303" t="s">
        <v>2700</v>
      </c>
      <c r="E180" s="303" t="s">
        <v>14</v>
      </c>
    </row>
    <row r="181" spans="1:5">
      <c r="A181" s="301" t="s">
        <v>4716</v>
      </c>
      <c r="B181" s="302" t="s">
        <v>46</v>
      </c>
      <c r="C181" s="304" t="s">
        <v>4717</v>
      </c>
      <c r="D181" s="303" t="s">
        <v>2640</v>
      </c>
      <c r="E181" s="303" t="s">
        <v>14</v>
      </c>
    </row>
    <row r="182" spans="1:5">
      <c r="A182" s="301" t="s">
        <v>4711</v>
      </c>
      <c r="B182" s="302" t="s">
        <v>213</v>
      </c>
      <c r="C182" s="304" t="s">
        <v>4712</v>
      </c>
      <c r="D182" s="303" t="s">
        <v>4713</v>
      </c>
      <c r="E182" s="303" t="s">
        <v>14</v>
      </c>
    </row>
    <row r="183" spans="1:5">
      <c r="A183" s="301" t="s">
        <v>5775</v>
      </c>
      <c r="B183" s="302" t="s">
        <v>1834</v>
      </c>
      <c r="C183" s="304" t="s">
        <v>5776</v>
      </c>
      <c r="D183" s="303" t="s">
        <v>2737</v>
      </c>
      <c r="E183" s="303" t="s">
        <v>14</v>
      </c>
    </row>
    <row r="184" spans="1:5">
      <c r="A184" s="301" t="s">
        <v>5777</v>
      </c>
      <c r="B184" s="302" t="s">
        <v>46</v>
      </c>
      <c r="C184" s="304" t="s">
        <v>5778</v>
      </c>
      <c r="D184" s="303" t="s">
        <v>4721</v>
      </c>
      <c r="E184" s="303" t="s">
        <v>14</v>
      </c>
    </row>
    <row r="185" spans="1:5">
      <c r="A185" s="301" t="s">
        <v>4829</v>
      </c>
      <c r="B185" s="302" t="s">
        <v>46</v>
      </c>
      <c r="C185" s="304" t="s">
        <v>4830</v>
      </c>
      <c r="D185" s="303" t="s">
        <v>2737</v>
      </c>
      <c r="E185" s="303" t="s">
        <v>14</v>
      </c>
    </row>
    <row r="186" spans="1:5">
      <c r="A186" s="301" t="s">
        <v>5779</v>
      </c>
      <c r="B186" s="302" t="s">
        <v>46</v>
      </c>
      <c r="C186" s="304" t="s">
        <v>5780</v>
      </c>
      <c r="D186" s="303" t="s">
        <v>4721</v>
      </c>
      <c r="E186" s="303" t="s">
        <v>14</v>
      </c>
    </row>
    <row r="187" spans="1:5">
      <c r="A187" s="301" t="s">
        <v>5781</v>
      </c>
      <c r="B187" s="302" t="s">
        <v>46</v>
      </c>
      <c r="C187" s="304" t="s">
        <v>5782</v>
      </c>
      <c r="D187" s="303" t="s">
        <v>2641</v>
      </c>
      <c r="E187" s="303" t="s">
        <v>14</v>
      </c>
    </row>
    <row r="188" spans="1:5">
      <c r="A188" s="301" t="s">
        <v>4887</v>
      </c>
      <c r="B188" s="302" t="s">
        <v>46</v>
      </c>
      <c r="C188" s="304" t="s">
        <v>4888</v>
      </c>
      <c r="D188" s="303" t="s">
        <v>2685</v>
      </c>
      <c r="E188" s="303" t="s">
        <v>14</v>
      </c>
    </row>
    <row r="189" spans="1:5">
      <c r="A189" s="301" t="s">
        <v>4737</v>
      </c>
      <c r="B189" s="302" t="s">
        <v>60</v>
      </c>
      <c r="C189" s="304" t="s">
        <v>4738</v>
      </c>
      <c r="D189" s="303" t="s">
        <v>4721</v>
      </c>
      <c r="E189" s="303" t="s">
        <v>14</v>
      </c>
    </row>
    <row r="190" spans="1:5">
      <c r="A190" s="301" t="s">
        <v>5783</v>
      </c>
      <c r="B190" s="302" t="s">
        <v>60</v>
      </c>
      <c r="C190" s="304" t="s">
        <v>5784</v>
      </c>
      <c r="D190" s="303" t="s">
        <v>4721</v>
      </c>
      <c r="E190" s="303" t="s">
        <v>14</v>
      </c>
    </row>
    <row r="191" spans="1:5">
      <c r="A191" s="301" t="s">
        <v>4805</v>
      </c>
      <c r="B191" s="302" t="s">
        <v>1724</v>
      </c>
      <c r="C191" s="304" t="s">
        <v>4806</v>
      </c>
      <c r="D191" s="303" t="s">
        <v>4721</v>
      </c>
      <c r="E191" s="303" t="s">
        <v>14</v>
      </c>
    </row>
    <row r="192" spans="1:5">
      <c r="A192" s="301" t="s">
        <v>4722</v>
      </c>
      <c r="B192" s="302" t="s">
        <v>60</v>
      </c>
      <c r="C192" s="304" t="s">
        <v>4723</v>
      </c>
      <c r="D192" s="303" t="s">
        <v>4721</v>
      </c>
      <c r="E192" s="303" t="s">
        <v>14</v>
      </c>
    </row>
    <row r="193" spans="1:5">
      <c r="A193" s="301" t="s">
        <v>4917</v>
      </c>
      <c r="B193" s="302" t="s">
        <v>46</v>
      </c>
      <c r="C193" s="304" t="s">
        <v>4918</v>
      </c>
      <c r="D193" s="303" t="s">
        <v>2737</v>
      </c>
      <c r="E193" s="303" t="s">
        <v>14</v>
      </c>
    </row>
    <row r="194" spans="1:5">
      <c r="A194" s="301" t="s">
        <v>5785</v>
      </c>
      <c r="B194" s="302" t="s">
        <v>46</v>
      </c>
      <c r="C194" s="304" t="s">
        <v>5786</v>
      </c>
      <c r="D194" s="303" t="s">
        <v>2641</v>
      </c>
      <c r="E194" s="303" t="s">
        <v>14</v>
      </c>
    </row>
    <row r="195" spans="1:5">
      <c r="A195" s="301" t="s">
        <v>5787</v>
      </c>
      <c r="B195" s="302" t="s">
        <v>46</v>
      </c>
      <c r="C195" s="304" t="s">
        <v>5788</v>
      </c>
      <c r="D195" s="303" t="s">
        <v>2641</v>
      </c>
      <c r="E195" s="303" t="s">
        <v>14</v>
      </c>
    </row>
    <row r="196" spans="1:5">
      <c r="A196" s="301" t="s">
        <v>5036</v>
      </c>
      <c r="B196" s="302" t="s">
        <v>46</v>
      </c>
      <c r="C196" s="304" t="s">
        <v>5037</v>
      </c>
      <c r="D196" s="303" t="s">
        <v>2685</v>
      </c>
      <c r="E196" s="303" t="s">
        <v>14</v>
      </c>
    </row>
    <row r="197" spans="1:5">
      <c r="A197" s="301" t="s">
        <v>4841</v>
      </c>
      <c r="B197" s="302" t="s">
        <v>2748</v>
      </c>
      <c r="C197" s="304" t="s">
        <v>4842</v>
      </c>
      <c r="D197" s="303" t="s">
        <v>2700</v>
      </c>
      <c r="E197" s="303" t="s">
        <v>14</v>
      </c>
    </row>
    <row r="198" spans="1:5">
      <c r="A198" s="301" t="s">
        <v>4889</v>
      </c>
      <c r="B198" s="302" t="s">
        <v>46</v>
      </c>
      <c r="C198" s="304" t="s">
        <v>4890</v>
      </c>
      <c r="D198" s="303" t="s">
        <v>2700</v>
      </c>
      <c r="E198" s="303" t="s">
        <v>14</v>
      </c>
    </row>
    <row r="199" spans="1:5">
      <c r="A199" s="301" t="s">
        <v>5789</v>
      </c>
      <c r="B199" s="302" t="s">
        <v>46</v>
      </c>
      <c r="C199" s="304" t="s">
        <v>2146</v>
      </c>
      <c r="D199" s="303" t="s">
        <v>2722</v>
      </c>
      <c r="E199" s="303" t="s">
        <v>14</v>
      </c>
    </row>
    <row r="200" spans="1:5">
      <c r="A200" s="301" t="s">
        <v>4941</v>
      </c>
      <c r="B200" s="302" t="s">
        <v>46</v>
      </c>
      <c r="C200" s="304" t="s">
        <v>4942</v>
      </c>
      <c r="D200" s="303" t="s">
        <v>2682</v>
      </c>
      <c r="E200" s="303" t="s">
        <v>14</v>
      </c>
    </row>
    <row r="201" spans="1:5">
      <c r="A201" s="301" t="s">
        <v>4939</v>
      </c>
      <c r="B201" s="302" t="s">
        <v>46</v>
      </c>
      <c r="C201" s="304" t="s">
        <v>4940</v>
      </c>
      <c r="D201" s="303" t="s">
        <v>2682</v>
      </c>
      <c r="E201" s="303" t="s">
        <v>14</v>
      </c>
    </row>
    <row r="202" spans="1:5">
      <c r="A202" s="301" t="s">
        <v>4943</v>
      </c>
      <c r="B202" s="302" t="s">
        <v>46</v>
      </c>
      <c r="C202" s="304" t="s">
        <v>4944</v>
      </c>
      <c r="D202" s="303" t="s">
        <v>2682</v>
      </c>
      <c r="E202" s="303" t="s">
        <v>14</v>
      </c>
    </row>
    <row r="203" spans="1:5">
      <c r="A203" s="301" t="s">
        <v>5150</v>
      </c>
      <c r="B203" s="302" t="s">
        <v>46</v>
      </c>
      <c r="C203" s="304" t="s">
        <v>5151</v>
      </c>
      <c r="D203" s="303" t="s">
        <v>2640</v>
      </c>
      <c r="E203" s="303" t="s">
        <v>14</v>
      </c>
    </row>
    <row r="204" spans="1:5">
      <c r="A204" s="301" t="s">
        <v>4779</v>
      </c>
      <c r="B204" s="302" t="s">
        <v>46</v>
      </c>
      <c r="C204" s="304" t="s">
        <v>4780</v>
      </c>
      <c r="D204" s="303" t="s">
        <v>2685</v>
      </c>
      <c r="E204" s="303" t="s">
        <v>14</v>
      </c>
    </row>
    <row r="205" spans="1:5">
      <c r="A205" s="301" t="s">
        <v>5790</v>
      </c>
      <c r="B205" s="302" t="s">
        <v>46</v>
      </c>
      <c r="C205" s="304" t="s">
        <v>5791</v>
      </c>
      <c r="D205" s="303" t="s">
        <v>4629</v>
      </c>
      <c r="E205" s="303" t="s">
        <v>14</v>
      </c>
    </row>
    <row r="206" spans="1:5">
      <c r="A206" s="301" t="s">
        <v>5010</v>
      </c>
      <c r="B206" s="302" t="s">
        <v>46</v>
      </c>
      <c r="C206" s="304" t="s">
        <v>5011</v>
      </c>
      <c r="D206" s="303" t="s">
        <v>2722</v>
      </c>
      <c r="E206" s="303" t="s">
        <v>14</v>
      </c>
    </row>
    <row r="207" spans="1:5">
      <c r="A207" s="301" t="s">
        <v>5792</v>
      </c>
      <c r="B207" s="302" t="s">
        <v>46</v>
      </c>
      <c r="C207" s="304" t="s">
        <v>5793</v>
      </c>
      <c r="D207" s="303" t="s">
        <v>4629</v>
      </c>
      <c r="E207" s="303" t="s">
        <v>14</v>
      </c>
    </row>
    <row r="208" spans="1:5">
      <c r="A208" s="301" t="s">
        <v>5794</v>
      </c>
      <c r="B208" s="302" t="s">
        <v>46</v>
      </c>
      <c r="C208" s="304" t="s">
        <v>5795</v>
      </c>
      <c r="D208" s="303" t="s">
        <v>4629</v>
      </c>
      <c r="E208" s="303" t="s">
        <v>14</v>
      </c>
    </row>
    <row r="209" spans="1:5">
      <c r="A209" s="301" t="s">
        <v>5796</v>
      </c>
      <c r="B209" s="302" t="s">
        <v>46</v>
      </c>
      <c r="C209" s="304" t="s">
        <v>4757</v>
      </c>
      <c r="D209" s="303" t="s">
        <v>4629</v>
      </c>
      <c r="E209" s="303" t="s">
        <v>14</v>
      </c>
    </row>
    <row r="210" spans="1:5">
      <c r="A210" s="301" t="s">
        <v>4855</v>
      </c>
      <c r="B210" s="302" t="s">
        <v>46</v>
      </c>
      <c r="C210" s="304" t="s">
        <v>4856</v>
      </c>
      <c r="D210" s="303" t="s">
        <v>2737</v>
      </c>
      <c r="E210" s="303" t="s">
        <v>14</v>
      </c>
    </row>
    <row r="211" spans="1:5">
      <c r="A211" s="301" t="s">
        <v>4845</v>
      </c>
      <c r="B211" s="302" t="s">
        <v>60</v>
      </c>
      <c r="C211" s="304" t="s">
        <v>4846</v>
      </c>
      <c r="D211" s="303" t="s">
        <v>2737</v>
      </c>
      <c r="E211" s="303" t="s">
        <v>14</v>
      </c>
    </row>
    <row r="212" spans="1:5">
      <c r="A212" s="301" t="s">
        <v>4975</v>
      </c>
      <c r="B212" s="302" t="s">
        <v>1724</v>
      </c>
      <c r="C212" s="304" t="s">
        <v>4976</v>
      </c>
      <c r="D212" s="303" t="s">
        <v>2737</v>
      </c>
      <c r="E212" s="303" t="s">
        <v>14</v>
      </c>
    </row>
    <row r="213" spans="1:5">
      <c r="A213" s="301" t="s">
        <v>4783</v>
      </c>
      <c r="B213" s="302" t="s">
        <v>46</v>
      </c>
      <c r="C213" s="304" t="s">
        <v>4784</v>
      </c>
      <c r="D213" s="303" t="s">
        <v>2685</v>
      </c>
      <c r="E213" s="303" t="s">
        <v>14</v>
      </c>
    </row>
    <row r="214" spans="1:5">
      <c r="A214" s="301" t="s">
        <v>5101</v>
      </c>
      <c r="B214" s="302" t="s">
        <v>60</v>
      </c>
      <c r="C214" s="304" t="s">
        <v>5102</v>
      </c>
      <c r="D214" s="303" t="s">
        <v>2691</v>
      </c>
      <c r="E214" s="303" t="s">
        <v>14</v>
      </c>
    </row>
    <row r="215" spans="1:5">
      <c r="A215" s="301" t="s">
        <v>5032</v>
      </c>
      <c r="B215" s="302" t="s">
        <v>60</v>
      </c>
      <c r="C215" s="304" t="s">
        <v>5033</v>
      </c>
      <c r="D215" s="303" t="s">
        <v>2700</v>
      </c>
      <c r="E215" s="303" t="s">
        <v>14</v>
      </c>
    </row>
    <row r="216" spans="1:5">
      <c r="A216" s="301" t="s">
        <v>4969</v>
      </c>
      <c r="B216" s="302" t="s">
        <v>60</v>
      </c>
      <c r="C216" s="304" t="s">
        <v>4970</v>
      </c>
      <c r="D216" s="303" t="s">
        <v>2691</v>
      </c>
      <c r="E216" s="303" t="s">
        <v>14</v>
      </c>
    </row>
    <row r="217" spans="1:5">
      <c r="A217" s="301" t="s">
        <v>4907</v>
      </c>
      <c r="B217" s="302" t="s">
        <v>60</v>
      </c>
      <c r="C217" s="304" t="s">
        <v>4908</v>
      </c>
      <c r="D217" s="303" t="s">
        <v>2691</v>
      </c>
      <c r="E217" s="303" t="s">
        <v>14</v>
      </c>
    </row>
    <row r="218" spans="1:5">
      <c r="A218" s="301" t="s">
        <v>5080</v>
      </c>
      <c r="B218" s="302" t="s">
        <v>60</v>
      </c>
      <c r="C218" s="304" t="s">
        <v>5081</v>
      </c>
      <c r="D218" s="303" t="s">
        <v>2685</v>
      </c>
      <c r="E218" s="303" t="s">
        <v>14</v>
      </c>
    </row>
    <row r="219" spans="1:5">
      <c r="A219" s="301" t="s">
        <v>4831</v>
      </c>
      <c r="B219" s="302" t="s">
        <v>1724</v>
      </c>
      <c r="C219" s="304" t="s">
        <v>4832</v>
      </c>
      <c r="D219" s="303" t="s">
        <v>2737</v>
      </c>
      <c r="E219" s="303" t="s">
        <v>14</v>
      </c>
    </row>
    <row r="220" spans="1:5">
      <c r="A220" s="301" t="s">
        <v>4769</v>
      </c>
      <c r="B220" s="302" t="s">
        <v>60</v>
      </c>
      <c r="C220" s="304" t="s">
        <v>4770</v>
      </c>
      <c r="D220" s="303" t="s">
        <v>2691</v>
      </c>
      <c r="E220" s="303" t="s">
        <v>14</v>
      </c>
    </row>
    <row r="221" spans="1:5">
      <c r="A221" s="301" t="s">
        <v>5797</v>
      </c>
      <c r="B221" s="302" t="s">
        <v>60</v>
      </c>
      <c r="C221" s="304" t="s">
        <v>5798</v>
      </c>
      <c r="D221" s="303" t="s">
        <v>5720</v>
      </c>
      <c r="E221" s="303" t="s">
        <v>14</v>
      </c>
    </row>
    <row r="222" spans="1:5">
      <c r="A222" s="301" t="s">
        <v>5093</v>
      </c>
      <c r="B222" s="302" t="s">
        <v>1724</v>
      </c>
      <c r="C222" s="304" t="s">
        <v>5094</v>
      </c>
      <c r="D222" s="303" t="s">
        <v>2685</v>
      </c>
      <c r="E222" s="303" t="s">
        <v>14</v>
      </c>
    </row>
    <row r="223" spans="1:5">
      <c r="A223" s="301" t="s">
        <v>5799</v>
      </c>
      <c r="B223" s="302" t="s">
        <v>60</v>
      </c>
      <c r="C223" s="304" t="s">
        <v>5800</v>
      </c>
      <c r="D223" s="303" t="s">
        <v>2722</v>
      </c>
      <c r="E223" s="303" t="s">
        <v>14</v>
      </c>
    </row>
    <row r="224" spans="1:5">
      <c r="A224" s="301" t="s">
        <v>4835</v>
      </c>
      <c r="B224" s="302" t="s">
        <v>60</v>
      </c>
      <c r="C224" s="304" t="s">
        <v>4836</v>
      </c>
      <c r="D224" s="303" t="s">
        <v>2737</v>
      </c>
      <c r="E224" s="303" t="s">
        <v>14</v>
      </c>
    </row>
    <row r="225" spans="1:5">
      <c r="A225" s="301" t="s">
        <v>4853</v>
      </c>
      <c r="B225" s="302" t="s">
        <v>60</v>
      </c>
      <c r="C225" s="304" t="s">
        <v>4854</v>
      </c>
      <c r="D225" s="303" t="s">
        <v>2685</v>
      </c>
      <c r="E225" s="303" t="s">
        <v>14</v>
      </c>
    </row>
    <row r="226" spans="1:5">
      <c r="A226" s="301" t="s">
        <v>5801</v>
      </c>
      <c r="B226" s="302" t="s">
        <v>60</v>
      </c>
      <c r="C226" s="304" t="s">
        <v>5802</v>
      </c>
      <c r="D226" s="303" t="s">
        <v>5720</v>
      </c>
      <c r="E226" s="303" t="s">
        <v>14</v>
      </c>
    </row>
    <row r="227" spans="1:5">
      <c r="A227" s="301" t="s">
        <v>4929</v>
      </c>
      <c r="B227" s="302" t="s">
        <v>60</v>
      </c>
      <c r="C227" s="304" t="s">
        <v>4930</v>
      </c>
      <c r="D227" s="303" t="s">
        <v>2691</v>
      </c>
      <c r="E227" s="303" t="s">
        <v>14</v>
      </c>
    </row>
    <row r="228" spans="1:5">
      <c r="A228" s="301" t="s">
        <v>4957</v>
      </c>
      <c r="B228" s="302" t="s">
        <v>60</v>
      </c>
      <c r="C228" s="304" t="s">
        <v>4958</v>
      </c>
      <c r="D228" s="303" t="s">
        <v>2682</v>
      </c>
      <c r="E228" s="303" t="s">
        <v>14</v>
      </c>
    </row>
    <row r="229" spans="1:5">
      <c r="A229" s="301" t="s">
        <v>4793</v>
      </c>
      <c r="B229" s="302" t="s">
        <v>1834</v>
      </c>
      <c r="C229" s="304" t="s">
        <v>4794</v>
      </c>
      <c r="D229" s="303" t="s">
        <v>2700</v>
      </c>
      <c r="E229" s="303" t="s">
        <v>14</v>
      </c>
    </row>
    <row r="230" spans="1:5">
      <c r="A230" s="301" t="s">
        <v>4989</v>
      </c>
      <c r="B230" s="302" t="s">
        <v>660</v>
      </c>
      <c r="C230" s="304" t="s">
        <v>4990</v>
      </c>
      <c r="D230" s="303" t="s">
        <v>2700</v>
      </c>
      <c r="E230" s="303" t="s">
        <v>14</v>
      </c>
    </row>
    <row r="231" spans="1:5">
      <c r="A231" s="301" t="s">
        <v>4759</v>
      </c>
      <c r="B231" s="302" t="s">
        <v>60</v>
      </c>
      <c r="C231" s="304" t="s">
        <v>4760</v>
      </c>
      <c r="D231" s="303" t="s">
        <v>2765</v>
      </c>
      <c r="E231" s="303" t="s">
        <v>14</v>
      </c>
    </row>
    <row r="232" spans="1:5">
      <c r="A232" s="301" t="s">
        <v>4807</v>
      </c>
      <c r="B232" s="302" t="s">
        <v>60</v>
      </c>
      <c r="C232" s="304" t="s">
        <v>4808</v>
      </c>
      <c r="D232" s="303" t="s">
        <v>2700</v>
      </c>
      <c r="E232" s="303" t="s">
        <v>14</v>
      </c>
    </row>
    <row r="233" spans="1:5">
      <c r="A233" s="301" t="s">
        <v>5803</v>
      </c>
      <c r="B233" s="302" t="s">
        <v>60</v>
      </c>
      <c r="C233" s="304" t="s">
        <v>5804</v>
      </c>
      <c r="D233" s="303" t="s">
        <v>2765</v>
      </c>
      <c r="E233" s="303" t="s">
        <v>14</v>
      </c>
    </row>
    <row r="234" spans="1:5">
      <c r="A234" s="301" t="s">
        <v>5805</v>
      </c>
      <c r="B234" s="302" t="s">
        <v>60</v>
      </c>
      <c r="C234" s="304" t="s">
        <v>5806</v>
      </c>
      <c r="D234" s="303" t="s">
        <v>4721</v>
      </c>
      <c r="E234" s="303" t="s">
        <v>14</v>
      </c>
    </row>
    <row r="235" spans="1:5">
      <c r="A235" s="301" t="s">
        <v>5046</v>
      </c>
      <c r="B235" s="302" t="s">
        <v>60</v>
      </c>
      <c r="C235" s="304" t="s">
        <v>5047</v>
      </c>
      <c r="D235" s="303" t="s">
        <v>2765</v>
      </c>
      <c r="E235" s="303" t="s">
        <v>14</v>
      </c>
    </row>
    <row r="236" spans="1:5">
      <c r="A236" s="301" t="s">
        <v>4885</v>
      </c>
      <c r="B236" s="302" t="s">
        <v>60</v>
      </c>
      <c r="C236" s="304" t="s">
        <v>4886</v>
      </c>
      <c r="D236" s="303" t="s">
        <v>2685</v>
      </c>
      <c r="E236" s="303" t="s">
        <v>14</v>
      </c>
    </row>
    <row r="237" spans="1:5">
      <c r="A237" s="301" t="s">
        <v>4871</v>
      </c>
      <c r="B237" s="302" t="s">
        <v>60</v>
      </c>
      <c r="C237" s="304" t="s">
        <v>4872</v>
      </c>
      <c r="D237" s="303" t="s">
        <v>2685</v>
      </c>
      <c r="E237" s="303" t="s">
        <v>14</v>
      </c>
    </row>
    <row r="238" spans="1:5">
      <c r="A238" s="301" t="s">
        <v>4795</v>
      </c>
      <c r="B238" s="302" t="s">
        <v>60</v>
      </c>
      <c r="C238" s="304" t="s">
        <v>4796</v>
      </c>
      <c r="D238" s="303" t="s">
        <v>2700</v>
      </c>
      <c r="E238" s="303" t="s">
        <v>14</v>
      </c>
    </row>
    <row r="239" spans="1:5">
      <c r="A239" s="301" t="s">
        <v>4761</v>
      </c>
      <c r="B239" s="302" t="s">
        <v>60</v>
      </c>
      <c r="C239" s="304" t="s">
        <v>4762</v>
      </c>
      <c r="D239" s="303" t="s">
        <v>2737</v>
      </c>
      <c r="E239" s="303" t="s">
        <v>14</v>
      </c>
    </row>
    <row r="240" spans="1:5">
      <c r="A240" s="301" t="s">
        <v>5024</v>
      </c>
      <c r="B240" s="302" t="s">
        <v>60</v>
      </c>
      <c r="C240" s="304" t="s">
        <v>5025</v>
      </c>
      <c r="D240" s="303" t="s">
        <v>2685</v>
      </c>
      <c r="E240" s="303" t="s">
        <v>14</v>
      </c>
    </row>
    <row r="241" spans="1:5">
      <c r="A241" s="301" t="s">
        <v>5807</v>
      </c>
      <c r="B241" s="302" t="s">
        <v>60</v>
      </c>
      <c r="C241" s="304" t="s">
        <v>5808</v>
      </c>
      <c r="D241" s="303" t="s">
        <v>5720</v>
      </c>
      <c r="E241" s="303" t="s">
        <v>14</v>
      </c>
    </row>
    <row r="242" spans="1:5">
      <c r="A242" s="301" t="s">
        <v>5809</v>
      </c>
      <c r="B242" s="302" t="s">
        <v>60</v>
      </c>
      <c r="C242" s="304" t="s">
        <v>5810</v>
      </c>
      <c r="D242" s="303" t="s">
        <v>5720</v>
      </c>
      <c r="E242" s="303" t="s">
        <v>14</v>
      </c>
    </row>
    <row r="243" spans="1:5">
      <c r="A243" s="301" t="s">
        <v>5095</v>
      </c>
      <c r="B243" s="302" t="s">
        <v>60</v>
      </c>
      <c r="C243" s="304" t="s">
        <v>5096</v>
      </c>
      <c r="D243" s="303" t="s">
        <v>2685</v>
      </c>
      <c r="E243" s="303" t="s">
        <v>14</v>
      </c>
    </row>
    <row r="244" spans="1:5">
      <c r="A244" s="301" t="s">
        <v>4869</v>
      </c>
      <c r="B244" s="302" t="s">
        <v>60</v>
      </c>
      <c r="C244" s="304" t="s">
        <v>4870</v>
      </c>
      <c r="D244" s="303" t="s">
        <v>2685</v>
      </c>
      <c r="E244" s="303" t="s">
        <v>14</v>
      </c>
    </row>
    <row r="245" spans="1:5">
      <c r="A245" s="301" t="s">
        <v>5129</v>
      </c>
      <c r="B245" s="302" t="s">
        <v>60</v>
      </c>
      <c r="C245" s="304" t="s">
        <v>5130</v>
      </c>
      <c r="D245" s="303" t="s">
        <v>2691</v>
      </c>
      <c r="E245" s="303" t="s">
        <v>14</v>
      </c>
    </row>
    <row r="246" spans="1:5">
      <c r="A246" s="301" t="s">
        <v>5811</v>
      </c>
      <c r="B246" s="302" t="s">
        <v>60</v>
      </c>
      <c r="C246" s="304" t="s">
        <v>5812</v>
      </c>
      <c r="D246" s="303" t="s">
        <v>5720</v>
      </c>
      <c r="E246" s="303" t="s">
        <v>14</v>
      </c>
    </row>
    <row r="247" spans="1:5">
      <c r="A247" s="301" t="s">
        <v>4787</v>
      </c>
      <c r="B247" s="302" t="s">
        <v>1724</v>
      </c>
      <c r="C247" s="304" t="s">
        <v>4788</v>
      </c>
      <c r="D247" s="303" t="s">
        <v>2685</v>
      </c>
      <c r="E247" s="303" t="s">
        <v>14</v>
      </c>
    </row>
    <row r="248" spans="1:5">
      <c r="A248" s="301" t="s">
        <v>4905</v>
      </c>
      <c r="B248" s="302" t="s">
        <v>60</v>
      </c>
      <c r="C248" s="304" t="s">
        <v>4906</v>
      </c>
      <c r="D248" s="303" t="s">
        <v>2705</v>
      </c>
      <c r="E248" s="303" t="s">
        <v>14</v>
      </c>
    </row>
    <row r="249" spans="1:5">
      <c r="A249" s="301" t="s">
        <v>4847</v>
      </c>
      <c r="B249" s="302" t="s">
        <v>1724</v>
      </c>
      <c r="C249" s="304" t="s">
        <v>4848</v>
      </c>
      <c r="D249" s="303" t="s">
        <v>4713</v>
      </c>
      <c r="E249" s="303" t="s">
        <v>14</v>
      </c>
    </row>
    <row r="250" spans="1:5">
      <c r="A250" s="301" t="s">
        <v>4947</v>
      </c>
      <c r="B250" s="302" t="s">
        <v>60</v>
      </c>
      <c r="C250" s="304" t="s">
        <v>4948</v>
      </c>
      <c r="D250" s="303" t="s">
        <v>2691</v>
      </c>
      <c r="E250" s="303" t="s">
        <v>14</v>
      </c>
    </row>
    <row r="251" spans="1:5">
      <c r="A251" s="301" t="s">
        <v>5813</v>
      </c>
      <c r="B251" s="302" t="s">
        <v>60</v>
      </c>
      <c r="C251" s="304" t="s">
        <v>5814</v>
      </c>
      <c r="D251" s="303" t="s">
        <v>5720</v>
      </c>
      <c r="E251" s="303" t="s">
        <v>14</v>
      </c>
    </row>
    <row r="252" spans="1:5">
      <c r="A252" s="301" t="s">
        <v>4986</v>
      </c>
      <c r="B252" s="302" t="s">
        <v>60</v>
      </c>
      <c r="C252" s="304" t="s">
        <v>4987</v>
      </c>
      <c r="D252" s="303" t="s">
        <v>2700</v>
      </c>
      <c r="E252" s="303" t="s">
        <v>14</v>
      </c>
    </row>
    <row r="253" spans="1:5">
      <c r="A253" s="301" t="s">
        <v>5115</v>
      </c>
      <c r="B253" s="302" t="s">
        <v>60</v>
      </c>
      <c r="C253" s="304" t="s">
        <v>5116</v>
      </c>
      <c r="D253" s="303" t="s">
        <v>2691</v>
      </c>
      <c r="E253" s="303" t="s">
        <v>14</v>
      </c>
    </row>
    <row r="254" spans="1:5">
      <c r="A254" s="301" t="s">
        <v>4891</v>
      </c>
      <c r="B254" s="302" t="s">
        <v>66</v>
      </c>
      <c r="C254" s="304" t="s">
        <v>4892</v>
      </c>
      <c r="D254" s="303" t="s">
        <v>2682</v>
      </c>
      <c r="E254" s="303" t="s">
        <v>14</v>
      </c>
    </row>
    <row r="255" spans="1:5">
      <c r="A255" s="301" t="s">
        <v>4965</v>
      </c>
      <c r="B255" s="302" t="s">
        <v>60</v>
      </c>
      <c r="C255" s="304" t="s">
        <v>4966</v>
      </c>
      <c r="D255" s="303" t="s">
        <v>2685</v>
      </c>
      <c r="E255" s="303" t="s">
        <v>14</v>
      </c>
    </row>
    <row r="256" spans="1:5">
      <c r="A256" s="301" t="s">
        <v>5082</v>
      </c>
      <c r="B256" s="302" t="s">
        <v>60</v>
      </c>
      <c r="C256" s="304" t="s">
        <v>5083</v>
      </c>
      <c r="D256" s="303" t="s">
        <v>2685</v>
      </c>
      <c r="E256" s="303" t="s">
        <v>14</v>
      </c>
    </row>
    <row r="257" spans="1:5">
      <c r="A257" s="301" t="s">
        <v>5815</v>
      </c>
      <c r="B257" s="302" t="s">
        <v>60</v>
      </c>
      <c r="C257" s="304" t="s">
        <v>5816</v>
      </c>
      <c r="D257" s="303" t="s">
        <v>5720</v>
      </c>
      <c r="E257" s="303" t="s">
        <v>14</v>
      </c>
    </row>
    <row r="258" spans="1:5">
      <c r="A258" s="301" t="s">
        <v>4857</v>
      </c>
      <c r="B258" s="302" t="s">
        <v>60</v>
      </c>
      <c r="C258" s="304" t="s">
        <v>4858</v>
      </c>
      <c r="D258" s="303" t="s">
        <v>2685</v>
      </c>
      <c r="E258" s="303" t="s">
        <v>14</v>
      </c>
    </row>
    <row r="259" spans="1:5">
      <c r="A259" s="301" t="s">
        <v>4998</v>
      </c>
      <c r="B259" s="302" t="s">
        <v>60</v>
      </c>
      <c r="C259" s="304" t="s">
        <v>4999</v>
      </c>
      <c r="D259" s="303" t="s">
        <v>2700</v>
      </c>
      <c r="E259" s="303" t="s">
        <v>14</v>
      </c>
    </row>
    <row r="260" spans="1:5">
      <c r="A260" s="301" t="s">
        <v>5042</v>
      </c>
      <c r="B260" s="302" t="s">
        <v>60</v>
      </c>
      <c r="C260" s="304" t="s">
        <v>5043</v>
      </c>
      <c r="D260" s="303" t="s">
        <v>2691</v>
      </c>
      <c r="E260" s="303" t="s">
        <v>14</v>
      </c>
    </row>
    <row r="261" spans="1:5">
      <c r="A261" s="301" t="s">
        <v>4879</v>
      </c>
      <c r="B261" s="302" t="s">
        <v>66</v>
      </c>
      <c r="C261" s="304" t="s">
        <v>4880</v>
      </c>
      <c r="D261" s="303" t="s">
        <v>4713</v>
      </c>
      <c r="E261" s="303" t="s">
        <v>14</v>
      </c>
    </row>
    <row r="262" spans="1:5">
      <c r="A262" s="301" t="s">
        <v>5008</v>
      </c>
      <c r="B262" s="302" t="s">
        <v>60</v>
      </c>
      <c r="C262" s="304" t="s">
        <v>5009</v>
      </c>
      <c r="D262" s="303" t="s">
        <v>2685</v>
      </c>
      <c r="E262" s="303" t="s">
        <v>14</v>
      </c>
    </row>
    <row r="263" spans="1:5">
      <c r="A263" s="301" t="s">
        <v>4937</v>
      </c>
      <c r="B263" s="302" t="s">
        <v>60</v>
      </c>
      <c r="C263" s="304" t="s">
        <v>4938</v>
      </c>
      <c r="D263" s="303" t="s">
        <v>2682</v>
      </c>
      <c r="E263" s="303" t="s">
        <v>14</v>
      </c>
    </row>
    <row r="264" spans="1:5">
      <c r="A264" s="301" t="s">
        <v>4877</v>
      </c>
      <c r="B264" s="302" t="s">
        <v>60</v>
      </c>
      <c r="C264" s="304" t="s">
        <v>4878</v>
      </c>
      <c r="D264" s="303" t="s">
        <v>2685</v>
      </c>
      <c r="E264" s="303" t="s">
        <v>14</v>
      </c>
    </row>
    <row r="265" spans="1:5">
      <c r="A265" s="301" t="s">
        <v>4771</v>
      </c>
      <c r="B265" s="302" t="s">
        <v>60</v>
      </c>
      <c r="C265" s="304" t="s">
        <v>4772</v>
      </c>
      <c r="D265" s="303" t="s">
        <v>2691</v>
      </c>
      <c r="E265" s="303" t="s">
        <v>14</v>
      </c>
    </row>
    <row r="266" spans="1:5">
      <c r="A266" s="301" t="s">
        <v>4811</v>
      </c>
      <c r="B266" s="302" t="s">
        <v>60</v>
      </c>
      <c r="C266" s="304" t="s">
        <v>4812</v>
      </c>
      <c r="D266" s="303" t="s">
        <v>2765</v>
      </c>
      <c r="E266" s="303" t="s">
        <v>14</v>
      </c>
    </row>
    <row r="267" spans="1:5">
      <c r="A267" s="301" t="s">
        <v>4949</v>
      </c>
      <c r="B267" s="302" t="s">
        <v>60</v>
      </c>
      <c r="C267" s="304" t="s">
        <v>4950</v>
      </c>
      <c r="D267" s="303" t="s">
        <v>2691</v>
      </c>
      <c r="E267" s="303" t="s">
        <v>14</v>
      </c>
    </row>
    <row r="268" spans="1:5">
      <c r="A268" s="301" t="s">
        <v>4901</v>
      </c>
      <c r="B268" s="302" t="s">
        <v>60</v>
      </c>
      <c r="C268" s="304" t="s">
        <v>4902</v>
      </c>
      <c r="D268" s="303" t="s">
        <v>2705</v>
      </c>
      <c r="E268" s="303" t="s">
        <v>14</v>
      </c>
    </row>
    <row r="269" spans="1:5">
      <c r="A269" s="301" t="s">
        <v>4909</v>
      </c>
      <c r="B269" s="302" t="s">
        <v>60</v>
      </c>
      <c r="C269" s="304" t="s">
        <v>4910</v>
      </c>
      <c r="D269" s="303" t="s">
        <v>2691</v>
      </c>
      <c r="E269" s="303" t="s">
        <v>14</v>
      </c>
    </row>
    <row r="270" spans="1:5">
      <c r="A270" s="301" t="s">
        <v>4875</v>
      </c>
      <c r="B270" s="302" t="s">
        <v>60</v>
      </c>
      <c r="C270" s="304" t="s">
        <v>4876</v>
      </c>
      <c r="D270" s="303" t="s">
        <v>2685</v>
      </c>
      <c r="E270" s="303" t="s">
        <v>14</v>
      </c>
    </row>
    <row r="271" spans="1:5">
      <c r="A271" s="301" t="s">
        <v>5030</v>
      </c>
      <c r="B271" s="302" t="s">
        <v>60</v>
      </c>
      <c r="C271" s="304" t="s">
        <v>5031</v>
      </c>
      <c r="D271" s="303" t="s">
        <v>2691</v>
      </c>
      <c r="E271" s="303" t="s">
        <v>14</v>
      </c>
    </row>
    <row r="272" spans="1:5">
      <c r="A272" s="301" t="s">
        <v>4963</v>
      </c>
      <c r="B272" s="302" t="s">
        <v>60</v>
      </c>
      <c r="C272" s="304" t="s">
        <v>4964</v>
      </c>
      <c r="D272" s="303" t="s">
        <v>2682</v>
      </c>
      <c r="E272" s="303" t="s">
        <v>14</v>
      </c>
    </row>
    <row r="273" spans="1:5">
      <c r="A273" s="301" t="s">
        <v>5123</v>
      </c>
      <c r="B273" s="302" t="s">
        <v>60</v>
      </c>
      <c r="C273" s="304" t="s">
        <v>5124</v>
      </c>
      <c r="D273" s="303" t="s">
        <v>2691</v>
      </c>
      <c r="E273" s="303" t="s">
        <v>14</v>
      </c>
    </row>
    <row r="274" spans="1:5">
      <c r="A274" s="301" t="s">
        <v>5066</v>
      </c>
      <c r="B274" s="302" t="s">
        <v>60</v>
      </c>
      <c r="C274" s="304" t="s">
        <v>5067</v>
      </c>
      <c r="D274" s="303" t="s">
        <v>2705</v>
      </c>
      <c r="E274" s="303" t="s">
        <v>14</v>
      </c>
    </row>
    <row r="275" spans="1:5">
      <c r="A275" s="301" t="s">
        <v>4819</v>
      </c>
      <c r="B275" s="302" t="s">
        <v>60</v>
      </c>
      <c r="C275" s="304" t="s">
        <v>4820</v>
      </c>
      <c r="D275" s="303" t="s">
        <v>2765</v>
      </c>
      <c r="E275" s="303" t="s">
        <v>14</v>
      </c>
    </row>
    <row r="276" spans="1:5">
      <c r="A276" s="301" t="s">
        <v>5121</v>
      </c>
      <c r="B276" s="302" t="s">
        <v>60</v>
      </c>
      <c r="C276" s="304" t="s">
        <v>5122</v>
      </c>
      <c r="D276" s="303" t="s">
        <v>2714</v>
      </c>
      <c r="E276" s="303" t="s">
        <v>14</v>
      </c>
    </row>
    <row r="277" spans="1:5">
      <c r="A277" s="301" t="s">
        <v>4895</v>
      </c>
      <c r="B277" s="302" t="s">
        <v>60</v>
      </c>
      <c r="C277" s="304" t="s">
        <v>4896</v>
      </c>
      <c r="D277" s="303" t="s">
        <v>2691</v>
      </c>
      <c r="E277" s="303" t="s">
        <v>14</v>
      </c>
    </row>
    <row r="278" spans="1:5">
      <c r="A278" s="301" t="s">
        <v>4789</v>
      </c>
      <c r="B278" s="302" t="s">
        <v>60</v>
      </c>
      <c r="C278" s="304" t="s">
        <v>4790</v>
      </c>
      <c r="D278" s="303" t="s">
        <v>2685</v>
      </c>
      <c r="E278" s="303" t="s">
        <v>14</v>
      </c>
    </row>
    <row r="279" spans="1:5">
      <c r="A279" s="301" t="s">
        <v>5002</v>
      </c>
      <c r="B279" s="302" t="s">
        <v>60</v>
      </c>
      <c r="C279" s="304" t="s">
        <v>5003</v>
      </c>
      <c r="D279" s="303" t="s">
        <v>2700</v>
      </c>
      <c r="E279" s="303" t="s">
        <v>14</v>
      </c>
    </row>
    <row r="280" spans="1:5">
      <c r="A280" s="301" t="s">
        <v>5078</v>
      </c>
      <c r="B280" s="302" t="s">
        <v>60</v>
      </c>
      <c r="C280" s="304" t="s">
        <v>5079</v>
      </c>
      <c r="D280" s="303" t="s">
        <v>2685</v>
      </c>
      <c r="E280" s="303" t="s">
        <v>14</v>
      </c>
    </row>
    <row r="281" spans="1:5">
      <c r="A281" s="301" t="s">
        <v>5068</v>
      </c>
      <c r="B281" s="302" t="s">
        <v>60</v>
      </c>
      <c r="C281" s="304" t="s">
        <v>5069</v>
      </c>
      <c r="D281" s="303" t="s">
        <v>2685</v>
      </c>
      <c r="E281" s="303" t="s">
        <v>14</v>
      </c>
    </row>
    <row r="282" spans="1:5">
      <c r="A282" s="301" t="s">
        <v>5084</v>
      </c>
      <c r="B282" s="302" t="s">
        <v>60</v>
      </c>
      <c r="C282" s="304" t="s">
        <v>5085</v>
      </c>
      <c r="D282" s="303" t="s">
        <v>2682</v>
      </c>
      <c r="E282" s="303" t="s">
        <v>14</v>
      </c>
    </row>
    <row r="283" spans="1:5">
      <c r="A283" s="301" t="s">
        <v>5141</v>
      </c>
      <c r="B283" s="302" t="s">
        <v>60</v>
      </c>
      <c r="C283" s="304" t="s">
        <v>5142</v>
      </c>
      <c r="D283" s="303" t="s">
        <v>63</v>
      </c>
      <c r="E283" s="303" t="s">
        <v>14</v>
      </c>
    </row>
    <row r="284" spans="1:5">
      <c r="A284" s="301" t="s">
        <v>5109</v>
      </c>
      <c r="B284" s="302" t="s">
        <v>60</v>
      </c>
      <c r="C284" s="304" t="s">
        <v>5110</v>
      </c>
      <c r="D284" s="303" t="s">
        <v>2691</v>
      </c>
      <c r="E284" s="303" t="s">
        <v>14</v>
      </c>
    </row>
    <row r="285" spans="1:5">
      <c r="A285" s="301" t="s">
        <v>4843</v>
      </c>
      <c r="B285" s="302" t="s">
        <v>60</v>
      </c>
      <c r="C285" s="304" t="s">
        <v>4844</v>
      </c>
      <c r="D285" s="303" t="s">
        <v>2691</v>
      </c>
      <c r="E285" s="303" t="s">
        <v>14</v>
      </c>
    </row>
    <row r="286" spans="1:5">
      <c r="A286" s="301" t="s">
        <v>4903</v>
      </c>
      <c r="B286" s="302" t="s">
        <v>60</v>
      </c>
      <c r="C286" s="304" t="s">
        <v>4904</v>
      </c>
      <c r="D286" s="303" t="s">
        <v>2705</v>
      </c>
      <c r="E286" s="303" t="s">
        <v>14</v>
      </c>
    </row>
    <row r="287" spans="1:5">
      <c r="A287" s="301" t="s">
        <v>5127</v>
      </c>
      <c r="B287" s="302" t="s">
        <v>60</v>
      </c>
      <c r="C287" s="304" t="s">
        <v>5128</v>
      </c>
      <c r="D287" s="303" t="s">
        <v>2700</v>
      </c>
      <c r="E287" s="303" t="s">
        <v>14</v>
      </c>
    </row>
    <row r="288" spans="1:5">
      <c r="A288" s="301" t="s">
        <v>4839</v>
      </c>
      <c r="B288" s="302" t="s">
        <v>60</v>
      </c>
      <c r="C288" s="304" t="s">
        <v>4840</v>
      </c>
      <c r="D288" s="303" t="s">
        <v>2700</v>
      </c>
      <c r="E288" s="303" t="s">
        <v>14</v>
      </c>
    </row>
    <row r="289" spans="1:5">
      <c r="A289" s="301" t="s">
        <v>4825</v>
      </c>
      <c r="B289" s="302" t="s">
        <v>60</v>
      </c>
      <c r="C289" s="304" t="s">
        <v>4826</v>
      </c>
      <c r="D289" s="303" t="s">
        <v>2765</v>
      </c>
      <c r="E289" s="303" t="s">
        <v>14</v>
      </c>
    </row>
    <row r="290" spans="1:5">
      <c r="A290" s="301" t="s">
        <v>4803</v>
      </c>
      <c r="B290" s="302" t="s">
        <v>60</v>
      </c>
      <c r="C290" s="304" t="s">
        <v>4804</v>
      </c>
      <c r="D290" s="303" t="s">
        <v>2700</v>
      </c>
      <c r="E290" s="303" t="s">
        <v>14</v>
      </c>
    </row>
    <row r="291" spans="1:5">
      <c r="A291" s="301" t="s">
        <v>5154</v>
      </c>
      <c r="B291" s="302" t="s">
        <v>60</v>
      </c>
      <c r="C291" s="304" t="s">
        <v>5155</v>
      </c>
      <c r="D291" s="303" t="s">
        <v>2765</v>
      </c>
      <c r="E291" s="303" t="s">
        <v>14</v>
      </c>
    </row>
    <row r="292" spans="1:5">
      <c r="A292" s="301" t="s">
        <v>5000</v>
      </c>
      <c r="B292" s="302" t="s">
        <v>60</v>
      </c>
      <c r="C292" s="304" t="s">
        <v>5001</v>
      </c>
      <c r="D292" s="303" t="s">
        <v>2700</v>
      </c>
      <c r="E292" s="303" t="s">
        <v>14</v>
      </c>
    </row>
    <row r="293" spans="1:5">
      <c r="A293" s="301" t="s">
        <v>5091</v>
      </c>
      <c r="B293" s="302" t="s">
        <v>60</v>
      </c>
      <c r="C293" s="304" t="s">
        <v>5092</v>
      </c>
      <c r="D293" s="303" t="s">
        <v>2691</v>
      </c>
      <c r="E293" s="303" t="s">
        <v>14</v>
      </c>
    </row>
    <row r="294" spans="1:5">
      <c r="A294" s="301" t="s">
        <v>4767</v>
      </c>
      <c r="B294" s="302" t="s">
        <v>60</v>
      </c>
      <c r="C294" s="304" t="s">
        <v>4768</v>
      </c>
      <c r="D294" s="303" t="s">
        <v>2691</v>
      </c>
      <c r="E294" s="303" t="s">
        <v>14</v>
      </c>
    </row>
    <row r="295" spans="1:5">
      <c r="A295" s="301" t="s">
        <v>5817</v>
      </c>
      <c r="B295" s="302" t="s">
        <v>60</v>
      </c>
      <c r="C295" s="304" t="s">
        <v>5818</v>
      </c>
      <c r="D295" s="303" t="s">
        <v>2641</v>
      </c>
      <c r="E295" s="303" t="s">
        <v>14</v>
      </c>
    </row>
    <row r="296" spans="1:5">
      <c r="A296" s="301" t="s">
        <v>5026</v>
      </c>
      <c r="B296" s="302" t="s">
        <v>1724</v>
      </c>
      <c r="C296" s="304" t="s">
        <v>5027</v>
      </c>
      <c r="D296" s="303" t="s">
        <v>2685</v>
      </c>
      <c r="E296" s="303" t="s">
        <v>14</v>
      </c>
    </row>
    <row r="297" spans="1:5">
      <c r="A297" s="301" t="s">
        <v>5819</v>
      </c>
      <c r="B297" s="302" t="s">
        <v>60</v>
      </c>
      <c r="C297" s="304" t="s">
        <v>5820</v>
      </c>
      <c r="D297" s="303" t="s">
        <v>5720</v>
      </c>
      <c r="E297" s="303" t="s">
        <v>14</v>
      </c>
    </row>
    <row r="298" spans="1:5">
      <c r="A298" s="301" t="s">
        <v>5821</v>
      </c>
      <c r="B298" s="302" t="s">
        <v>60</v>
      </c>
      <c r="C298" s="304" t="s">
        <v>5822</v>
      </c>
      <c r="D298" s="303" t="s">
        <v>5720</v>
      </c>
      <c r="E298" s="303" t="s">
        <v>14</v>
      </c>
    </row>
    <row r="299" spans="1:5">
      <c r="A299" s="301" t="s">
        <v>5086</v>
      </c>
      <c r="B299" s="302" t="s">
        <v>1834</v>
      </c>
      <c r="C299" s="304" t="s">
        <v>5087</v>
      </c>
      <c r="D299" s="303" t="s">
        <v>2682</v>
      </c>
      <c r="E299" s="303" t="s">
        <v>14</v>
      </c>
    </row>
    <row r="300" spans="1:5">
      <c r="A300" s="301" t="s">
        <v>5097</v>
      </c>
      <c r="B300" s="302" t="s">
        <v>60</v>
      </c>
      <c r="C300" s="304" t="s">
        <v>5098</v>
      </c>
      <c r="D300" s="303" t="s">
        <v>2685</v>
      </c>
      <c r="E300" s="303" t="s">
        <v>14</v>
      </c>
    </row>
    <row r="301" spans="1:5">
      <c r="A301" s="301" t="s">
        <v>4921</v>
      </c>
      <c r="B301" s="302" t="s">
        <v>60</v>
      </c>
      <c r="C301" s="304" t="s">
        <v>4922</v>
      </c>
      <c r="D301" s="303" t="s">
        <v>2641</v>
      </c>
      <c r="E301" s="303" t="s">
        <v>14</v>
      </c>
    </row>
    <row r="302" spans="1:5">
      <c r="A302" s="301" t="s">
        <v>4725</v>
      </c>
      <c r="B302" s="302" t="s">
        <v>60</v>
      </c>
      <c r="C302" s="304" t="s">
        <v>4726</v>
      </c>
      <c r="D302" s="303" t="s">
        <v>2691</v>
      </c>
      <c r="E302" s="303" t="s">
        <v>14</v>
      </c>
    </row>
    <row r="303" spans="1:5">
      <c r="A303" s="301" t="s">
        <v>5823</v>
      </c>
      <c r="B303" s="302" t="s">
        <v>60</v>
      </c>
      <c r="C303" s="304" t="s">
        <v>5824</v>
      </c>
      <c r="D303" s="303" t="s">
        <v>5720</v>
      </c>
      <c r="E303" s="303" t="s">
        <v>14</v>
      </c>
    </row>
    <row r="304" spans="1:5">
      <c r="A304" s="301" t="s">
        <v>4765</v>
      </c>
      <c r="B304" s="302" t="s">
        <v>60</v>
      </c>
      <c r="C304" s="304" t="s">
        <v>4766</v>
      </c>
      <c r="D304" s="303" t="s">
        <v>2691</v>
      </c>
      <c r="E304" s="303" t="s">
        <v>14</v>
      </c>
    </row>
    <row r="305" spans="1:5">
      <c r="A305" s="301" t="s">
        <v>4785</v>
      </c>
      <c r="B305" s="302" t="s">
        <v>60</v>
      </c>
      <c r="C305" s="304" t="s">
        <v>4786</v>
      </c>
      <c r="D305" s="303" t="s">
        <v>2714</v>
      </c>
      <c r="E305" s="303" t="s">
        <v>14</v>
      </c>
    </row>
    <row r="306" spans="1:5">
      <c r="A306" s="301" t="s">
        <v>4821</v>
      </c>
      <c r="B306" s="302" t="s">
        <v>60</v>
      </c>
      <c r="C306" s="304" t="s">
        <v>4822</v>
      </c>
      <c r="D306" s="303" t="s">
        <v>2737</v>
      </c>
      <c r="E306" s="303" t="s">
        <v>14</v>
      </c>
    </row>
    <row r="307" spans="1:5">
      <c r="A307" s="301" t="s">
        <v>5825</v>
      </c>
      <c r="B307" s="302" t="s">
        <v>213</v>
      </c>
      <c r="C307" s="304" t="s">
        <v>5826</v>
      </c>
      <c r="D307" s="303" t="s">
        <v>2700</v>
      </c>
      <c r="E307" s="303" t="s">
        <v>14</v>
      </c>
    </row>
    <row r="308" spans="1:5">
      <c r="A308" s="301" t="s">
        <v>4851</v>
      </c>
      <c r="B308" s="302" t="s">
        <v>213</v>
      </c>
      <c r="C308" s="304" t="s">
        <v>4852</v>
      </c>
      <c r="D308" s="303" t="s">
        <v>2685</v>
      </c>
      <c r="E308" s="303" t="s">
        <v>14</v>
      </c>
    </row>
    <row r="309" spans="1:5">
      <c r="A309" s="301" t="s">
        <v>5827</v>
      </c>
      <c r="B309" s="302" t="s">
        <v>60</v>
      </c>
      <c r="C309" s="304" t="s">
        <v>5828</v>
      </c>
      <c r="D309" s="303" t="s">
        <v>2685</v>
      </c>
      <c r="E309" s="303" t="s">
        <v>14</v>
      </c>
    </row>
    <row r="310" spans="1:5">
      <c r="A310" s="301" t="s">
        <v>4977</v>
      </c>
      <c r="B310" s="302" t="s">
        <v>1834</v>
      </c>
      <c r="C310" s="304" t="s">
        <v>4978</v>
      </c>
      <c r="D310" s="303" t="s">
        <v>4979</v>
      </c>
      <c r="E310" s="303" t="s">
        <v>14</v>
      </c>
    </row>
    <row r="311" spans="1:5">
      <c r="A311" s="301" t="s">
        <v>5052</v>
      </c>
      <c r="B311" s="302" t="s">
        <v>60</v>
      </c>
      <c r="C311" s="304" t="s">
        <v>5053</v>
      </c>
      <c r="D311" s="303" t="s">
        <v>2700</v>
      </c>
      <c r="E311" s="303" t="s">
        <v>14</v>
      </c>
    </row>
    <row r="312" spans="1:5">
      <c r="A312" s="301" t="s">
        <v>5006</v>
      </c>
      <c r="B312" s="302" t="s">
        <v>1834</v>
      </c>
      <c r="C312" s="304" t="s">
        <v>5007</v>
      </c>
      <c r="D312" s="303" t="s">
        <v>2737</v>
      </c>
      <c r="E312" s="303" t="s">
        <v>14</v>
      </c>
    </row>
    <row r="313" spans="1:5">
      <c r="A313" s="301" t="s">
        <v>4801</v>
      </c>
      <c r="B313" s="302" t="s">
        <v>1834</v>
      </c>
      <c r="C313" s="304" t="s">
        <v>4802</v>
      </c>
      <c r="D313" s="303" t="s">
        <v>2737</v>
      </c>
      <c r="E313" s="303" t="s">
        <v>14</v>
      </c>
    </row>
    <row r="314" spans="1:5">
      <c r="A314" s="301" t="s">
        <v>4984</v>
      </c>
      <c r="B314" s="302" t="s">
        <v>1834</v>
      </c>
      <c r="C314" s="304" t="s">
        <v>4985</v>
      </c>
      <c r="D314" s="303" t="s">
        <v>2737</v>
      </c>
      <c r="E314" s="303" t="s">
        <v>14</v>
      </c>
    </row>
    <row r="315" spans="1:5">
      <c r="A315" s="301" t="s">
        <v>4951</v>
      </c>
      <c r="B315" s="302" t="s">
        <v>46</v>
      </c>
      <c r="C315" s="304" t="s">
        <v>4952</v>
      </c>
      <c r="D315" s="303" t="s">
        <v>2737</v>
      </c>
      <c r="E315" s="303" t="s">
        <v>14</v>
      </c>
    </row>
    <row r="316" spans="1:5">
      <c r="A316" s="301" t="s">
        <v>5060</v>
      </c>
      <c r="B316" s="302" t="s">
        <v>46</v>
      </c>
      <c r="C316" s="304" t="s">
        <v>5061</v>
      </c>
      <c r="D316" s="303" t="s">
        <v>2700</v>
      </c>
      <c r="E316" s="303" t="s">
        <v>14</v>
      </c>
    </row>
    <row r="317" spans="1:5">
      <c r="A317" s="301" t="s">
        <v>4837</v>
      </c>
      <c r="B317" s="302" t="s">
        <v>660</v>
      </c>
      <c r="C317" s="304" t="s">
        <v>4838</v>
      </c>
      <c r="D317" s="303" t="s">
        <v>2765</v>
      </c>
      <c r="E317" s="303" t="s">
        <v>14</v>
      </c>
    </row>
    <row r="318" spans="1:5">
      <c r="A318" s="301" t="s">
        <v>5829</v>
      </c>
      <c r="B318" s="302" t="s">
        <v>60</v>
      </c>
      <c r="C318" s="304" t="s">
        <v>5830</v>
      </c>
      <c r="D318" s="303" t="s">
        <v>2737</v>
      </c>
      <c r="E318" s="303" t="s">
        <v>14</v>
      </c>
    </row>
    <row r="319" spans="1:5">
      <c r="A319" s="301" t="s">
        <v>4754</v>
      </c>
      <c r="B319" s="302" t="s">
        <v>539</v>
      </c>
      <c r="C319" s="304" t="s">
        <v>4755</v>
      </c>
      <c r="D319" s="303" t="s">
        <v>4601</v>
      </c>
      <c r="E319" s="303" t="s">
        <v>14</v>
      </c>
    </row>
    <row r="320" spans="1:5">
      <c r="A320" s="301" t="s">
        <v>4763</v>
      </c>
      <c r="B320" s="302" t="s">
        <v>60</v>
      </c>
      <c r="C320" s="304" t="s">
        <v>4764</v>
      </c>
      <c r="D320" s="303" t="s">
        <v>2737</v>
      </c>
      <c r="E320" s="303" t="s">
        <v>14</v>
      </c>
    </row>
    <row r="321" spans="1:5">
      <c r="A321" s="301" t="s">
        <v>5831</v>
      </c>
      <c r="B321" s="302" t="s">
        <v>1724</v>
      </c>
      <c r="C321" s="304" t="s">
        <v>5832</v>
      </c>
      <c r="D321" s="303" t="s">
        <v>65</v>
      </c>
      <c r="E321" s="303" t="s">
        <v>14</v>
      </c>
    </row>
    <row r="322" spans="1:5">
      <c r="A322" s="301" t="s">
        <v>4827</v>
      </c>
      <c r="B322" s="302" t="s">
        <v>60</v>
      </c>
      <c r="C322" s="304" t="s">
        <v>4828</v>
      </c>
      <c r="D322" s="303" t="s">
        <v>2737</v>
      </c>
      <c r="E322" s="303" t="s">
        <v>14</v>
      </c>
    </row>
    <row r="323" spans="1:5">
      <c r="A323" s="301" t="s">
        <v>4897</v>
      </c>
      <c r="B323" s="302" t="s">
        <v>213</v>
      </c>
      <c r="C323" s="304" t="s">
        <v>4898</v>
      </c>
      <c r="D323" s="303" t="s">
        <v>2737</v>
      </c>
      <c r="E323" s="303" t="s">
        <v>14</v>
      </c>
    </row>
    <row r="324" spans="1:5">
      <c r="A324" s="301" t="s">
        <v>4865</v>
      </c>
      <c r="B324" s="302" t="s">
        <v>60</v>
      </c>
      <c r="C324" s="304" t="s">
        <v>4866</v>
      </c>
      <c r="D324" s="303" t="s">
        <v>2737</v>
      </c>
      <c r="E324" s="303" t="s">
        <v>14</v>
      </c>
    </row>
    <row r="325" spans="1:5">
      <c r="A325" s="301" t="s">
        <v>4849</v>
      </c>
      <c r="B325" s="302" t="s">
        <v>60</v>
      </c>
      <c r="C325" s="304" t="s">
        <v>4850</v>
      </c>
      <c r="D325" s="303" t="s">
        <v>2737</v>
      </c>
      <c r="E325" s="303" t="s">
        <v>14</v>
      </c>
    </row>
    <row r="326" spans="1:5">
      <c r="A326" s="301" t="s">
        <v>4881</v>
      </c>
      <c r="B326" s="302" t="s">
        <v>60</v>
      </c>
      <c r="C326" s="304" t="s">
        <v>4882</v>
      </c>
      <c r="D326" s="303" t="s">
        <v>2737</v>
      </c>
      <c r="E326" s="303" t="s">
        <v>14</v>
      </c>
    </row>
    <row r="327" spans="1:5">
      <c r="A327" s="301" t="s">
        <v>4955</v>
      </c>
      <c r="B327" s="302" t="s">
        <v>60</v>
      </c>
      <c r="C327" s="304" t="s">
        <v>4956</v>
      </c>
      <c r="D327" s="303" t="s">
        <v>2737</v>
      </c>
      <c r="E327" s="303" t="s">
        <v>14</v>
      </c>
    </row>
    <row r="328" spans="1:5">
      <c r="A328" s="301" t="s">
        <v>5833</v>
      </c>
      <c r="B328" s="302" t="s">
        <v>60</v>
      </c>
      <c r="C328" s="304" t="s">
        <v>5834</v>
      </c>
      <c r="D328" s="303" t="s">
        <v>2685</v>
      </c>
      <c r="E328" s="303" t="s">
        <v>14</v>
      </c>
    </row>
    <row r="329" spans="1:5">
      <c r="A329" s="301" t="s">
        <v>5835</v>
      </c>
      <c r="B329" s="302" t="s">
        <v>60</v>
      </c>
      <c r="C329" s="304" t="s">
        <v>5836</v>
      </c>
      <c r="D329" s="303" t="s">
        <v>2640</v>
      </c>
      <c r="E329" s="303" t="s">
        <v>14</v>
      </c>
    </row>
    <row r="330" spans="1:5">
      <c r="A330" s="301" t="s">
        <v>5837</v>
      </c>
      <c r="B330" s="302" t="s">
        <v>60</v>
      </c>
      <c r="C330" s="304" t="s">
        <v>5838</v>
      </c>
      <c r="D330" s="303" t="s">
        <v>2640</v>
      </c>
      <c r="E330" s="303" t="s">
        <v>14</v>
      </c>
    </row>
    <row r="331" spans="1:5">
      <c r="A331" s="301" t="s">
        <v>5839</v>
      </c>
      <c r="B331" s="302" t="s">
        <v>60</v>
      </c>
      <c r="C331" s="304" t="s">
        <v>5840</v>
      </c>
      <c r="D331" s="303" t="s">
        <v>2765</v>
      </c>
      <c r="E331" s="303" t="s">
        <v>14</v>
      </c>
    </row>
    <row r="332" spans="1:5">
      <c r="A332" s="301" t="s">
        <v>5841</v>
      </c>
      <c r="B332" s="302" t="s">
        <v>60</v>
      </c>
      <c r="C332" s="304" t="s">
        <v>5842</v>
      </c>
      <c r="D332" s="303" t="s">
        <v>2765</v>
      </c>
      <c r="E332" s="303" t="s">
        <v>14</v>
      </c>
    </row>
    <row r="333" spans="1:5">
      <c r="A333" s="301" t="s">
        <v>5843</v>
      </c>
      <c r="B333" s="302" t="s">
        <v>60</v>
      </c>
      <c r="C333" s="304" t="s">
        <v>5844</v>
      </c>
      <c r="D333" s="303" t="s">
        <v>2641</v>
      </c>
      <c r="E333" s="303" t="s">
        <v>14</v>
      </c>
    </row>
    <row r="334" spans="1:5">
      <c r="A334" s="301" t="s">
        <v>4747</v>
      </c>
      <c r="B334" s="302" t="s">
        <v>46</v>
      </c>
      <c r="C334" s="304" t="s">
        <v>4748</v>
      </c>
      <c r="D334" s="303" t="s">
        <v>4721</v>
      </c>
      <c r="E334" s="303" t="s">
        <v>14</v>
      </c>
    </row>
    <row r="335" spans="1:5">
      <c r="A335" s="301" t="s">
        <v>4751</v>
      </c>
      <c r="B335" s="302" t="s">
        <v>1724</v>
      </c>
      <c r="C335" s="304" t="s">
        <v>4752</v>
      </c>
      <c r="D335" s="303" t="s">
        <v>4753</v>
      </c>
      <c r="E335" s="303" t="s">
        <v>14</v>
      </c>
    </row>
    <row r="336" spans="1:5">
      <c r="A336" s="301" t="s">
        <v>5845</v>
      </c>
      <c r="B336" s="302" t="s">
        <v>60</v>
      </c>
      <c r="C336" s="304" t="s">
        <v>5846</v>
      </c>
      <c r="D336" s="303" t="s">
        <v>2645</v>
      </c>
      <c r="E336" s="303" t="s">
        <v>14</v>
      </c>
    </row>
    <row r="337" spans="1:5">
      <c r="A337" s="301" t="s">
        <v>5847</v>
      </c>
      <c r="B337" s="302" t="s">
        <v>60</v>
      </c>
      <c r="C337" s="304" t="s">
        <v>5848</v>
      </c>
      <c r="D337" s="303" t="s">
        <v>65</v>
      </c>
      <c r="E337" s="303" t="s">
        <v>14</v>
      </c>
    </row>
    <row r="338" spans="1:5">
      <c r="A338" s="301" t="s">
        <v>5849</v>
      </c>
      <c r="B338" s="302" t="s">
        <v>60</v>
      </c>
      <c r="C338" s="304" t="s">
        <v>5850</v>
      </c>
      <c r="D338" s="303" t="s">
        <v>2737</v>
      </c>
      <c r="E338" s="303" t="s">
        <v>14</v>
      </c>
    </row>
    <row r="339" spans="1:5">
      <c r="A339" s="301" t="s">
        <v>4718</v>
      </c>
      <c r="B339" s="302" t="s">
        <v>46</v>
      </c>
      <c r="C339" s="304" t="s">
        <v>4719</v>
      </c>
      <c r="D339" s="303" t="s">
        <v>4721</v>
      </c>
      <c r="E339" s="303" t="s">
        <v>14</v>
      </c>
    </row>
    <row r="340" spans="1:5">
      <c r="A340" s="301" t="s">
        <v>5851</v>
      </c>
      <c r="B340" s="302" t="s">
        <v>60</v>
      </c>
      <c r="C340" s="304" t="s">
        <v>5852</v>
      </c>
      <c r="D340" s="303" t="s">
        <v>63</v>
      </c>
      <c r="E340" s="303" t="s">
        <v>14</v>
      </c>
    </row>
    <row r="341" spans="1:5">
      <c r="A341" s="301" t="s">
        <v>5853</v>
      </c>
      <c r="B341" s="302" t="s">
        <v>60</v>
      </c>
      <c r="C341" s="304" t="s">
        <v>5854</v>
      </c>
      <c r="D341" s="303" t="s">
        <v>63</v>
      </c>
      <c r="E341" s="303" t="s">
        <v>14</v>
      </c>
    </row>
    <row r="342" spans="1:5">
      <c r="A342" s="301" t="s">
        <v>5855</v>
      </c>
      <c r="B342" s="302" t="s">
        <v>1724</v>
      </c>
      <c r="C342" s="304" t="s">
        <v>5856</v>
      </c>
      <c r="D342" s="303" t="s">
        <v>2647</v>
      </c>
      <c r="E342" s="303" t="s">
        <v>14</v>
      </c>
    </row>
    <row r="343" spans="1:5">
      <c r="A343" s="301" t="s">
        <v>5857</v>
      </c>
      <c r="B343" s="302" t="s">
        <v>60</v>
      </c>
      <c r="C343" s="304" t="s">
        <v>5858</v>
      </c>
      <c r="D343" s="303" t="s">
        <v>2645</v>
      </c>
      <c r="E343" s="303" t="s">
        <v>14</v>
      </c>
    </row>
    <row r="344" spans="1:5">
      <c r="A344" s="301" t="s">
        <v>5859</v>
      </c>
      <c r="B344" s="302" t="s">
        <v>60</v>
      </c>
      <c r="C344" s="304" t="s">
        <v>5860</v>
      </c>
      <c r="D344" s="303" t="s">
        <v>2639</v>
      </c>
      <c r="E344" s="303" t="s">
        <v>14</v>
      </c>
    </row>
    <row r="345" spans="1:5">
      <c r="A345" s="301" t="s">
        <v>5861</v>
      </c>
      <c r="B345" s="302" t="s">
        <v>60</v>
      </c>
      <c r="C345" s="304" t="s">
        <v>5862</v>
      </c>
      <c r="D345" s="303" t="s">
        <v>2645</v>
      </c>
      <c r="E345" s="303" t="s">
        <v>14</v>
      </c>
    </row>
    <row r="346" spans="1:5">
      <c r="A346" s="285" t="s">
        <v>5163</v>
      </c>
      <c r="B346" s="285" t="s">
        <v>60</v>
      </c>
      <c r="C346" s="285" t="s">
        <v>5202</v>
      </c>
      <c r="D346" s="285" t="s">
        <v>5622</v>
      </c>
      <c r="E346" s="285" t="s">
        <v>14</v>
      </c>
    </row>
    <row r="347" spans="1:5">
      <c r="A347" s="285" t="s">
        <v>5164</v>
      </c>
      <c r="B347" s="285" t="s">
        <v>60</v>
      </c>
      <c r="C347" s="285" t="s">
        <v>5203</v>
      </c>
      <c r="D347" s="285" t="s">
        <v>5622</v>
      </c>
      <c r="E347" s="285" t="s">
        <v>14</v>
      </c>
    </row>
    <row r="348" spans="1:5">
      <c r="A348" s="285" t="s">
        <v>5165</v>
      </c>
      <c r="B348" s="285" t="s">
        <v>60</v>
      </c>
      <c r="C348" s="285" t="s">
        <v>5204</v>
      </c>
      <c r="D348" s="285" t="s">
        <v>5622</v>
      </c>
      <c r="E348" s="285" t="s">
        <v>14</v>
      </c>
    </row>
    <row r="349" spans="1:5">
      <c r="A349" s="285" t="s">
        <v>5166</v>
      </c>
      <c r="B349" s="285" t="s">
        <v>60</v>
      </c>
      <c r="C349" s="285" t="s">
        <v>5205</v>
      </c>
      <c r="D349" s="285" t="s">
        <v>5622</v>
      </c>
      <c r="E349" s="285" t="s">
        <v>14</v>
      </c>
    </row>
    <row r="350" spans="1:5">
      <c r="A350" s="285" t="s">
        <v>5167</v>
      </c>
      <c r="B350" s="285" t="s">
        <v>1724</v>
      </c>
      <c r="C350" s="285" t="s">
        <v>5206</v>
      </c>
      <c r="D350" s="285" t="s">
        <v>5622</v>
      </c>
      <c r="E350" s="285" t="s">
        <v>14</v>
      </c>
    </row>
    <row r="351" spans="1:5">
      <c r="A351" s="285" t="s">
        <v>5168</v>
      </c>
      <c r="B351" s="285" t="s">
        <v>1724</v>
      </c>
      <c r="C351" s="285" t="s">
        <v>5207</v>
      </c>
      <c r="D351" s="285" t="s">
        <v>5622</v>
      </c>
      <c r="E351" s="285" t="s">
        <v>14</v>
      </c>
    </row>
    <row r="352" spans="1:5">
      <c r="A352" s="285" t="s">
        <v>5169</v>
      </c>
      <c r="B352" s="285" t="s">
        <v>60</v>
      </c>
      <c r="C352" s="285" t="s">
        <v>5208</v>
      </c>
      <c r="D352" s="285" t="s">
        <v>5622</v>
      </c>
      <c r="E352" s="285" t="s">
        <v>14</v>
      </c>
    </row>
    <row r="353" spans="1:5">
      <c r="A353" s="285" t="s">
        <v>5170</v>
      </c>
      <c r="B353" s="285" t="s">
        <v>2748</v>
      </c>
      <c r="C353" s="285" t="s">
        <v>5209</v>
      </c>
      <c r="D353" s="285" t="s">
        <v>5622</v>
      </c>
      <c r="E353" s="285" t="s">
        <v>14</v>
      </c>
    </row>
    <row r="354" spans="1:5">
      <c r="A354" s="285" t="s">
        <v>5171</v>
      </c>
      <c r="B354" s="285" t="s">
        <v>60</v>
      </c>
      <c r="C354" s="285" t="s">
        <v>5210</v>
      </c>
      <c r="D354" s="285" t="s">
        <v>5622</v>
      </c>
      <c r="E354" s="285" t="s">
        <v>14</v>
      </c>
    </row>
    <row r="355" spans="1:5">
      <c r="A355" s="285" t="s">
        <v>5172</v>
      </c>
      <c r="B355" s="285" t="s">
        <v>60</v>
      </c>
      <c r="C355" s="285" t="s">
        <v>5211</v>
      </c>
      <c r="D355" s="285" t="s">
        <v>5622</v>
      </c>
      <c r="E355" s="285" t="s">
        <v>14</v>
      </c>
    </row>
    <row r="356" spans="1:5">
      <c r="A356" s="285" t="s">
        <v>5173</v>
      </c>
      <c r="B356" s="285" t="s">
        <v>60</v>
      </c>
      <c r="C356" s="285" t="s">
        <v>5212</v>
      </c>
      <c r="D356" s="285" t="s">
        <v>5622</v>
      </c>
      <c r="E356" s="285" t="s">
        <v>14</v>
      </c>
    </row>
    <row r="357" spans="1:5">
      <c r="A357" s="285" t="s">
        <v>5174</v>
      </c>
      <c r="B357" s="285" t="s">
        <v>60</v>
      </c>
      <c r="C357" s="285" t="s">
        <v>5213</v>
      </c>
      <c r="D357" s="285" t="s">
        <v>5622</v>
      </c>
      <c r="E357" s="285" t="s">
        <v>14</v>
      </c>
    </row>
    <row r="358" spans="1:5">
      <c r="A358" s="285" t="s">
        <v>5175</v>
      </c>
      <c r="B358" s="285" t="s">
        <v>60</v>
      </c>
      <c r="C358" s="285" t="s">
        <v>5214</v>
      </c>
      <c r="D358" s="285" t="s">
        <v>5622</v>
      </c>
      <c r="E358" s="285" t="s">
        <v>14</v>
      </c>
    </row>
    <row r="359" spans="1:5">
      <c r="A359" s="285" t="s">
        <v>5176</v>
      </c>
      <c r="B359" s="285" t="s">
        <v>66</v>
      </c>
      <c r="C359" s="285" t="s">
        <v>5215</v>
      </c>
      <c r="D359" s="285" t="s">
        <v>5622</v>
      </c>
      <c r="E359" s="285" t="s">
        <v>14</v>
      </c>
    </row>
    <row r="360" spans="1:5">
      <c r="A360" s="285" t="s">
        <v>5177</v>
      </c>
      <c r="B360" s="285" t="s">
        <v>60</v>
      </c>
      <c r="C360" s="285" t="s">
        <v>5216</v>
      </c>
      <c r="D360" s="285" t="s">
        <v>5622</v>
      </c>
      <c r="E360" s="285" t="s">
        <v>14</v>
      </c>
    </row>
    <row r="361" spans="1:5">
      <c r="A361" s="285" t="s">
        <v>5178</v>
      </c>
      <c r="B361" s="285" t="s">
        <v>539</v>
      </c>
      <c r="C361" s="285" t="s">
        <v>5217</v>
      </c>
      <c r="D361" s="285" t="s">
        <v>5622</v>
      </c>
      <c r="E361" s="285" t="s">
        <v>14</v>
      </c>
    </row>
    <row r="362" spans="1:5">
      <c r="A362" s="285" t="s">
        <v>5179</v>
      </c>
      <c r="B362" s="285" t="s">
        <v>60</v>
      </c>
      <c r="C362" s="285" t="s">
        <v>5218</v>
      </c>
      <c r="D362" s="285" t="s">
        <v>5622</v>
      </c>
      <c r="E362" s="285" t="s">
        <v>14</v>
      </c>
    </row>
    <row r="363" spans="1:5">
      <c r="A363" s="285" t="s">
        <v>5180</v>
      </c>
      <c r="B363" s="285" t="s">
        <v>1834</v>
      </c>
      <c r="C363" s="285" t="s">
        <v>5219</v>
      </c>
      <c r="D363" s="285" t="s">
        <v>5622</v>
      </c>
      <c r="E363" s="285" t="s">
        <v>14</v>
      </c>
    </row>
    <row r="364" spans="1:5">
      <c r="A364" s="285" t="s">
        <v>5181</v>
      </c>
      <c r="B364" s="285" t="s">
        <v>60</v>
      </c>
      <c r="C364" s="285" t="s">
        <v>5220</v>
      </c>
      <c r="D364" s="285" t="s">
        <v>5622</v>
      </c>
      <c r="E364" s="285" t="s">
        <v>14</v>
      </c>
    </row>
    <row r="365" spans="1:5">
      <c r="A365" s="285" t="s">
        <v>5182</v>
      </c>
      <c r="B365" s="285" t="s">
        <v>60</v>
      </c>
      <c r="C365" s="285" t="s">
        <v>5221</v>
      </c>
      <c r="D365" s="285" t="s">
        <v>5622</v>
      </c>
      <c r="E365" s="285" t="s">
        <v>14</v>
      </c>
    </row>
    <row r="366" spans="1:5">
      <c r="A366" s="285" t="s">
        <v>5183</v>
      </c>
      <c r="B366" s="285" t="s">
        <v>60</v>
      </c>
      <c r="C366" s="285" t="s">
        <v>5222</v>
      </c>
      <c r="D366" s="285" t="s">
        <v>5622</v>
      </c>
      <c r="E366" s="285" t="s">
        <v>14</v>
      </c>
    </row>
    <row r="367" spans="1:5">
      <c r="A367" s="285" t="s">
        <v>5184</v>
      </c>
      <c r="B367" s="285" t="s">
        <v>1724</v>
      </c>
      <c r="C367" s="285" t="s">
        <v>5223</v>
      </c>
      <c r="D367" s="285" t="s">
        <v>5622</v>
      </c>
      <c r="E367" s="285" t="s">
        <v>14</v>
      </c>
    </row>
    <row r="368" spans="1:5">
      <c r="A368" s="285" t="s">
        <v>5185</v>
      </c>
      <c r="B368" s="285" t="s">
        <v>60</v>
      </c>
      <c r="C368" s="285" t="s">
        <v>5224</v>
      </c>
      <c r="D368" s="285" t="s">
        <v>5622</v>
      </c>
      <c r="E368" s="285" t="s">
        <v>14</v>
      </c>
    </row>
    <row r="369" spans="1:5">
      <c r="A369" s="285" t="s">
        <v>5186</v>
      </c>
      <c r="B369" s="285" t="s">
        <v>60</v>
      </c>
      <c r="C369" s="285" t="s">
        <v>5225</v>
      </c>
      <c r="D369" s="285" t="s">
        <v>5622</v>
      </c>
      <c r="E369" s="285" t="s">
        <v>14</v>
      </c>
    </row>
    <row r="370" spans="1:5">
      <c r="A370" s="285" t="s">
        <v>5187</v>
      </c>
      <c r="B370" s="285" t="s">
        <v>60</v>
      </c>
      <c r="C370" s="285" t="s">
        <v>5226</v>
      </c>
      <c r="D370" s="285" t="s">
        <v>5622</v>
      </c>
      <c r="E370" s="285" t="s">
        <v>14</v>
      </c>
    </row>
    <row r="371" spans="1:5">
      <c r="A371" s="285" t="s">
        <v>5188</v>
      </c>
      <c r="B371" s="285" t="s">
        <v>60</v>
      </c>
      <c r="C371" s="285" t="s">
        <v>5227</v>
      </c>
      <c r="D371" s="285" t="s">
        <v>5622</v>
      </c>
      <c r="E371" s="285" t="s">
        <v>14</v>
      </c>
    </row>
    <row r="372" spans="1:5">
      <c r="A372" s="285" t="s">
        <v>5189</v>
      </c>
      <c r="B372" s="285" t="s">
        <v>60</v>
      </c>
      <c r="C372" s="285" t="s">
        <v>5228</v>
      </c>
      <c r="D372" s="285" t="s">
        <v>5622</v>
      </c>
      <c r="E372" s="285" t="s">
        <v>14</v>
      </c>
    </row>
    <row r="373" spans="1:5">
      <c r="A373" s="285" t="s">
        <v>5190</v>
      </c>
      <c r="B373" s="285" t="s">
        <v>60</v>
      </c>
      <c r="C373" s="285" t="s">
        <v>5229</v>
      </c>
      <c r="D373" s="285" t="s">
        <v>5622</v>
      </c>
      <c r="E373" s="285" t="s">
        <v>14</v>
      </c>
    </row>
    <row r="374" spans="1:5">
      <c r="A374" s="285" t="s">
        <v>5191</v>
      </c>
      <c r="B374" s="285" t="s">
        <v>60</v>
      </c>
      <c r="C374" s="285" t="s">
        <v>5230</v>
      </c>
      <c r="D374" s="285" t="s">
        <v>5622</v>
      </c>
      <c r="E374" s="285" t="s">
        <v>14</v>
      </c>
    </row>
    <row r="375" spans="1:5">
      <c r="A375" s="285" t="s">
        <v>5192</v>
      </c>
      <c r="B375" s="285" t="s">
        <v>539</v>
      </c>
      <c r="C375" s="285" t="s">
        <v>5231</v>
      </c>
      <c r="D375" s="285" t="s">
        <v>5622</v>
      </c>
      <c r="E375" s="285" t="s">
        <v>14</v>
      </c>
    </row>
    <row r="376" spans="1:5">
      <c r="A376" s="285" t="s">
        <v>5193</v>
      </c>
      <c r="B376" s="285" t="s">
        <v>2748</v>
      </c>
      <c r="C376" s="285" t="s">
        <v>5232</v>
      </c>
      <c r="D376" s="285" t="s">
        <v>5622</v>
      </c>
      <c r="E376" s="285" t="s">
        <v>14</v>
      </c>
    </row>
    <row r="377" spans="1:5">
      <c r="A377" s="285" t="s">
        <v>5194</v>
      </c>
      <c r="B377" s="285" t="s">
        <v>539</v>
      </c>
      <c r="C377" s="285" t="s">
        <v>5233</v>
      </c>
      <c r="D377" s="285" t="s">
        <v>5622</v>
      </c>
      <c r="E377" s="285" t="s">
        <v>14</v>
      </c>
    </row>
    <row r="378" spans="1:5">
      <c r="A378" s="285" t="s">
        <v>5195</v>
      </c>
      <c r="B378" s="285" t="s">
        <v>539</v>
      </c>
      <c r="C378" s="285" t="s">
        <v>5234</v>
      </c>
      <c r="D378" s="285" t="s">
        <v>5622</v>
      </c>
      <c r="E378" s="285" t="s">
        <v>14</v>
      </c>
    </row>
    <row r="379" spans="1:5">
      <c r="A379" s="285" t="s">
        <v>5196</v>
      </c>
      <c r="B379" s="285" t="s">
        <v>60</v>
      </c>
      <c r="C379" s="285" t="s">
        <v>5235</v>
      </c>
      <c r="D379" s="285" t="s">
        <v>5622</v>
      </c>
      <c r="E379" s="285" t="s">
        <v>14</v>
      </c>
    </row>
    <row r="380" spans="1:5">
      <c r="A380" s="285" t="s">
        <v>5197</v>
      </c>
      <c r="B380" s="285" t="s">
        <v>60</v>
      </c>
      <c r="C380" s="285" t="s">
        <v>5236</v>
      </c>
      <c r="D380" s="285" t="s">
        <v>5622</v>
      </c>
      <c r="E380" s="285" t="s">
        <v>14</v>
      </c>
    </row>
    <row r="381" spans="1:5">
      <c r="A381" s="285" t="s">
        <v>5198</v>
      </c>
      <c r="B381" s="285" t="s">
        <v>539</v>
      </c>
      <c r="C381" s="285" t="s">
        <v>5237</v>
      </c>
      <c r="D381" s="285" t="s">
        <v>5622</v>
      </c>
      <c r="E381" s="285" t="s">
        <v>14</v>
      </c>
    </row>
    <row r="382" spans="1:5">
      <c r="A382" s="285" t="s">
        <v>5199</v>
      </c>
      <c r="B382" s="285" t="s">
        <v>60</v>
      </c>
      <c r="C382" s="285" t="s">
        <v>5238</v>
      </c>
      <c r="D382" s="285" t="s">
        <v>5622</v>
      </c>
      <c r="E382" s="285" t="s">
        <v>14</v>
      </c>
    </row>
    <row r="383" spans="1:5">
      <c r="A383" s="285" t="s">
        <v>5200</v>
      </c>
      <c r="B383" s="285" t="s">
        <v>60</v>
      </c>
      <c r="C383" s="285" t="s">
        <v>5239</v>
      </c>
      <c r="D383" s="285" t="s">
        <v>5622</v>
      </c>
      <c r="E383" s="285" t="s">
        <v>14</v>
      </c>
    </row>
    <row r="384" spans="1:5">
      <c r="A384" s="285" t="s">
        <v>5201</v>
      </c>
      <c r="B384" s="285" t="s">
        <v>60</v>
      </c>
      <c r="C384" s="285" t="s">
        <v>5240</v>
      </c>
      <c r="D384" s="285" t="s">
        <v>5622</v>
      </c>
      <c r="E384" s="285" t="s">
        <v>14</v>
      </c>
    </row>
  </sheetData>
  <phoneticPr fontId="10" type="noConversion"/>
  <hyperlinks>
    <hyperlink ref="A2" r:id="rId1" display="http://136.18.248.90/browse/FPHASEVCDC-6265" xr:uid="{00000000-0004-0000-1400-000000000000}"/>
    <hyperlink ref="A3" r:id="rId2" display="http://136.18.248.90/browse/FPHASEVCDC-5635" xr:uid="{00000000-0004-0000-1400-000001000000}"/>
    <hyperlink ref="A4" r:id="rId3" display="http://136.18.248.90/browse/FPHASEVCDC-5636" xr:uid="{00000000-0004-0000-1400-000002000000}"/>
    <hyperlink ref="A5" r:id="rId4" display="http://136.18.248.90/browse/FPHASEVCDC-5618" xr:uid="{00000000-0004-0000-1400-000003000000}"/>
    <hyperlink ref="A6" r:id="rId5" display="http://136.18.248.90/browse/FPHASEVCDC-6038" xr:uid="{00000000-0004-0000-1400-000004000000}"/>
    <hyperlink ref="A7" r:id="rId6" display="http://136.18.248.90/browse/FPHASEVCDC-6379" xr:uid="{00000000-0004-0000-1400-000005000000}"/>
    <hyperlink ref="A8" r:id="rId7" display="http://136.18.248.90/browse/FPHASEVCDC-5711" xr:uid="{00000000-0004-0000-1400-000006000000}"/>
    <hyperlink ref="A9" r:id="rId8" display="http://136.18.248.90/browse/FPHASEVCDC-6430" xr:uid="{00000000-0004-0000-1400-000007000000}"/>
    <hyperlink ref="A10" r:id="rId9" display="http://136.18.248.90/browse/FPHASEVCDC-6738" xr:uid="{00000000-0004-0000-1400-000008000000}"/>
    <hyperlink ref="A11" r:id="rId10" display="http://136.18.248.90/browse/FPHASEVCDC-6688" xr:uid="{00000000-0004-0000-1400-000009000000}"/>
    <hyperlink ref="A12" r:id="rId11" display="http://136.18.248.90/browse/FPHASEVCDC-5601" xr:uid="{00000000-0004-0000-1400-00000A000000}"/>
    <hyperlink ref="A13" r:id="rId12" display="http://136.18.248.90/browse/FPHASEVCDC-5852" xr:uid="{00000000-0004-0000-1400-00000B000000}"/>
    <hyperlink ref="A14" r:id="rId13" display="http://136.18.248.90/browse/FPHASEVCDC-5847" xr:uid="{00000000-0004-0000-1400-00000C000000}"/>
    <hyperlink ref="A15" r:id="rId14" display="http://136.18.248.90/browse/FPHASEVCDC-5851" xr:uid="{00000000-0004-0000-1400-00000D000000}"/>
    <hyperlink ref="A16" r:id="rId15" display="http://136.18.248.90/browse/FPHASEVCDC-5598" xr:uid="{00000000-0004-0000-1400-00000E000000}"/>
    <hyperlink ref="A17" r:id="rId16" display="http://136.18.248.90/browse/FPHASEVCDC-5716" xr:uid="{00000000-0004-0000-1400-00000F000000}"/>
    <hyperlink ref="A18" r:id="rId17" display="http://136.18.248.90/browse/FPHASEVCDC-5656" xr:uid="{00000000-0004-0000-1400-000010000000}"/>
    <hyperlink ref="A19" r:id="rId18" display="http://136.18.248.90/browse/FPHASEVCDC-5683" xr:uid="{00000000-0004-0000-1400-000011000000}"/>
    <hyperlink ref="A20" r:id="rId19" display="http://136.18.248.90/browse/FPHASEVCDC-5643" xr:uid="{00000000-0004-0000-1400-000012000000}"/>
    <hyperlink ref="A21" r:id="rId20" display="http://136.18.248.90/browse/FPHASEVCDC-5714" xr:uid="{00000000-0004-0000-1400-000013000000}"/>
    <hyperlink ref="A22" r:id="rId21" display="http://136.18.248.90/browse/FPHASEVCDC-5605" xr:uid="{00000000-0004-0000-1400-000014000000}"/>
    <hyperlink ref="A23" r:id="rId22" display="http://136.18.248.90/browse/FPHASEVCDC-5587" xr:uid="{00000000-0004-0000-1400-000015000000}"/>
    <hyperlink ref="A24" r:id="rId23" display="http://136.18.248.90/browse/FPHASEVCDC-5661" xr:uid="{00000000-0004-0000-1400-000016000000}"/>
    <hyperlink ref="A25" r:id="rId24" display="http://136.18.248.90/browse/FPHASEVCDC-5596" xr:uid="{00000000-0004-0000-1400-000017000000}"/>
    <hyperlink ref="A26" r:id="rId25" display="http://136.18.248.90/browse/FPHASEVCDC-5586" xr:uid="{00000000-0004-0000-1400-000018000000}"/>
    <hyperlink ref="A27" r:id="rId26" display="http://136.18.248.90/browse/FPHASEVCDC-5606" xr:uid="{00000000-0004-0000-1400-000019000000}"/>
    <hyperlink ref="A28" r:id="rId27" display="http://136.18.248.90/browse/FPHASEVCDC-6290" xr:uid="{00000000-0004-0000-1400-00001A000000}"/>
    <hyperlink ref="A29" r:id="rId28" display="http://136.18.248.90/browse/FPHASEVCDC-6331" xr:uid="{00000000-0004-0000-1400-00001B000000}"/>
    <hyperlink ref="A30" r:id="rId29" display="http://136.18.248.90/browse/FPHASEVCDC-6291" xr:uid="{00000000-0004-0000-1400-00001C000000}"/>
    <hyperlink ref="A31" r:id="rId30" display="http://136.18.248.90/browse/FPHASEVCDC-6424" xr:uid="{00000000-0004-0000-1400-00001D000000}"/>
    <hyperlink ref="A32" r:id="rId31" display="http://136.18.248.90/browse/FPHASEVCDC-6327" xr:uid="{00000000-0004-0000-1400-00001E000000}"/>
    <hyperlink ref="A33" r:id="rId32" display="http://136.18.248.90/browse/FPHASEVCDC-6433" xr:uid="{00000000-0004-0000-1400-00001F000000}"/>
    <hyperlink ref="A34" r:id="rId33" display="http://136.18.248.90/browse/FPHASEVCDC-6408" xr:uid="{00000000-0004-0000-1400-000020000000}"/>
    <hyperlink ref="A35" r:id="rId34" display="http://136.18.248.90/browse/FPHASEVCDC-5642" xr:uid="{00000000-0004-0000-1400-000021000000}"/>
    <hyperlink ref="A36" r:id="rId35" display="http://136.18.248.90/browse/FPHASEVCDC-6332" xr:uid="{00000000-0004-0000-1400-000022000000}"/>
    <hyperlink ref="A37" r:id="rId36" display="http://136.18.248.90/browse/FPHASEVCDC-5663" xr:uid="{00000000-0004-0000-1400-000023000000}"/>
    <hyperlink ref="A38" r:id="rId37" display="http://136.18.248.90/browse/FPHASEVCDC-6615" xr:uid="{00000000-0004-0000-1400-000024000000}"/>
    <hyperlink ref="A39" r:id="rId38" display="http://136.18.248.90/browse/FPHASEVCDC-6407" xr:uid="{00000000-0004-0000-1400-000025000000}"/>
    <hyperlink ref="A40" r:id="rId39" display="http://136.18.248.90/browse/FPHASEVCDC-5634" xr:uid="{00000000-0004-0000-1400-000026000000}"/>
    <hyperlink ref="A41" r:id="rId40" display="http://136.18.248.90/browse/FPHASEVCDC-6591" xr:uid="{00000000-0004-0000-1400-000027000000}"/>
    <hyperlink ref="A42" r:id="rId41" display="http://136.18.248.90/browse/FPHASEVCDC-6717" xr:uid="{00000000-0004-0000-1400-000028000000}"/>
    <hyperlink ref="A43" r:id="rId42" display="http://136.18.248.90/browse/FPHASEVCDC-6289" xr:uid="{00000000-0004-0000-1400-000029000000}"/>
    <hyperlink ref="A44" r:id="rId43" display="http://136.18.248.90/browse/FPHASEVCDC-6459" xr:uid="{00000000-0004-0000-1400-00002A000000}"/>
    <hyperlink ref="A45" r:id="rId44" display="http://136.18.248.90/browse/FPHASEVCDC-6438" xr:uid="{00000000-0004-0000-1400-00002B000000}"/>
    <hyperlink ref="A46" r:id="rId45" display="http://136.18.248.90/browse/FPHASEVCDC-6324" xr:uid="{00000000-0004-0000-1400-00002C000000}"/>
    <hyperlink ref="A47" r:id="rId46" display="http://136.18.248.90/browse/FPHASEVCDC-6650" xr:uid="{00000000-0004-0000-1400-00002D000000}"/>
    <hyperlink ref="A48" r:id="rId47" display="http://136.18.248.90/browse/FPHASEVCDC-6249" xr:uid="{00000000-0004-0000-1400-00002E000000}"/>
    <hyperlink ref="A49" r:id="rId48" display="http://136.18.248.90/browse/FPHASEVCDC-6252" xr:uid="{00000000-0004-0000-1400-00002F000000}"/>
    <hyperlink ref="A50" r:id="rId49" display="http://136.18.248.90/browse/FPHASEVCDC-6374" xr:uid="{00000000-0004-0000-1400-000030000000}"/>
    <hyperlink ref="A51" r:id="rId50" display="http://136.18.248.90/browse/FPHASEVCDC-6325" xr:uid="{00000000-0004-0000-1400-000031000000}"/>
    <hyperlink ref="A52" r:id="rId51" display="http://136.18.248.90/browse/FPHASEVCDC-6428" xr:uid="{00000000-0004-0000-1400-000032000000}"/>
    <hyperlink ref="A53" r:id="rId52" display="http://136.18.248.90/browse/FPHASEVCDC-5630" xr:uid="{00000000-0004-0000-1400-000033000000}"/>
    <hyperlink ref="A54" r:id="rId53" display="http://136.18.248.90/browse/FPHASEVCDC-5637" xr:uid="{00000000-0004-0000-1400-000034000000}"/>
    <hyperlink ref="A55" r:id="rId54" display="http://136.18.248.90/browse/FPHASEVCDC-6634" xr:uid="{00000000-0004-0000-1400-000035000000}"/>
    <hyperlink ref="A56" r:id="rId55" display="http://136.18.248.90/browse/FPHASEVCDC-6413" xr:uid="{00000000-0004-0000-1400-000036000000}"/>
    <hyperlink ref="A57" r:id="rId56" display="http://136.18.248.90/browse/FPHASEVCDC-6629" xr:uid="{00000000-0004-0000-1400-000037000000}"/>
    <hyperlink ref="A58" r:id="rId57" display="http://136.18.248.90/browse/FPHASEVCDC-5727" xr:uid="{00000000-0004-0000-1400-000038000000}"/>
    <hyperlink ref="A59" r:id="rId58" display="http://136.18.248.90/browse/FPHASEVCDC-6461" xr:uid="{00000000-0004-0000-1400-000039000000}"/>
    <hyperlink ref="A60" r:id="rId59" display="http://136.18.248.90/browse/FPHASEVCDC-6725" xr:uid="{00000000-0004-0000-1400-00003A000000}"/>
    <hyperlink ref="A61" r:id="rId60" display="http://136.18.248.90/browse/FPHASEVCDC-5715" xr:uid="{00000000-0004-0000-1400-00003B000000}"/>
    <hyperlink ref="A62" r:id="rId61" display="http://136.18.248.90/browse/FPHASEVCDC-6707" xr:uid="{00000000-0004-0000-1400-00003C000000}"/>
    <hyperlink ref="A63" r:id="rId62" display="http://136.18.248.90/browse/FPHASEVCDC-6402" xr:uid="{00000000-0004-0000-1400-00003D000000}"/>
    <hyperlink ref="A64" r:id="rId63" display="http://136.18.248.90/browse/FPHASEVCDC-6732" xr:uid="{00000000-0004-0000-1400-00003E000000}"/>
    <hyperlink ref="A65" r:id="rId64" display="http://136.18.248.90/browse/FPHASEVCDC-6581" xr:uid="{00000000-0004-0000-1400-00003F000000}"/>
    <hyperlink ref="A66" r:id="rId65" display="http://136.18.248.90/browse/FPHASEVCDC-6386" xr:uid="{00000000-0004-0000-1400-000040000000}"/>
    <hyperlink ref="A67" r:id="rId66" display="http://136.18.248.90/browse/FPHASEVCDC-6394" xr:uid="{00000000-0004-0000-1400-000041000000}"/>
    <hyperlink ref="A68" r:id="rId67" display="http://136.18.248.90/browse/FPHASEVCDC-6287" xr:uid="{00000000-0004-0000-1400-000042000000}"/>
    <hyperlink ref="A69" r:id="rId68" display="http://136.18.248.90/browse/FPHASEVCDC-6804" xr:uid="{00000000-0004-0000-1400-000043000000}"/>
    <hyperlink ref="A70" r:id="rId69" display="http://136.18.248.90/browse/FPHASEVCDC-5624" xr:uid="{00000000-0004-0000-1400-000044000000}"/>
    <hyperlink ref="A71" r:id="rId70" display="http://136.18.248.90/browse/FPHASEVCDC-5600" xr:uid="{00000000-0004-0000-1400-000045000000}"/>
    <hyperlink ref="A72" r:id="rId71" display="http://136.18.248.90/browse/FPHASEVCDC-5603" xr:uid="{00000000-0004-0000-1400-000046000000}"/>
    <hyperlink ref="A73" r:id="rId72" display="http://136.18.248.90/browse/FPHASEVCDC-5649" xr:uid="{00000000-0004-0000-1400-000047000000}"/>
    <hyperlink ref="A74" r:id="rId73" display="http://136.18.248.90/browse/FPHASEVCDC-5622" xr:uid="{00000000-0004-0000-1400-000048000000}"/>
    <hyperlink ref="A75" r:id="rId74" display="http://136.18.248.90/browse/FPHASEVCDC-5676" xr:uid="{00000000-0004-0000-1400-000049000000}"/>
    <hyperlink ref="A76" r:id="rId75" display="http://136.18.248.90/browse/FPHASEVCDC-5725" xr:uid="{00000000-0004-0000-1400-00004A000000}"/>
    <hyperlink ref="A77" r:id="rId76" display="http://136.18.248.90/browse/FPHASEVCDC-5712" xr:uid="{00000000-0004-0000-1400-00004B000000}"/>
    <hyperlink ref="A78" r:id="rId77" display="http://136.18.248.90/browse/FPHASEVCDC-5621" xr:uid="{00000000-0004-0000-1400-00004C000000}"/>
    <hyperlink ref="A79" r:id="rId78" display="http://136.18.248.90/browse/FPHASEVCDC-5743" xr:uid="{00000000-0004-0000-1400-00004D000000}"/>
    <hyperlink ref="A80" r:id="rId79" display="http://136.18.248.90/browse/FPHASEVCDC-5729" xr:uid="{00000000-0004-0000-1400-00004E000000}"/>
    <hyperlink ref="A81" r:id="rId80" display="http://136.18.248.90/browse/FPHASEVCDC-5742" xr:uid="{00000000-0004-0000-1400-00004F000000}"/>
    <hyperlink ref="A82" r:id="rId81" display="http://136.18.248.90/browse/FPHASEVCDC-5741" xr:uid="{00000000-0004-0000-1400-000050000000}"/>
    <hyperlink ref="A83" r:id="rId82" display="http://136.18.248.90/browse/FPHASEVCDC-5735" xr:uid="{00000000-0004-0000-1400-000051000000}"/>
    <hyperlink ref="A84" r:id="rId83" display="http://136.18.248.90/browse/FPHASEVCDC-5745" xr:uid="{00000000-0004-0000-1400-000052000000}"/>
    <hyperlink ref="A85" r:id="rId84" display="http://136.18.248.90/browse/FPHASEVCDC-5614" xr:uid="{00000000-0004-0000-1400-000053000000}"/>
    <hyperlink ref="A86" r:id="rId85" display="http://136.18.248.90/browse/FPHASEVCDC-5625" xr:uid="{00000000-0004-0000-1400-000054000000}"/>
    <hyperlink ref="A87" r:id="rId86" display="http://136.18.248.90/browse/FPHASEVCDC-5648" xr:uid="{00000000-0004-0000-1400-000055000000}"/>
    <hyperlink ref="A88" r:id="rId87" display="http://136.18.248.90/browse/FPHASEVCDC-5626" xr:uid="{00000000-0004-0000-1400-000056000000}"/>
    <hyperlink ref="A89" r:id="rId88" display="http://136.18.248.90/browse/FPHASEVCDC-5687" xr:uid="{00000000-0004-0000-1400-000057000000}"/>
    <hyperlink ref="A90" r:id="rId89" display="http://136.18.248.90/browse/FPHASEVCDC-5670" xr:uid="{00000000-0004-0000-1400-000058000000}"/>
    <hyperlink ref="A91" r:id="rId90" display="http://136.18.248.90/browse/FPHASEVCDC-5611" xr:uid="{00000000-0004-0000-1400-000059000000}"/>
    <hyperlink ref="A92" r:id="rId91" display="http://136.18.248.90/browse/FPHASEVCDC-5651" xr:uid="{00000000-0004-0000-1400-00005A000000}"/>
    <hyperlink ref="A93" r:id="rId92" display="http://136.18.248.90/browse/FPHASEVCDC-5617" xr:uid="{00000000-0004-0000-1400-00005B000000}"/>
    <hyperlink ref="A94" r:id="rId93" display="http://136.18.248.90/browse/FPHASEVCDC-5599" xr:uid="{00000000-0004-0000-1400-00005C000000}"/>
    <hyperlink ref="A95" r:id="rId94" display="http://136.18.248.90/browse/FPHASEVCDC-5597" xr:uid="{00000000-0004-0000-1400-00005D000000}"/>
    <hyperlink ref="A96" r:id="rId95" display="http://136.18.248.90/browse/FPHASEVCDC-5628" xr:uid="{00000000-0004-0000-1400-00005E000000}"/>
    <hyperlink ref="A97" r:id="rId96" display="http://136.18.248.90/browse/FPHASEVCDC-5609" xr:uid="{00000000-0004-0000-1400-00005F000000}"/>
    <hyperlink ref="A98" r:id="rId97" display="http://136.18.248.90/browse/FPHASEVCDC-5610" xr:uid="{00000000-0004-0000-1400-000060000000}"/>
    <hyperlink ref="A99" r:id="rId98" display="http://136.18.248.90/browse/FPHASEVCDC-6315" xr:uid="{00000000-0004-0000-1400-000061000000}"/>
    <hyperlink ref="A100" r:id="rId99" display="http://136.18.248.90/browse/FPHASEVCDC-567" xr:uid="{00000000-0004-0000-1400-000062000000}"/>
    <hyperlink ref="A101" r:id="rId100" display="http://136.18.248.90/browse/FPHASEVCDC-5638" xr:uid="{00000000-0004-0000-1400-000063000000}"/>
    <hyperlink ref="A102" r:id="rId101" display="http://136.18.248.90/browse/FPHASEVCDC-6367" xr:uid="{00000000-0004-0000-1400-000064000000}"/>
    <hyperlink ref="A103" r:id="rId102" display="http://136.18.248.90/browse/FPHASEVCDC-6368" xr:uid="{00000000-0004-0000-1400-000065000000}"/>
    <hyperlink ref="A104" r:id="rId103" display="http://136.18.248.90/browse/FPHASEVCDC-6345" xr:uid="{00000000-0004-0000-1400-000066000000}"/>
    <hyperlink ref="A105" r:id="rId104" display="http://136.18.248.90/browse/FPHASEVCDC-6344" xr:uid="{00000000-0004-0000-1400-000067000000}"/>
    <hyperlink ref="A106" r:id="rId105" display="http://136.18.248.90/browse/FPHASEVCDC-6314" xr:uid="{00000000-0004-0000-1400-000068000000}"/>
    <hyperlink ref="A107" r:id="rId106" display="http://136.18.248.90/browse/FPHASEVCDC-6395" xr:uid="{00000000-0004-0000-1400-000069000000}"/>
    <hyperlink ref="A108" r:id="rId107" display="http://136.18.248.90/browse/FPHASEVCDC-6416" xr:uid="{00000000-0004-0000-1400-00006A000000}"/>
    <hyperlink ref="A109" r:id="rId108" display="http://136.18.248.90/browse/FPHASEVCDC-6456" xr:uid="{00000000-0004-0000-1400-00006B000000}"/>
    <hyperlink ref="A110" r:id="rId109" display="http://136.18.248.90/browse/FPHASEVCDC-6313" xr:uid="{00000000-0004-0000-1400-00006C000000}"/>
    <hyperlink ref="A111" r:id="rId110" display="http://136.18.248.90/browse/FPHASEVCDC-5664" xr:uid="{00000000-0004-0000-1400-00006D000000}"/>
    <hyperlink ref="A112" r:id="rId111" display="http://136.18.248.90/browse/FPHASEVCDC-6518" xr:uid="{00000000-0004-0000-1400-00006E000000}"/>
    <hyperlink ref="A113" r:id="rId112" display="http://136.18.248.90/browse/FPHASEVCDC-5619" xr:uid="{00000000-0004-0000-1400-00006F000000}"/>
    <hyperlink ref="A114" r:id="rId113" display="http://136.18.248.90/browse/FPHASEVCDC-6481" xr:uid="{00000000-0004-0000-1400-000070000000}"/>
    <hyperlink ref="A115" r:id="rId114" display="http://136.18.248.90/browse/FPHASEVCDC-5744" xr:uid="{00000000-0004-0000-1400-000071000000}"/>
    <hyperlink ref="A116" r:id="rId115" display="http://136.18.248.90/browse/FPHASEVCDC-6491" xr:uid="{00000000-0004-0000-1400-000072000000}"/>
    <hyperlink ref="A117" r:id="rId116" display="http://136.18.248.90/browse/FPHASEVCDC-6492" xr:uid="{00000000-0004-0000-1400-000073000000}"/>
    <hyperlink ref="A118" r:id="rId117" display="http://136.18.248.90/browse/FPHASEVCDC-6490" xr:uid="{00000000-0004-0000-1400-000074000000}"/>
    <hyperlink ref="A119" r:id="rId118" display="http://136.18.248.90/browse/FPHASEVCDC-6555" xr:uid="{00000000-0004-0000-1400-000075000000}"/>
    <hyperlink ref="A120" r:id="rId119" display="http://136.18.248.90/browse/FPHASEVCDC-6558" xr:uid="{00000000-0004-0000-1400-000076000000}"/>
    <hyperlink ref="A121" r:id="rId120" display="http://136.18.248.90/browse/FPHASEVCDC-6434" xr:uid="{00000000-0004-0000-1400-000077000000}"/>
    <hyperlink ref="A122" r:id="rId121" display="http://136.18.248.90/browse/FPHASEVCDC-5740" xr:uid="{00000000-0004-0000-1400-000078000000}"/>
    <hyperlink ref="A123" r:id="rId122" display="http://136.18.248.90/browse/FPHASEVCDC-5655" xr:uid="{00000000-0004-0000-1400-000079000000}"/>
    <hyperlink ref="A124" r:id="rId123" display="http://136.18.248.90/browse/FPHASEVCDC-6559" xr:uid="{00000000-0004-0000-1400-00007A000000}"/>
    <hyperlink ref="A125" r:id="rId124" display="http://136.18.248.90/browse/FPHASEVCDC-6571" xr:uid="{00000000-0004-0000-1400-00007B000000}"/>
    <hyperlink ref="A126" r:id="rId125" display="http://136.18.248.90/browse/FPHASEVCDC-6442" xr:uid="{00000000-0004-0000-1400-00007C000000}"/>
    <hyperlink ref="A127" r:id="rId126" display="http://136.18.248.90/browse/FPHASEVCDC-6561" xr:uid="{00000000-0004-0000-1400-00007D000000}"/>
    <hyperlink ref="A128" r:id="rId127" display="http://136.18.248.90/browse/FPHASEVCDC-5604" xr:uid="{00000000-0004-0000-1400-00007E000000}"/>
    <hyperlink ref="A129" r:id="rId128" display="http://136.18.248.90/browse/FPHASEVCDC-6470" xr:uid="{00000000-0004-0000-1400-00007F000000}"/>
    <hyperlink ref="A130" r:id="rId129" display="http://136.18.248.90/browse/FPHASEVCDC-6514" xr:uid="{00000000-0004-0000-1400-000080000000}"/>
    <hyperlink ref="A131" r:id="rId130" display="http://136.18.248.90/browse/FPHASEVCDC-5665" xr:uid="{00000000-0004-0000-1400-000081000000}"/>
    <hyperlink ref="A132" r:id="rId131" display="http://136.18.248.90/browse/FPHASEVCDC-6422" xr:uid="{00000000-0004-0000-1400-000082000000}"/>
    <hyperlink ref="A133" r:id="rId132" display="http://136.18.248.90/browse/FPHASEVCDC-1182" xr:uid="{00000000-0004-0000-1400-000083000000}"/>
    <hyperlink ref="A134" r:id="rId133" display="http://136.18.248.90/browse/FPHASEVCDC-5583" xr:uid="{00000000-0004-0000-1400-000084000000}"/>
    <hyperlink ref="A135" r:id="rId134" display="http://136.18.248.90/browse/FPHASEVCDC-6586" xr:uid="{00000000-0004-0000-1400-000085000000}"/>
    <hyperlink ref="A136" r:id="rId135" display="http://136.18.248.90/browse/FPHASEVCDC-6588" xr:uid="{00000000-0004-0000-1400-000086000000}"/>
    <hyperlink ref="A137" r:id="rId136" display="http://136.18.248.90/browse/FPHASEVCDC-6418" xr:uid="{00000000-0004-0000-1400-000087000000}"/>
    <hyperlink ref="A138" r:id="rId137" display="http://136.18.248.90/browse/FPHASEVCDC-6400" xr:uid="{00000000-0004-0000-1400-000088000000}"/>
    <hyperlink ref="A139" r:id="rId138" display="http://136.18.248.90/browse/FPHASEVCDC-6415" xr:uid="{00000000-0004-0000-1400-000089000000}"/>
    <hyperlink ref="A140" r:id="rId139" display="http://136.18.248.90/browse/FPHASEVCDC-6390" xr:uid="{00000000-0004-0000-1400-00008A000000}"/>
    <hyperlink ref="A141" r:id="rId140" display="http://136.18.248.90/browse/FPHASEVCDC-6389" xr:uid="{00000000-0004-0000-1400-00008B000000}"/>
    <hyperlink ref="A142" r:id="rId141" display="http://136.18.248.90/browse/FPHASEVCDC-5706" xr:uid="{00000000-0004-0000-1400-00008C000000}"/>
    <hyperlink ref="A143" r:id="rId142" display="http://136.18.248.90/browse/FPHASEVCDC-6607" xr:uid="{00000000-0004-0000-1400-00008D000000}"/>
    <hyperlink ref="A144" r:id="rId143" display="http://136.18.248.90/browse/FPHASEVCDC-6373" xr:uid="{00000000-0004-0000-1400-00008E000000}"/>
    <hyperlink ref="A145" r:id="rId144" display="http://136.18.248.90/browse/FPHASEVCDC-6617" xr:uid="{00000000-0004-0000-1400-00008F000000}"/>
    <hyperlink ref="A146" r:id="rId145" display="http://136.18.248.90/browse/FPHASEVCDC-6616" xr:uid="{00000000-0004-0000-1400-000090000000}"/>
    <hyperlink ref="A147" r:id="rId146" display="http://136.18.248.90/browse/FPHASEVCDC-6425" xr:uid="{00000000-0004-0000-1400-000091000000}"/>
    <hyperlink ref="A148" r:id="rId147" display="http://136.18.248.90/browse/FPHASEVCDC-6639" xr:uid="{00000000-0004-0000-1400-000092000000}"/>
    <hyperlink ref="A149" r:id="rId148" display="http://136.18.248.90/browse/FPHASEVCDC-6640" xr:uid="{00000000-0004-0000-1400-000093000000}"/>
    <hyperlink ref="A150" r:id="rId149" display="http://136.18.248.90/browse/FPHASEVCDC-6642" xr:uid="{00000000-0004-0000-1400-000094000000}"/>
    <hyperlink ref="A151" r:id="rId150" display="http://136.18.248.90/browse/FPHASEVCDC-6648" xr:uid="{00000000-0004-0000-1400-000095000000}"/>
    <hyperlink ref="A152" r:id="rId151" display="http://136.18.248.90/browse/FPHASEVCDC-6644" xr:uid="{00000000-0004-0000-1400-000096000000}"/>
    <hyperlink ref="A153" r:id="rId152" display="http://136.18.248.90/browse/FPHASEVCDC-6635" xr:uid="{00000000-0004-0000-1400-000097000000}"/>
    <hyperlink ref="A154" r:id="rId153" display="http://136.18.248.90/browse/FPHASEVCDC-6641" xr:uid="{00000000-0004-0000-1400-000098000000}"/>
    <hyperlink ref="A155" r:id="rId154" display="http://136.18.248.90/browse/FPHASEVCDC-6647" xr:uid="{00000000-0004-0000-1400-000099000000}"/>
    <hyperlink ref="A156" r:id="rId155" display="http://136.18.248.90/browse/FPHASEVCDC-6646" xr:uid="{00000000-0004-0000-1400-00009A000000}"/>
    <hyperlink ref="A157" r:id="rId156" display="http://136.18.248.90/browse/FPHASEVCDC-6288" xr:uid="{00000000-0004-0000-1400-00009B000000}"/>
    <hyperlink ref="A158" r:id="rId157" display="http://136.18.248.90/browse/FPHASEVCDC-6593" xr:uid="{00000000-0004-0000-1400-00009C000000}"/>
    <hyperlink ref="A159" r:id="rId158" display="http://136.18.248.90/browse/FPHASEVCDC-6674" xr:uid="{00000000-0004-0000-1400-00009D000000}"/>
    <hyperlink ref="A160" r:id="rId159" display="http://136.18.248.90/browse/FPHASEVCDC-6685" xr:uid="{00000000-0004-0000-1400-00009E000000}"/>
    <hyperlink ref="A161" r:id="rId160" display="http://136.18.248.90/browse/FPHASEVCDC-6487" xr:uid="{00000000-0004-0000-1400-00009F000000}"/>
    <hyperlink ref="A162" r:id="rId161" display="http://136.18.248.90/browse/FPHASEVCDC-5669" xr:uid="{00000000-0004-0000-1400-0000A0000000}"/>
    <hyperlink ref="A163" r:id="rId162" display="http://136.18.248.90/browse/FPHASEVCDC-5594" xr:uid="{00000000-0004-0000-1400-0000A1000000}"/>
    <hyperlink ref="A164" r:id="rId163" display="http://136.18.248.90/browse/FPHASEVCDC-6649" xr:uid="{00000000-0004-0000-1400-0000A2000000}"/>
    <hyperlink ref="A165" r:id="rId164" display="http://136.18.248.90/browse/FPHASEVCDC-6420" xr:uid="{00000000-0004-0000-1400-0000A3000000}"/>
    <hyperlink ref="A166" r:id="rId165" display="http://136.18.248.90/browse/FPHASEVCDC-6432" xr:uid="{00000000-0004-0000-1400-0000A4000000}"/>
    <hyperlink ref="A167" r:id="rId166" display="http://136.18.248.90/browse/FPHASEVCDC-6429" xr:uid="{00000000-0004-0000-1400-0000A5000000}"/>
    <hyperlink ref="A168" r:id="rId167" display="http://136.18.248.90/browse/FPHASEVCDC-6435" xr:uid="{00000000-0004-0000-1400-0000A6000000}"/>
    <hyperlink ref="A169" r:id="rId168" display="http://136.18.248.90/browse/FPHASEVCDC-6613" xr:uid="{00000000-0004-0000-1400-0000A7000000}"/>
    <hyperlink ref="A170" r:id="rId169" display="http://136.18.248.90/browse/FPHASEVCDC-6719" xr:uid="{00000000-0004-0000-1400-0000A8000000}"/>
    <hyperlink ref="A171" r:id="rId170" display="http://136.18.248.90/browse/FPHASEVCDC-6712" xr:uid="{00000000-0004-0000-1400-0000A9000000}"/>
    <hyperlink ref="A172" r:id="rId171" display="http://136.18.248.90/browse/FPHASEVCDC-6721" xr:uid="{00000000-0004-0000-1400-0000AA000000}"/>
    <hyperlink ref="A173" r:id="rId172" display="http://136.18.248.90/browse/FPHASEVCDC-6689" xr:uid="{00000000-0004-0000-1400-0000AB000000}"/>
    <hyperlink ref="A174" r:id="rId173" display="http://136.18.248.90/browse/FPHASEVCDC-6716" xr:uid="{00000000-0004-0000-1400-0000AC000000}"/>
    <hyperlink ref="A175" r:id="rId174" display="http://136.18.248.90/browse/FPHASEVCDC-6718" xr:uid="{00000000-0004-0000-1400-0000AD000000}"/>
    <hyperlink ref="A176" r:id="rId175" display="http://136.18.248.90/browse/FPHASEVCDC-6715" xr:uid="{00000000-0004-0000-1400-0000AE000000}"/>
    <hyperlink ref="A177" r:id="rId176" display="http://136.18.248.90/browse/FPHASEVCDC-6709" xr:uid="{00000000-0004-0000-1400-0000AF000000}"/>
    <hyperlink ref="A178" r:id="rId177" display="http://136.18.248.90/browse/FPHASEVCDC-6713" xr:uid="{00000000-0004-0000-1400-0000B0000000}"/>
    <hyperlink ref="A179" r:id="rId178" display="http://136.18.248.90/browse/FPHASEVCDC-6730" xr:uid="{00000000-0004-0000-1400-0000B1000000}"/>
    <hyperlink ref="A180" r:id="rId179" display="http://136.18.248.90/browse/FPHASEVCDC-5703" xr:uid="{00000000-0004-0000-1400-0000B2000000}"/>
    <hyperlink ref="A181" r:id="rId180" display="http://136.18.248.90/browse/FPHASEVCDC-6668" xr:uid="{00000000-0004-0000-1400-0000B3000000}"/>
    <hyperlink ref="A182" r:id="rId181" display="http://136.18.248.90/browse/FPHASEVCDC-6682" xr:uid="{00000000-0004-0000-1400-0000B4000000}"/>
    <hyperlink ref="A183" r:id="rId182" display="http://136.18.248.90/browse/FPHASEVCDC-6671" xr:uid="{00000000-0004-0000-1400-0000B5000000}"/>
    <hyperlink ref="A184" r:id="rId183" display="http://136.18.248.90/browse/FPHASEVCDC-6708" xr:uid="{00000000-0004-0000-1400-0000B6000000}"/>
    <hyperlink ref="A185" r:id="rId184" display="http://136.18.248.90/browse/FPHASEVCDC-6540" xr:uid="{00000000-0004-0000-1400-0000B7000000}"/>
    <hyperlink ref="A186" r:id="rId185" display="http://136.18.248.90/browse/FPHASEVCDC-6710" xr:uid="{00000000-0004-0000-1400-0000B8000000}"/>
    <hyperlink ref="A187" r:id="rId186" display="http://136.18.248.90/browse/FPHASEVCDC-6638" xr:uid="{00000000-0004-0000-1400-0000B9000000}"/>
    <hyperlink ref="A188" r:id="rId187" display="http://136.18.248.90/browse/FPHASEVCDC-6462" xr:uid="{00000000-0004-0000-1400-0000BA000000}"/>
    <hyperlink ref="A189" r:id="rId188" display="http://136.18.248.90/browse/FPHASEVCDC-6643" xr:uid="{00000000-0004-0000-1400-0000BB000000}"/>
    <hyperlink ref="A190" r:id="rId189" display="http://136.18.248.90/browse/FPHASEVCDC-6706" xr:uid="{00000000-0004-0000-1400-0000BC000000}"/>
    <hyperlink ref="A191" r:id="rId190" display="http://136.18.248.90/browse/FPHASEVCDC-6575" xr:uid="{00000000-0004-0000-1400-0000BD000000}"/>
    <hyperlink ref="A192" r:id="rId191" display="http://136.18.248.90/browse/FPHASEVCDC-6658" xr:uid="{00000000-0004-0000-1400-0000BE000000}"/>
    <hyperlink ref="A193" r:id="rId192" display="http://136.18.248.90/browse/FPHASEVCDC-6431" xr:uid="{00000000-0004-0000-1400-0000BF000000}"/>
    <hyperlink ref="A194" r:id="rId193" display="http://136.18.248.90/browse/FPHASEVCDC-6705" xr:uid="{00000000-0004-0000-1400-0000C0000000}"/>
    <hyperlink ref="A195" r:id="rId194" display="http://136.18.248.90/browse/FPHASEVCDC-6714" xr:uid="{00000000-0004-0000-1400-0000C1000000}"/>
    <hyperlink ref="A196" r:id="rId195" display="http://136.18.248.90/browse/FPHASEVCDC-5728" xr:uid="{00000000-0004-0000-1400-0000C2000000}"/>
    <hyperlink ref="A197" r:id="rId196" display="http://136.18.248.90/browse/FPHASEVCDC-6513" xr:uid="{00000000-0004-0000-1400-0000C3000000}"/>
    <hyperlink ref="A198" r:id="rId197" display="http://136.18.248.90/browse/FPHASEVCDC-6458" xr:uid="{00000000-0004-0000-1400-0000C4000000}"/>
    <hyperlink ref="A199" r:id="rId198" display="http://136.18.248.90/browse/FPHASEVCDC-6733" xr:uid="{00000000-0004-0000-1400-0000C5000000}"/>
    <hyperlink ref="A200" r:id="rId199" display="http://136.18.248.90/browse/FPHASEVCDC-6404" xr:uid="{00000000-0004-0000-1400-0000C6000000}"/>
    <hyperlink ref="A201" r:id="rId200" display="http://136.18.248.90/browse/FPHASEVCDC-6405" xr:uid="{00000000-0004-0000-1400-0000C7000000}"/>
    <hyperlink ref="A202" r:id="rId201" display="http://136.18.248.90/browse/FPHASEVCDC-6401" xr:uid="{00000000-0004-0000-1400-0000C8000000}"/>
    <hyperlink ref="A203" r:id="rId202" display="http://136.18.248.90/browse/FPHASEVCDC-5595" xr:uid="{00000000-0004-0000-1400-0000C9000000}"/>
    <hyperlink ref="A204" r:id="rId203" display="http://136.18.248.90/browse/FPHASEVCDC-6608" xr:uid="{00000000-0004-0000-1400-0000CA000000}"/>
    <hyperlink ref="A205" r:id="rId204" display="http://136.18.248.90/browse/FPHASEVCDC-6692" xr:uid="{00000000-0004-0000-1400-0000CB000000}"/>
    <hyperlink ref="A206" r:id="rId205" display="http://136.18.248.90/browse/FPHASEVCDC-6266" xr:uid="{00000000-0004-0000-1400-0000CC000000}"/>
    <hyperlink ref="A207" r:id="rId206" display="http://136.18.248.90/browse/FPHASEVCDC-6701" xr:uid="{00000000-0004-0000-1400-0000CD000000}"/>
    <hyperlink ref="A208" r:id="rId207" display="http://136.18.248.90/browse/FPHASEVCDC-6697" xr:uid="{00000000-0004-0000-1400-0000CE000000}"/>
    <hyperlink ref="A209" r:id="rId208" display="http://136.18.248.90/browse/FPHASEVCDC-6631" xr:uid="{00000000-0004-0000-1400-0000CF000000}"/>
    <hyperlink ref="A210" r:id="rId209" display="http://136.18.248.90/browse/FPHASEVCDC-6495" xr:uid="{00000000-0004-0000-1400-0000D0000000}"/>
    <hyperlink ref="A211" r:id="rId210" display="http://136.18.248.90/browse/FPHASEVCDC-6509" xr:uid="{00000000-0004-0000-1400-0000D1000000}"/>
    <hyperlink ref="A212" r:id="rId211" display="http://136.18.248.90/browse/FPHASEVCDC-6362" xr:uid="{00000000-0004-0000-1400-0000D2000000}"/>
    <hyperlink ref="A213" r:id="rId212" display="http://136.18.248.90/browse/FPHASEVCDC-6606" xr:uid="{00000000-0004-0000-1400-0000D3000000}"/>
    <hyperlink ref="A214" r:id="rId213" display="http://136.18.248.90/browse/FPHASEVCDC-5627" xr:uid="{00000000-0004-0000-1400-0000D4000000}"/>
    <hyperlink ref="A215" r:id="rId214" display="http://136.18.248.90/browse/FPHASEVCDC-5731" xr:uid="{00000000-0004-0000-1400-0000D5000000}"/>
    <hyperlink ref="A216" r:id="rId215" display="http://136.18.248.90/browse/FPHASEVCDC-6369" xr:uid="{00000000-0004-0000-1400-0000D6000000}"/>
    <hyperlink ref="A217" r:id="rId216" display="http://136.18.248.90/browse/FPHASEVCDC-6437" xr:uid="{00000000-0004-0000-1400-0000D7000000}"/>
    <hyperlink ref="A218" r:id="rId217" display="http://136.18.248.90/browse/FPHASEVCDC-5646" xr:uid="{00000000-0004-0000-1400-0000D8000000}"/>
    <hyperlink ref="A219" r:id="rId218" display="http://136.18.248.90/browse/FPHASEVCDC-6519" xr:uid="{00000000-0004-0000-1400-0000D9000000}"/>
    <hyperlink ref="A220" r:id="rId219" display="http://136.18.248.90/browse/FPHASEVCDC-6622" xr:uid="{00000000-0004-0000-1400-0000DA000000}"/>
    <hyperlink ref="A221" r:id="rId220" display="http://136.18.248.90/browse/FPHASEVCDC-6741" xr:uid="{00000000-0004-0000-1400-0000DB000000}"/>
    <hyperlink ref="A222" r:id="rId221" display="http://136.18.248.90/browse/FPHASEVCDC-5632" xr:uid="{00000000-0004-0000-1400-0000DC000000}"/>
    <hyperlink ref="A223" r:id="rId222" display="http://136.18.248.90/browse/FPHASEVCDC-6750" xr:uid="{00000000-0004-0000-1400-0000DD000000}"/>
    <hyperlink ref="A224" r:id="rId223" display="http://136.18.248.90/browse/FPHASEVCDC-6517" xr:uid="{00000000-0004-0000-1400-0000DE000000}"/>
    <hyperlink ref="A225" r:id="rId224" display="http://136.18.248.90/browse/FPHASEVCDC-6496" xr:uid="{00000000-0004-0000-1400-0000DF000000}"/>
    <hyperlink ref="A226" r:id="rId225" display="http://136.18.248.90/browse/FPHASEVCDC-6739" xr:uid="{00000000-0004-0000-1400-0000E0000000}"/>
    <hyperlink ref="A227" r:id="rId226" display="http://136.18.248.90/browse/FPHASEVCDC-6419" xr:uid="{00000000-0004-0000-1400-0000E1000000}"/>
    <hyperlink ref="A228" r:id="rId227" display="http://136.18.248.90/browse/FPHASEVCDC-6391" xr:uid="{00000000-0004-0000-1400-0000E2000000}"/>
    <hyperlink ref="A229" r:id="rId228" display="http://136.18.248.90/browse/FPHASEVCDC-6592" xr:uid="{00000000-0004-0000-1400-0000E3000000}"/>
    <hyperlink ref="A230" r:id="rId229" display="http://136.18.248.90/browse/FPHASEVCDC-6317" xr:uid="{00000000-0004-0000-1400-0000E4000000}"/>
    <hyperlink ref="A231" r:id="rId230" display="http://136.18.248.90/browse/FPHASEVCDC-6630" xr:uid="{00000000-0004-0000-1400-0000E5000000}"/>
    <hyperlink ref="A232" r:id="rId231" display="http://136.18.248.90/browse/FPHASEVCDC-6572" xr:uid="{00000000-0004-0000-1400-0000E6000000}"/>
    <hyperlink ref="A233" r:id="rId232" display="http://136.18.248.90/browse/FPHASEVCDC-6735" xr:uid="{00000000-0004-0000-1400-0000E7000000}"/>
    <hyperlink ref="A234" r:id="rId233" display="http://136.18.248.90/browse/FPHASEVCDC-6711" xr:uid="{00000000-0004-0000-1400-0000E8000000}"/>
    <hyperlink ref="A235" r:id="rId234" display="http://136.18.248.90/browse/FPHASEVCDC-5704" xr:uid="{00000000-0004-0000-1400-0000E9000000}"/>
    <hyperlink ref="A236" r:id="rId235" display="http://136.18.248.90/browse/FPHASEVCDC-6468" xr:uid="{00000000-0004-0000-1400-0000EA000000}"/>
    <hyperlink ref="A237" r:id="rId236" display="http://136.18.248.90/browse/FPHASEVCDC-6484" xr:uid="{00000000-0004-0000-1400-0000EB000000}"/>
    <hyperlink ref="A238" r:id="rId237" display="http://136.18.248.90/browse/FPHASEVCDC-6589" xr:uid="{00000000-0004-0000-1400-0000EC000000}"/>
    <hyperlink ref="A239" r:id="rId238" display="http://136.18.248.90/browse/FPHASEVCDC-6628" xr:uid="{00000000-0004-0000-1400-0000ED000000}"/>
    <hyperlink ref="A240" r:id="rId239" display="http://136.18.248.90/browse/FPHASEVCDC-5739" xr:uid="{00000000-0004-0000-1400-0000EE000000}"/>
    <hyperlink ref="A241" r:id="rId240" display="http://136.18.248.90/browse/FPHASEVCDC-6726" xr:uid="{00000000-0004-0000-1400-0000EF000000}"/>
    <hyperlink ref="A242" r:id="rId241" display="http://136.18.248.90/browse/FPHASEVCDC-6723" xr:uid="{00000000-0004-0000-1400-0000F0000000}"/>
    <hyperlink ref="A243" r:id="rId242" display="http://136.18.248.90/browse/FPHASEVCDC-5631" xr:uid="{00000000-0004-0000-1400-0000F1000000}"/>
    <hyperlink ref="A244" r:id="rId243" display="http://136.18.248.90/browse/FPHASEVCDC-6486" xr:uid="{00000000-0004-0000-1400-0000F2000000}"/>
    <hyperlink ref="A245" r:id="rId244" display="http://136.18.248.90/browse/FPHASEVCDC-5612" xr:uid="{00000000-0004-0000-1400-0000F3000000}"/>
    <hyperlink ref="A246" r:id="rId245" display="http://136.18.248.90/browse/FPHASEVCDC-6729" xr:uid="{00000000-0004-0000-1400-0000F4000000}"/>
    <hyperlink ref="A247" r:id="rId246" display="http://136.18.248.90/browse/FPHASEVCDC-6601" xr:uid="{00000000-0004-0000-1400-0000F5000000}"/>
    <hyperlink ref="A248" r:id="rId247" display="http://136.18.248.90/browse/FPHASEVCDC-6439" xr:uid="{00000000-0004-0000-1400-0000F6000000}"/>
    <hyperlink ref="A249" r:id="rId248" display="http://136.18.248.90/browse/FPHASEVCDC-6504" xr:uid="{00000000-0004-0000-1400-0000F7000000}"/>
    <hyperlink ref="A250" r:id="rId249" display="http://136.18.248.90/browse/FPHASEVCDC-6399" xr:uid="{00000000-0004-0000-1400-0000F8000000}"/>
    <hyperlink ref="A251" r:id="rId250" display="http://136.18.248.90/browse/FPHASEVCDC-6722" xr:uid="{00000000-0004-0000-1400-0000F9000000}"/>
    <hyperlink ref="A252" r:id="rId251" display="http://136.18.248.90/browse/FPHASEVCDC-6320" xr:uid="{00000000-0004-0000-1400-0000FA000000}"/>
    <hyperlink ref="A253" r:id="rId252" display="http://136.18.248.90/browse/FPHASEVCDC-5620" xr:uid="{00000000-0004-0000-1400-0000FB000000}"/>
    <hyperlink ref="A254" r:id="rId253" display="http://136.18.248.90/browse/FPHASEVCDC-6457" xr:uid="{00000000-0004-0000-1400-0000FC000000}"/>
    <hyperlink ref="A255" r:id="rId254" display="http://136.18.248.90/browse/FPHASEVCDC-6375" xr:uid="{00000000-0004-0000-1400-0000FD000000}"/>
    <hyperlink ref="A256" r:id="rId255" display="http://136.18.248.90/browse/FPHASEVCDC-5645" xr:uid="{00000000-0004-0000-1400-0000FE000000}"/>
    <hyperlink ref="A257" r:id="rId256" display="http://136.18.248.90/browse/FPHASEVCDC-6740" xr:uid="{00000000-0004-0000-1400-0000FF000000}"/>
    <hyperlink ref="A258" r:id="rId257" display="http://136.18.248.90/browse/FPHASEVCDC-6494" xr:uid="{00000000-0004-0000-1400-000000010000}"/>
    <hyperlink ref="A259" r:id="rId258" display="http://136.18.248.90/browse/FPHASEVCDC-6304" xr:uid="{00000000-0004-0000-1400-000001010000}"/>
    <hyperlink ref="A260" r:id="rId259" display="http://136.18.248.90/browse/FPHASEVCDC-5710" xr:uid="{00000000-0004-0000-1400-000002010000}"/>
    <hyperlink ref="A261" r:id="rId260" display="http://136.18.248.90/browse/FPHASEVCDC-6472" xr:uid="{00000000-0004-0000-1400-000003010000}"/>
    <hyperlink ref="A262" r:id="rId261" display="http://136.18.248.90/browse/FPHASEVCDC-6279" xr:uid="{00000000-0004-0000-1400-000004010000}"/>
    <hyperlink ref="A263" r:id="rId262" display="http://136.18.248.90/browse/FPHASEVCDC-6410" xr:uid="{00000000-0004-0000-1400-000005010000}"/>
    <hyperlink ref="A264" r:id="rId263" display="http://136.18.248.90/browse/FPHASEVCDC-6474" xr:uid="{00000000-0004-0000-1400-000006010000}"/>
    <hyperlink ref="A265" r:id="rId264" display="http://136.18.248.90/browse/FPHASEVCDC-6621" xr:uid="{00000000-0004-0000-1400-000007010000}"/>
    <hyperlink ref="A266" r:id="rId265" display="http://136.18.248.90/browse/FPHASEVCDC-6562" xr:uid="{00000000-0004-0000-1400-000008010000}"/>
    <hyperlink ref="A267" r:id="rId266" display="http://136.18.248.90/browse/FPHASEVCDC-6397" xr:uid="{00000000-0004-0000-1400-000009010000}"/>
    <hyperlink ref="A268" r:id="rId267" display="http://136.18.248.90/browse/FPHASEVCDC-6441" xr:uid="{00000000-0004-0000-1400-00000A010000}"/>
    <hyperlink ref="A269" r:id="rId268" display="http://136.18.248.90/browse/FPHASEVCDC-6436" xr:uid="{00000000-0004-0000-1400-00000B010000}"/>
    <hyperlink ref="A270" r:id="rId269" display="http://136.18.248.90/browse/FPHASEVCDC-6475" xr:uid="{00000000-0004-0000-1400-00000C010000}"/>
    <hyperlink ref="A271" r:id="rId270" display="http://136.18.248.90/browse/FPHASEVCDC-5732" xr:uid="{00000000-0004-0000-1400-00000D010000}"/>
    <hyperlink ref="A272" r:id="rId271" display="http://136.18.248.90/browse/FPHASEVCDC-6388" xr:uid="{00000000-0004-0000-1400-00000E010000}"/>
    <hyperlink ref="A273" r:id="rId272" display="http://136.18.248.90/browse/FPHASEVCDC-5615" xr:uid="{00000000-0004-0000-1400-00000F010000}"/>
    <hyperlink ref="A274" r:id="rId273" display="http://136.18.248.90/browse/FPHASEVCDC-5659" xr:uid="{00000000-0004-0000-1400-000010010000}"/>
    <hyperlink ref="A275" r:id="rId274" display="http://136.18.248.90/browse/FPHASEVCDC-6557" xr:uid="{00000000-0004-0000-1400-000011010000}"/>
    <hyperlink ref="A276" r:id="rId275" display="http://136.18.248.90/browse/FPHASEVCDC-5616" xr:uid="{00000000-0004-0000-1400-000012010000}"/>
    <hyperlink ref="A277" r:id="rId276" display="http://136.18.248.90/browse/FPHASEVCDC-6455" xr:uid="{00000000-0004-0000-1400-000013010000}"/>
    <hyperlink ref="A278" r:id="rId277" display="http://136.18.248.90/browse/FPHASEVCDC-6600" xr:uid="{00000000-0004-0000-1400-000014010000}"/>
    <hyperlink ref="A279" r:id="rId278" display="http://136.18.248.90/browse/FPHASEVCDC-6300" xr:uid="{00000000-0004-0000-1400-000015010000}"/>
    <hyperlink ref="A280" r:id="rId279" display="http://136.18.248.90/browse/FPHASEVCDC-5647" xr:uid="{00000000-0004-0000-1400-000016010000}"/>
    <hyperlink ref="A281" r:id="rId280" display="http://136.18.248.90/browse/FPHASEVCDC-5657" xr:uid="{00000000-0004-0000-1400-000017010000}"/>
    <hyperlink ref="A282" r:id="rId281" display="http://136.18.248.90/browse/FPHASEVCDC-5640" xr:uid="{00000000-0004-0000-1400-000018010000}"/>
    <hyperlink ref="A283" r:id="rId282" display="http://136.18.248.90/browse/FPHASEVCDC-5602" xr:uid="{00000000-0004-0000-1400-000019010000}"/>
    <hyperlink ref="A284" r:id="rId283" display="http://136.18.248.90/browse/FPHASEVCDC-5623" xr:uid="{00000000-0004-0000-1400-00001A010000}"/>
    <hyperlink ref="A285" r:id="rId284" display="http://136.18.248.90/browse/FPHASEVCDC-6510" xr:uid="{00000000-0004-0000-1400-00001B010000}"/>
    <hyperlink ref="A286" r:id="rId285" display="http://136.18.248.90/browse/FPHASEVCDC-6440" xr:uid="{00000000-0004-0000-1400-00001C010000}"/>
    <hyperlink ref="A287" r:id="rId286" display="http://136.18.248.90/browse/FPHASEVCDC-5613" xr:uid="{00000000-0004-0000-1400-00001D010000}"/>
    <hyperlink ref="A288" r:id="rId287" display="http://136.18.248.90/browse/FPHASEVCDC-6515" xr:uid="{00000000-0004-0000-1400-00001E010000}"/>
    <hyperlink ref="A289" r:id="rId288" display="http://136.18.248.90/browse/FPHASEVCDC-6548" xr:uid="{00000000-0004-0000-1400-00001F010000}"/>
    <hyperlink ref="A290" r:id="rId289" display="http://136.18.248.90/browse/FPHASEVCDC-6582" xr:uid="{00000000-0004-0000-1400-000020010000}"/>
    <hyperlink ref="A291" r:id="rId290" display="http://136.18.248.90/browse/FPHASEVCDC-5588" xr:uid="{00000000-0004-0000-1400-000021010000}"/>
    <hyperlink ref="A292" r:id="rId291" display="http://136.18.248.90/browse/FPHASEVCDC-6301" xr:uid="{00000000-0004-0000-1400-000022010000}"/>
    <hyperlink ref="A293" r:id="rId292" display="http://136.18.248.90/browse/FPHASEVCDC-5633" xr:uid="{00000000-0004-0000-1400-000023010000}"/>
    <hyperlink ref="A294" r:id="rId293" display="http://136.18.248.90/browse/FPHASEVCDC-6623" xr:uid="{00000000-0004-0000-1400-000024010000}"/>
    <hyperlink ref="A295" r:id="rId294" display="http://136.18.248.90/browse/FPHASEVCDC-6694" xr:uid="{00000000-0004-0000-1400-000025010000}"/>
    <hyperlink ref="A296" r:id="rId295" display="http://136.18.248.90/browse/FPHASEVCDC-5738" xr:uid="{00000000-0004-0000-1400-000026010000}"/>
    <hyperlink ref="A297" r:id="rId296" display="http://136.18.248.90/browse/FPHASEVCDC-6727" xr:uid="{00000000-0004-0000-1400-000027010000}"/>
    <hyperlink ref="A298" r:id="rId297" display="http://136.18.248.90/browse/FPHASEVCDC-6728" xr:uid="{00000000-0004-0000-1400-000028010000}"/>
    <hyperlink ref="A299" r:id="rId298" display="http://136.18.248.90/browse/FPHASEVCDC-5639" xr:uid="{00000000-0004-0000-1400-000029010000}"/>
    <hyperlink ref="A300" r:id="rId299" display="http://136.18.248.90/browse/FPHASEVCDC-5629" xr:uid="{00000000-0004-0000-1400-00002A010000}"/>
    <hyperlink ref="A301" r:id="rId300" display="http://136.18.248.90/browse/FPHASEVCDC-6426" xr:uid="{00000000-0004-0000-1400-00002B010000}"/>
    <hyperlink ref="A302" r:id="rId301" display="http://136.18.248.90/browse/FPHASEVCDC-6653" xr:uid="{00000000-0004-0000-1400-00002C010000}"/>
    <hyperlink ref="A303" r:id="rId302" display="http://136.18.248.90/browse/FPHASEVCDC-6724" xr:uid="{00000000-0004-0000-1400-00002D010000}"/>
    <hyperlink ref="A304" r:id="rId303" display="http://136.18.248.90/browse/FPHASEVCDC-6624" xr:uid="{00000000-0004-0000-1400-00002E010000}"/>
    <hyperlink ref="A305" r:id="rId304" display="http://136.18.248.90/browse/FPHASEVCDC-6605" xr:uid="{00000000-0004-0000-1400-00002F010000}"/>
    <hyperlink ref="A306" r:id="rId305" display="http://136.18.248.90/browse/FPHASEVCDC-6556" xr:uid="{00000000-0004-0000-1400-000030010000}"/>
    <hyperlink ref="A307" r:id="rId306" display="http://136.18.248.90/browse/FPHASEVCDC-6665" xr:uid="{00000000-0004-0000-1400-000031010000}"/>
    <hyperlink ref="A308" r:id="rId307" display="http://136.18.248.90/browse/FPHASEVCDC-6498" xr:uid="{00000000-0004-0000-1400-000032010000}"/>
    <hyperlink ref="A309" r:id="rId308" display="http://136.18.248.90/browse/FPHASEVCDC-6766" xr:uid="{00000000-0004-0000-1400-000033010000}"/>
    <hyperlink ref="A310" r:id="rId309" display="http://136.18.248.90/browse/FPHASEVCDC-6346" xr:uid="{00000000-0004-0000-1400-000034010000}"/>
    <hyperlink ref="A311" r:id="rId310" display="http://136.18.248.90/browse/FPHASEVCDC-5685" xr:uid="{00000000-0004-0000-1400-000035010000}"/>
    <hyperlink ref="A312" r:id="rId311" display="http://136.18.248.90/browse/FPHASEVCDC-6286" xr:uid="{00000000-0004-0000-1400-000036010000}"/>
    <hyperlink ref="A313" r:id="rId312" display="http://136.18.248.90/browse/FPHASEVCDC-6585" xr:uid="{00000000-0004-0000-1400-000037010000}"/>
    <hyperlink ref="A314" r:id="rId313" display="http://136.18.248.90/browse/FPHASEVCDC-6330" xr:uid="{00000000-0004-0000-1400-000038010000}"/>
    <hyperlink ref="A315" r:id="rId314" display="http://136.18.248.90/browse/FPHASEVCDC-6396" xr:uid="{00000000-0004-0000-1400-000039010000}"/>
    <hyperlink ref="A316" r:id="rId315" display="http://136.18.248.90/browse/FPHASEVCDC-5666" xr:uid="{00000000-0004-0000-1400-00003A010000}"/>
    <hyperlink ref="A317" r:id="rId316" display="http://136.18.248.90/browse/FPHASEVCDC-6516" xr:uid="{00000000-0004-0000-1400-00003B010000}"/>
    <hyperlink ref="A318" r:id="rId317" display="http://136.18.248.90/browse/FPHASEVCDC-6720" xr:uid="{00000000-0004-0000-1400-00003C010000}"/>
    <hyperlink ref="A319" r:id="rId318" display="http://136.18.248.90/browse/FPHASEVCDC-6632" xr:uid="{00000000-0004-0000-1400-00003D010000}"/>
    <hyperlink ref="A320" r:id="rId319" display="http://136.18.248.90/browse/FPHASEVCDC-6627" xr:uid="{00000000-0004-0000-1400-00003E010000}"/>
    <hyperlink ref="A321" r:id="rId320" display="http://136.18.248.90/browse/FPHASEVCDC-6757" xr:uid="{00000000-0004-0000-1400-00003F010000}"/>
    <hyperlink ref="A322" r:id="rId321" display="http://136.18.248.90/browse/FPHASEVCDC-6544" xr:uid="{00000000-0004-0000-1400-000040010000}"/>
    <hyperlink ref="A323" r:id="rId322" display="http://136.18.248.90/browse/FPHASEVCDC-6443" xr:uid="{00000000-0004-0000-1400-000041010000}"/>
    <hyperlink ref="A324" r:id="rId323" display="http://136.18.248.90/browse/FPHASEVCDC-6489" xr:uid="{00000000-0004-0000-1400-000042010000}"/>
    <hyperlink ref="A325" r:id="rId324" display="http://136.18.248.90/browse/FPHASEVCDC-6500" xr:uid="{00000000-0004-0000-1400-000043010000}"/>
    <hyperlink ref="A326" r:id="rId325" display="http://136.18.248.90/browse/FPHASEVCDC-6471" xr:uid="{00000000-0004-0000-1400-000044010000}"/>
    <hyperlink ref="A327" r:id="rId326" display="http://136.18.248.90/browse/FPHASEVCDC-6392" xr:uid="{00000000-0004-0000-1400-000045010000}"/>
    <hyperlink ref="A328" r:id="rId327" display="http://136.18.248.90/browse/FPHASEVCDC-6782" xr:uid="{00000000-0004-0000-1400-000046010000}"/>
    <hyperlink ref="A329" r:id="rId328" display="http://136.18.248.90/browse/FPHASEVCDC-6780" xr:uid="{00000000-0004-0000-1400-000047010000}"/>
    <hyperlink ref="A330" r:id="rId329" display="http://136.18.248.90/browse/FPHASEVCDC-6781" xr:uid="{00000000-0004-0000-1400-000048010000}"/>
    <hyperlink ref="A331" r:id="rId330" display="http://136.18.248.90/browse/FPHASEVCDC-6783" xr:uid="{00000000-0004-0000-1400-000049010000}"/>
    <hyperlink ref="A332" r:id="rId331" display="http://136.18.248.90/browse/FPHASEVCDC-6784" xr:uid="{00000000-0004-0000-1400-00004A010000}"/>
    <hyperlink ref="A333" r:id="rId332" display="http://136.18.248.90/browse/FPHASEVCDC-6787" xr:uid="{00000000-0004-0000-1400-00004B010000}"/>
    <hyperlink ref="A334" r:id="rId333" display="http://136.18.248.90/browse/FPHASEVCDC-6637" xr:uid="{00000000-0004-0000-1400-00004C010000}"/>
    <hyperlink ref="A335" r:id="rId334" display="http://136.18.248.90/browse/FPHASEVCDC-6633" xr:uid="{00000000-0004-0000-1400-00004D010000}"/>
    <hyperlink ref="A336" r:id="rId335" display="http://136.18.248.90/browse/FPHASEVCDC-6788" xr:uid="{00000000-0004-0000-1400-00004E010000}"/>
    <hyperlink ref="A337" r:id="rId336" display="http://136.18.248.90/browse/FPHASEVCDC-6779" xr:uid="{00000000-0004-0000-1400-00004F010000}"/>
    <hyperlink ref="A338" r:id="rId337" display="http://136.18.248.90/browse/FPHASEVCDC-6775" xr:uid="{00000000-0004-0000-1400-000050010000}"/>
    <hyperlink ref="A339" r:id="rId338" display="http://136.18.248.90/browse/FPHASEVCDC-6659" xr:uid="{00000000-0004-0000-1400-000051010000}"/>
    <hyperlink ref="A340" r:id="rId339" display="http://136.18.248.90/browse/FPHASEVCDC-6798" xr:uid="{00000000-0004-0000-1400-000052010000}"/>
    <hyperlink ref="A341" r:id="rId340" display="http://136.18.248.90/browse/FPHASEVCDC-6796" xr:uid="{00000000-0004-0000-1400-000053010000}"/>
    <hyperlink ref="A342" r:id="rId341" display="http://136.18.248.90/browse/FPHASEVCDC-6790" xr:uid="{00000000-0004-0000-1400-000054010000}"/>
    <hyperlink ref="A343" r:id="rId342" display="http://136.18.248.90/browse/FPHASEVCDC-6785" xr:uid="{00000000-0004-0000-1400-000055010000}"/>
    <hyperlink ref="A344" r:id="rId343" display="http://136.18.248.90/browse/FPHASEVCDC-6799" xr:uid="{00000000-0004-0000-1400-000056010000}"/>
    <hyperlink ref="A345" r:id="rId344" display="http://136.18.248.90/browse/FPHASEVCDC-6791" xr:uid="{00000000-0004-0000-1400-00005701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80"/>
  <sheetViews>
    <sheetView zoomScale="91" zoomScaleNormal="91" workbookViewId="0">
      <selection activeCell="I22" sqref="I22"/>
    </sheetView>
  </sheetViews>
  <sheetFormatPr defaultRowHeight="13.5"/>
  <cols>
    <col min="1" max="1" width="16.375" bestFit="1" customWidth="1"/>
  </cols>
  <sheetData>
    <row r="1" spans="1:15" ht="15.75">
      <c r="A1" s="316" t="s">
        <v>3063</v>
      </c>
      <c r="B1" s="316" t="s">
        <v>5241</v>
      </c>
      <c r="C1" s="316" t="s">
        <v>2577</v>
      </c>
      <c r="D1" s="316" t="s">
        <v>2579</v>
      </c>
      <c r="E1" s="316" t="s">
        <v>3065</v>
      </c>
      <c r="F1" s="316" t="s">
        <v>5242</v>
      </c>
      <c r="G1" s="316" t="s">
        <v>5243</v>
      </c>
      <c r="H1" s="316" t="s">
        <v>5244</v>
      </c>
      <c r="I1" s="316" t="s">
        <v>2581</v>
      </c>
      <c r="J1" s="316" t="s">
        <v>2581</v>
      </c>
      <c r="K1" s="316" t="s">
        <v>5245</v>
      </c>
      <c r="L1" s="316" t="s">
        <v>3066</v>
      </c>
      <c r="M1" s="316" t="s">
        <v>2580</v>
      </c>
      <c r="N1" s="316" t="s">
        <v>2578</v>
      </c>
      <c r="O1" s="316" t="s">
        <v>5246</v>
      </c>
    </row>
    <row r="2" spans="1:15" ht="15">
      <c r="A2" s="311" t="s">
        <v>5863</v>
      </c>
      <c r="B2" s="311" t="s">
        <v>14</v>
      </c>
      <c r="C2" s="311" t="s">
        <v>60</v>
      </c>
      <c r="D2" s="312" t="s">
        <v>5864</v>
      </c>
      <c r="E2" s="312" t="s">
        <v>5865</v>
      </c>
      <c r="F2" s="312" t="s">
        <v>65</v>
      </c>
      <c r="G2" s="312" t="s">
        <v>50</v>
      </c>
      <c r="H2" s="312" t="s">
        <v>4595</v>
      </c>
      <c r="I2" s="312"/>
      <c r="J2" s="312"/>
      <c r="K2" s="312"/>
      <c r="L2" s="312" t="s">
        <v>3068</v>
      </c>
      <c r="M2" s="312" t="s">
        <v>5317</v>
      </c>
      <c r="N2" s="313">
        <v>44749.791666666664</v>
      </c>
      <c r="O2" s="312"/>
    </row>
    <row r="3" spans="1:15" ht="15">
      <c r="A3" s="311" t="s">
        <v>5866</v>
      </c>
      <c r="B3" s="311" t="s">
        <v>14</v>
      </c>
      <c r="C3" s="311" t="s">
        <v>60</v>
      </c>
      <c r="D3" s="312" t="s">
        <v>5867</v>
      </c>
      <c r="E3" s="312" t="s">
        <v>5868</v>
      </c>
      <c r="F3" s="312" t="s">
        <v>65</v>
      </c>
      <c r="G3" s="312" t="s">
        <v>50</v>
      </c>
      <c r="H3" s="312" t="s">
        <v>4595</v>
      </c>
      <c r="I3" s="312"/>
      <c r="J3" s="312"/>
      <c r="K3" s="312"/>
      <c r="L3" s="312" t="s">
        <v>3089</v>
      </c>
      <c r="M3" s="312" t="s">
        <v>5250</v>
      </c>
      <c r="N3" s="313">
        <v>44749.787499999999</v>
      </c>
      <c r="O3" s="312"/>
    </row>
    <row r="4" spans="1:15" ht="15">
      <c r="A4" s="311" t="s">
        <v>5869</v>
      </c>
      <c r="B4" s="311" t="s">
        <v>14</v>
      </c>
      <c r="C4" s="311" t="s">
        <v>60</v>
      </c>
      <c r="D4" s="312" t="s">
        <v>5870</v>
      </c>
      <c r="E4" s="312" t="s">
        <v>5871</v>
      </c>
      <c r="F4" s="312" t="s">
        <v>65</v>
      </c>
      <c r="G4" s="312" t="s">
        <v>50</v>
      </c>
      <c r="H4" s="312" t="s">
        <v>4595</v>
      </c>
      <c r="I4" s="312"/>
      <c r="J4" s="312"/>
      <c r="K4" s="312"/>
      <c r="L4" s="312" t="s">
        <v>3089</v>
      </c>
      <c r="M4" s="312" t="s">
        <v>5250</v>
      </c>
      <c r="N4" s="313">
        <v>44749.786805555559</v>
      </c>
      <c r="O4" s="312"/>
    </row>
    <row r="5" spans="1:15" ht="15">
      <c r="A5" s="311" t="s">
        <v>5872</v>
      </c>
      <c r="B5" s="311" t="s">
        <v>14</v>
      </c>
      <c r="C5" s="311" t="s">
        <v>60</v>
      </c>
      <c r="D5" s="312" t="s">
        <v>5873</v>
      </c>
      <c r="E5" s="312" t="s">
        <v>5874</v>
      </c>
      <c r="F5" s="312" t="s">
        <v>65</v>
      </c>
      <c r="G5" s="312" t="s">
        <v>50</v>
      </c>
      <c r="H5" s="312" t="s">
        <v>4595</v>
      </c>
      <c r="I5" s="312"/>
      <c r="J5" s="312"/>
      <c r="K5" s="312"/>
      <c r="L5" s="312" t="s">
        <v>3089</v>
      </c>
      <c r="M5" s="312" t="s">
        <v>5250</v>
      </c>
      <c r="N5" s="313">
        <v>44749.786805555559</v>
      </c>
      <c r="O5" s="312"/>
    </row>
    <row r="6" spans="1:15" ht="15">
      <c r="A6" s="311" t="s">
        <v>5875</v>
      </c>
      <c r="B6" s="311" t="s">
        <v>14</v>
      </c>
      <c r="C6" s="311" t="s">
        <v>60</v>
      </c>
      <c r="D6" s="312" t="s">
        <v>5876</v>
      </c>
      <c r="E6" s="312" t="s">
        <v>5877</v>
      </c>
      <c r="F6" s="312" t="s">
        <v>65</v>
      </c>
      <c r="G6" s="312" t="s">
        <v>50</v>
      </c>
      <c r="H6" s="312" t="s">
        <v>4595</v>
      </c>
      <c r="I6" s="312"/>
      <c r="J6" s="312"/>
      <c r="K6" s="312"/>
      <c r="L6" s="312" t="s">
        <v>5266</v>
      </c>
      <c r="M6" s="312" t="s">
        <v>5290</v>
      </c>
      <c r="N6" s="313">
        <v>44749.720833333333</v>
      </c>
      <c r="O6" s="312"/>
    </row>
    <row r="7" spans="1:15" ht="15">
      <c r="A7" s="311" t="s">
        <v>5878</v>
      </c>
      <c r="B7" s="311" t="s">
        <v>14</v>
      </c>
      <c r="C7" s="311" t="s">
        <v>46</v>
      </c>
      <c r="D7" s="312" t="s">
        <v>5879</v>
      </c>
      <c r="E7" s="312" t="s">
        <v>5880</v>
      </c>
      <c r="F7" s="312" t="s">
        <v>212</v>
      </c>
      <c r="G7" s="312" t="s">
        <v>50</v>
      </c>
      <c r="H7" s="312" t="s">
        <v>4595</v>
      </c>
      <c r="I7" s="312" t="s">
        <v>4598</v>
      </c>
      <c r="J7" s="312"/>
      <c r="K7" s="312"/>
      <c r="L7" s="312" t="s">
        <v>5881</v>
      </c>
      <c r="M7" s="312" t="s">
        <v>5325</v>
      </c>
      <c r="N7" s="313">
        <v>44749.547222222223</v>
      </c>
      <c r="O7" s="312"/>
    </row>
    <row r="8" spans="1:15" ht="15">
      <c r="A8" s="311" t="s">
        <v>5882</v>
      </c>
      <c r="B8" s="311" t="s">
        <v>14</v>
      </c>
      <c r="C8" s="311" t="s">
        <v>46</v>
      </c>
      <c r="D8" s="312" t="s">
        <v>5883</v>
      </c>
      <c r="E8" s="312" t="s">
        <v>5884</v>
      </c>
      <c r="F8" s="312" t="s">
        <v>212</v>
      </c>
      <c r="G8" s="312" t="s">
        <v>50</v>
      </c>
      <c r="H8" s="312" t="s">
        <v>4595</v>
      </c>
      <c r="I8" s="312" t="s">
        <v>4598</v>
      </c>
      <c r="J8" s="312"/>
      <c r="K8" s="312"/>
      <c r="L8" s="312" t="s">
        <v>5881</v>
      </c>
      <c r="M8" s="312" t="s">
        <v>5325</v>
      </c>
      <c r="N8" s="313">
        <v>44749.454861111109</v>
      </c>
      <c r="O8" s="312"/>
    </row>
    <row r="9" spans="1:15" ht="15">
      <c r="A9" s="311" t="s">
        <v>5885</v>
      </c>
      <c r="B9" s="311" t="s">
        <v>14</v>
      </c>
      <c r="C9" s="311" t="s">
        <v>60</v>
      </c>
      <c r="D9" s="312" t="s">
        <v>5886</v>
      </c>
      <c r="E9" s="312" t="s">
        <v>5887</v>
      </c>
      <c r="F9" s="312" t="s">
        <v>212</v>
      </c>
      <c r="G9" s="312" t="s">
        <v>50</v>
      </c>
      <c r="H9" s="312" t="s">
        <v>4595</v>
      </c>
      <c r="I9" s="312"/>
      <c r="J9" s="312"/>
      <c r="K9" s="312" t="s">
        <v>4595</v>
      </c>
      <c r="L9" s="312" t="s">
        <v>5881</v>
      </c>
      <c r="M9" s="312" t="s">
        <v>3080</v>
      </c>
      <c r="N9" s="313">
        <v>44749.447222222225</v>
      </c>
      <c r="O9" s="312"/>
    </row>
    <row r="10" spans="1:15" ht="15">
      <c r="A10" s="311" t="s">
        <v>5888</v>
      </c>
      <c r="B10" s="311" t="s">
        <v>14</v>
      </c>
      <c r="C10" s="311" t="s">
        <v>46</v>
      </c>
      <c r="D10" s="312" t="s">
        <v>5889</v>
      </c>
      <c r="E10" s="312" t="s">
        <v>5890</v>
      </c>
      <c r="F10" s="312" t="s">
        <v>212</v>
      </c>
      <c r="G10" s="312" t="s">
        <v>50</v>
      </c>
      <c r="H10" s="312" t="s">
        <v>4595</v>
      </c>
      <c r="I10" s="312" t="s">
        <v>4598</v>
      </c>
      <c r="J10" s="312"/>
      <c r="K10" s="312"/>
      <c r="L10" s="312" t="s">
        <v>5881</v>
      </c>
      <c r="M10" s="312" t="s">
        <v>5325</v>
      </c>
      <c r="N10" s="313">
        <v>44749.438888888886</v>
      </c>
      <c r="O10" s="312"/>
    </row>
    <row r="11" spans="1:15" ht="15">
      <c r="A11" s="311" t="s">
        <v>5891</v>
      </c>
      <c r="B11" s="311" t="s">
        <v>14</v>
      </c>
      <c r="C11" s="311" t="s">
        <v>46</v>
      </c>
      <c r="D11" s="312" t="s">
        <v>5892</v>
      </c>
      <c r="E11" s="312" t="s">
        <v>5893</v>
      </c>
      <c r="F11" s="312" t="s">
        <v>62</v>
      </c>
      <c r="G11" s="312" t="s">
        <v>50</v>
      </c>
      <c r="H11" s="312" t="s">
        <v>4595</v>
      </c>
      <c r="I11" s="312" t="s">
        <v>4598</v>
      </c>
      <c r="J11" s="312"/>
      <c r="K11" s="312" t="s">
        <v>4598</v>
      </c>
      <c r="L11" s="312" t="s">
        <v>5266</v>
      </c>
      <c r="M11" s="312" t="s">
        <v>5313</v>
      </c>
      <c r="N11" s="313">
        <v>44748.727777777778</v>
      </c>
      <c r="O11" s="312"/>
    </row>
    <row r="12" spans="1:15" ht="15">
      <c r="A12" s="311" t="s">
        <v>5894</v>
      </c>
      <c r="B12" s="311" t="s">
        <v>14</v>
      </c>
      <c r="C12" s="311" t="s">
        <v>60</v>
      </c>
      <c r="D12" s="312" t="s">
        <v>5895</v>
      </c>
      <c r="E12" s="312" t="s">
        <v>5896</v>
      </c>
      <c r="F12" s="312" t="s">
        <v>71</v>
      </c>
      <c r="G12" s="312" t="s">
        <v>50</v>
      </c>
      <c r="H12" s="312" t="s">
        <v>4595</v>
      </c>
      <c r="I12" s="312"/>
      <c r="J12" s="312"/>
      <c r="K12" s="312"/>
      <c r="L12" s="312" t="s">
        <v>3068</v>
      </c>
      <c r="M12" s="312" t="s">
        <v>3078</v>
      </c>
      <c r="N12" s="313">
        <v>44748.727083333331</v>
      </c>
      <c r="O12" s="312"/>
    </row>
    <row r="13" spans="1:15" ht="15">
      <c r="A13" s="311" t="s">
        <v>5897</v>
      </c>
      <c r="B13" s="311" t="s">
        <v>14</v>
      </c>
      <c r="C13" s="311" t="s">
        <v>60</v>
      </c>
      <c r="D13" s="312" t="s">
        <v>5898</v>
      </c>
      <c r="E13" s="312" t="s">
        <v>5899</v>
      </c>
      <c r="F13" s="312" t="s">
        <v>54</v>
      </c>
      <c r="G13" s="312" t="s">
        <v>50</v>
      </c>
      <c r="H13" s="312" t="s">
        <v>4595</v>
      </c>
      <c r="I13" s="312"/>
      <c r="J13" s="312"/>
      <c r="K13" s="312"/>
      <c r="L13" s="312" t="s">
        <v>5286</v>
      </c>
      <c r="M13" s="312" t="s">
        <v>5355</v>
      </c>
      <c r="N13" s="313">
        <v>44748.716666666667</v>
      </c>
      <c r="O13" s="312"/>
    </row>
    <row r="14" spans="1:15" ht="15">
      <c r="A14" s="311" t="s">
        <v>5900</v>
      </c>
      <c r="B14" s="311" t="s">
        <v>14</v>
      </c>
      <c r="C14" s="311" t="s">
        <v>60</v>
      </c>
      <c r="D14" s="312" t="s">
        <v>5901</v>
      </c>
      <c r="E14" s="312" t="s">
        <v>5902</v>
      </c>
      <c r="F14" s="312" t="s">
        <v>54</v>
      </c>
      <c r="G14" s="312" t="s">
        <v>50</v>
      </c>
      <c r="H14" s="312" t="s">
        <v>4595</v>
      </c>
      <c r="I14" s="312"/>
      <c r="J14" s="312"/>
      <c r="K14" s="312"/>
      <c r="L14" s="312" t="s">
        <v>5286</v>
      </c>
      <c r="M14" s="312" t="s">
        <v>5274</v>
      </c>
      <c r="N14" s="313">
        <v>44748.67083333333</v>
      </c>
      <c r="O14" s="312"/>
    </row>
    <row r="15" spans="1:15" ht="15">
      <c r="A15" s="311" t="s">
        <v>5903</v>
      </c>
      <c r="B15" s="311" t="s">
        <v>14</v>
      </c>
      <c r="C15" s="311" t="s">
        <v>60</v>
      </c>
      <c r="D15" s="312" t="s">
        <v>5904</v>
      </c>
      <c r="E15" s="312" t="s">
        <v>5905</v>
      </c>
      <c r="F15" s="312" t="s">
        <v>65</v>
      </c>
      <c r="G15" s="312" t="s">
        <v>50</v>
      </c>
      <c r="H15" s="312" t="s">
        <v>4595</v>
      </c>
      <c r="I15" s="312"/>
      <c r="J15" s="312"/>
      <c r="K15" s="312"/>
      <c r="L15" s="312" t="s">
        <v>5286</v>
      </c>
      <c r="M15" s="312" t="s">
        <v>5422</v>
      </c>
      <c r="N15" s="313">
        <v>44748.669444444444</v>
      </c>
      <c r="O15" s="312"/>
    </row>
    <row r="16" spans="1:15" ht="15">
      <c r="A16" s="311" t="s">
        <v>5906</v>
      </c>
      <c r="B16" s="311" t="s">
        <v>14</v>
      </c>
      <c r="C16" s="311" t="s">
        <v>60</v>
      </c>
      <c r="D16" s="312" t="s">
        <v>5907</v>
      </c>
      <c r="E16" s="312" t="s">
        <v>5908</v>
      </c>
      <c r="F16" s="312" t="s">
        <v>65</v>
      </c>
      <c r="G16" s="312" t="s">
        <v>50</v>
      </c>
      <c r="H16" s="312" t="s">
        <v>4595</v>
      </c>
      <c r="I16" s="312"/>
      <c r="J16" s="312"/>
      <c r="K16" s="312"/>
      <c r="L16" s="312" t="s">
        <v>5286</v>
      </c>
      <c r="M16" s="312" t="s">
        <v>5317</v>
      </c>
      <c r="N16" s="313">
        <v>44748.669444444444</v>
      </c>
      <c r="O16" s="312"/>
    </row>
    <row r="17" spans="1:15" ht="15">
      <c r="A17" s="311" t="s">
        <v>5909</v>
      </c>
      <c r="B17" s="311" t="s">
        <v>14</v>
      </c>
      <c r="C17" s="311" t="s">
        <v>60</v>
      </c>
      <c r="D17" s="312" t="s">
        <v>5910</v>
      </c>
      <c r="E17" s="312" t="s">
        <v>5911</v>
      </c>
      <c r="F17" s="312" t="s">
        <v>62</v>
      </c>
      <c r="G17" s="312" t="s">
        <v>50</v>
      </c>
      <c r="H17" s="312" t="s">
        <v>4595</v>
      </c>
      <c r="I17" s="312"/>
      <c r="J17" s="312"/>
      <c r="K17" s="312"/>
      <c r="L17" s="312" t="s">
        <v>3068</v>
      </c>
      <c r="M17" s="312" t="s">
        <v>3078</v>
      </c>
      <c r="N17" s="313">
        <v>44748.651388888888</v>
      </c>
      <c r="O17" s="312"/>
    </row>
    <row r="18" spans="1:15" ht="15">
      <c r="A18" s="311" t="s">
        <v>5912</v>
      </c>
      <c r="B18" s="311" t="s">
        <v>14</v>
      </c>
      <c r="C18" s="311" t="s">
        <v>46</v>
      </c>
      <c r="D18" s="312" t="s">
        <v>5913</v>
      </c>
      <c r="E18" s="312" t="s">
        <v>5914</v>
      </c>
      <c r="F18" s="312" t="s">
        <v>65</v>
      </c>
      <c r="G18" s="312" t="s">
        <v>50</v>
      </c>
      <c r="H18" s="312" t="s">
        <v>4595</v>
      </c>
      <c r="I18" s="312" t="s">
        <v>5915</v>
      </c>
      <c r="J18" s="312"/>
      <c r="K18" s="312"/>
      <c r="L18" s="312" t="s">
        <v>3089</v>
      </c>
      <c r="M18" s="312" t="s">
        <v>5250</v>
      </c>
      <c r="N18" s="313">
        <v>44748.581250000003</v>
      </c>
      <c r="O18" s="312"/>
    </row>
    <row r="19" spans="1:15" ht="15">
      <c r="A19" s="311" t="s">
        <v>5916</v>
      </c>
      <c r="B19" s="311" t="s">
        <v>14</v>
      </c>
      <c r="C19" s="311" t="s">
        <v>60</v>
      </c>
      <c r="D19" s="312" t="s">
        <v>5917</v>
      </c>
      <c r="E19" s="312" t="s">
        <v>5918</v>
      </c>
      <c r="F19" s="312" t="s">
        <v>71</v>
      </c>
      <c r="G19" s="312" t="s">
        <v>50</v>
      </c>
      <c r="H19" s="312" t="s">
        <v>4595</v>
      </c>
      <c r="I19" s="312"/>
      <c r="J19" s="312"/>
      <c r="K19" s="312"/>
      <c r="L19" s="312" t="s">
        <v>3068</v>
      </c>
      <c r="M19" s="312" t="s">
        <v>3078</v>
      </c>
      <c r="N19" s="313">
        <v>44748.443749999999</v>
      </c>
      <c r="O19" s="312"/>
    </row>
    <row r="20" spans="1:15" ht="15">
      <c r="A20" s="311" t="s">
        <v>5919</v>
      </c>
      <c r="B20" s="311" t="s">
        <v>14</v>
      </c>
      <c r="C20" s="311" t="s">
        <v>46</v>
      </c>
      <c r="D20" s="312" t="s">
        <v>5920</v>
      </c>
      <c r="E20" s="312" t="s">
        <v>5921</v>
      </c>
      <c r="F20" s="312" t="s">
        <v>65</v>
      </c>
      <c r="G20" s="312" t="s">
        <v>50</v>
      </c>
      <c r="H20" s="312" t="s">
        <v>4595</v>
      </c>
      <c r="I20" s="312" t="s">
        <v>4598</v>
      </c>
      <c r="J20" s="312"/>
      <c r="K20" s="312" t="s">
        <v>4598</v>
      </c>
      <c r="L20" s="312" t="s">
        <v>3073</v>
      </c>
      <c r="M20" s="312" t="s">
        <v>5313</v>
      </c>
      <c r="N20" s="313">
        <v>44747.822916666664</v>
      </c>
      <c r="O20" s="312"/>
    </row>
    <row r="21" spans="1:15" ht="15">
      <c r="A21" s="311" t="s">
        <v>5922</v>
      </c>
      <c r="B21" s="311" t="s">
        <v>14</v>
      </c>
      <c r="C21" s="311" t="s">
        <v>60</v>
      </c>
      <c r="D21" s="312" t="s">
        <v>5923</v>
      </c>
      <c r="E21" s="312" t="s">
        <v>5924</v>
      </c>
      <c r="F21" s="312" t="s">
        <v>63</v>
      </c>
      <c r="G21" s="312" t="s">
        <v>50</v>
      </c>
      <c r="H21" s="312" t="s">
        <v>4595</v>
      </c>
      <c r="I21" s="312"/>
      <c r="J21" s="312"/>
      <c r="K21" s="312"/>
      <c r="L21" s="312" t="s">
        <v>5266</v>
      </c>
      <c r="M21" s="312" t="s">
        <v>3071</v>
      </c>
      <c r="N21" s="313">
        <v>44747.643750000003</v>
      </c>
      <c r="O21" s="312"/>
    </row>
    <row r="22" spans="1:15" ht="15">
      <c r="A22" s="311" t="s">
        <v>5925</v>
      </c>
      <c r="B22" s="311" t="s">
        <v>14</v>
      </c>
      <c r="C22" s="311" t="s">
        <v>60</v>
      </c>
      <c r="D22" s="312" t="s">
        <v>5926</v>
      </c>
      <c r="E22" s="312" t="s">
        <v>5927</v>
      </c>
      <c r="F22" s="312" t="s">
        <v>65</v>
      </c>
      <c r="G22" s="312" t="s">
        <v>50</v>
      </c>
      <c r="H22" s="312" t="s">
        <v>4595</v>
      </c>
      <c r="I22" s="312"/>
      <c r="J22" s="312"/>
      <c r="K22" s="312"/>
      <c r="L22" s="312" t="s">
        <v>5278</v>
      </c>
      <c r="M22" s="312" t="s">
        <v>5317</v>
      </c>
      <c r="N22" s="313">
        <v>44747.445833333331</v>
      </c>
      <c r="O22" s="312"/>
    </row>
    <row r="23" spans="1:15" ht="15">
      <c r="A23" s="311" t="s">
        <v>5928</v>
      </c>
      <c r="B23" s="311" t="s">
        <v>14</v>
      </c>
      <c r="C23" s="311" t="s">
        <v>46</v>
      </c>
      <c r="D23" s="312" t="s">
        <v>5929</v>
      </c>
      <c r="E23" s="312" t="s">
        <v>5930</v>
      </c>
      <c r="F23" s="312" t="s">
        <v>5931</v>
      </c>
      <c r="G23" s="312" t="s">
        <v>50</v>
      </c>
      <c r="H23" s="312" t="s">
        <v>4595</v>
      </c>
      <c r="I23" s="312" t="s">
        <v>4625</v>
      </c>
      <c r="J23" s="312"/>
      <c r="K23" s="312" t="s">
        <v>4625</v>
      </c>
      <c r="L23" s="312" t="s">
        <v>3073</v>
      </c>
      <c r="M23" s="312" t="s">
        <v>5535</v>
      </c>
      <c r="N23" s="313">
        <v>44746.706944444442</v>
      </c>
      <c r="O23" s="312"/>
    </row>
    <row r="24" spans="1:15" ht="15">
      <c r="A24" s="311" t="s">
        <v>5247</v>
      </c>
      <c r="B24" s="311" t="s">
        <v>14</v>
      </c>
      <c r="C24" s="311" t="s">
        <v>46</v>
      </c>
      <c r="D24" s="312" t="s">
        <v>5248</v>
      </c>
      <c r="E24" s="312" t="s">
        <v>5249</v>
      </c>
      <c r="F24" s="312" t="s">
        <v>65</v>
      </c>
      <c r="G24" s="312" t="s">
        <v>50</v>
      </c>
      <c r="H24" s="312" t="s">
        <v>4595</v>
      </c>
      <c r="I24" s="312"/>
      <c r="J24" s="312"/>
      <c r="K24" s="312"/>
      <c r="L24" s="312" t="s">
        <v>3089</v>
      </c>
      <c r="M24" s="312" t="s">
        <v>5932</v>
      </c>
      <c r="N24" s="313">
        <v>44746.688194444447</v>
      </c>
      <c r="O24" s="312"/>
    </row>
    <row r="25" spans="1:15" ht="15">
      <c r="A25" s="311" t="s">
        <v>5251</v>
      </c>
      <c r="B25" s="311" t="s">
        <v>14</v>
      </c>
      <c r="C25" s="311" t="s">
        <v>46</v>
      </c>
      <c r="D25" s="312" t="s">
        <v>5252</v>
      </c>
      <c r="E25" s="312" t="s">
        <v>5253</v>
      </c>
      <c r="F25" s="312" t="s">
        <v>65</v>
      </c>
      <c r="G25" s="312" t="s">
        <v>50</v>
      </c>
      <c r="H25" s="312" t="s">
        <v>4595</v>
      </c>
      <c r="I25" s="312" t="s">
        <v>5915</v>
      </c>
      <c r="J25" s="312"/>
      <c r="K25" s="312"/>
      <c r="L25" s="312" t="s">
        <v>3089</v>
      </c>
      <c r="M25" s="312" t="s">
        <v>5250</v>
      </c>
      <c r="N25" s="313">
        <v>44746.6875</v>
      </c>
      <c r="O25" s="312"/>
    </row>
    <row r="26" spans="1:15" ht="15">
      <c r="A26" s="311" t="s">
        <v>5254</v>
      </c>
      <c r="B26" s="311" t="s">
        <v>14</v>
      </c>
      <c r="C26" s="311" t="s">
        <v>1724</v>
      </c>
      <c r="D26" s="312" t="s">
        <v>5255</v>
      </c>
      <c r="E26" s="312" t="s">
        <v>5256</v>
      </c>
      <c r="F26" s="312" t="s">
        <v>65</v>
      </c>
      <c r="G26" s="312" t="s">
        <v>50</v>
      </c>
      <c r="H26" s="312" t="s">
        <v>4595</v>
      </c>
      <c r="I26" s="312" t="s">
        <v>4598</v>
      </c>
      <c r="J26" s="312"/>
      <c r="K26" s="312"/>
      <c r="L26" s="312" t="s">
        <v>3089</v>
      </c>
      <c r="M26" s="312" t="s">
        <v>5250</v>
      </c>
      <c r="N26" s="313">
        <v>44746.686805555553</v>
      </c>
      <c r="O26" s="312"/>
    </row>
    <row r="27" spans="1:15" ht="15">
      <c r="A27" s="311" t="s">
        <v>5257</v>
      </c>
      <c r="B27" s="311" t="s">
        <v>14</v>
      </c>
      <c r="C27" s="311" t="s">
        <v>46</v>
      </c>
      <c r="D27" s="312" t="s">
        <v>5258</v>
      </c>
      <c r="E27" s="312" t="s">
        <v>5259</v>
      </c>
      <c r="F27" s="312" t="s">
        <v>65</v>
      </c>
      <c r="G27" s="312" t="s">
        <v>50</v>
      </c>
      <c r="H27" s="312" t="s">
        <v>4595</v>
      </c>
      <c r="I27" s="312" t="s">
        <v>5915</v>
      </c>
      <c r="J27" s="312"/>
      <c r="K27" s="312"/>
      <c r="L27" s="312" t="s">
        <v>3089</v>
      </c>
      <c r="M27" s="312" t="s">
        <v>5250</v>
      </c>
      <c r="N27" s="313">
        <v>44746.685416666667</v>
      </c>
      <c r="O27" s="312"/>
    </row>
    <row r="28" spans="1:15" ht="15">
      <c r="A28" s="311" t="s">
        <v>5260</v>
      </c>
      <c r="B28" s="311" t="s">
        <v>14</v>
      </c>
      <c r="C28" s="311" t="s">
        <v>46</v>
      </c>
      <c r="D28" s="312" t="s">
        <v>5261</v>
      </c>
      <c r="E28" s="312" t="s">
        <v>5262</v>
      </c>
      <c r="F28" s="312" t="s">
        <v>65</v>
      </c>
      <c r="G28" s="312" t="s">
        <v>50</v>
      </c>
      <c r="H28" s="312" t="s">
        <v>4595</v>
      </c>
      <c r="I28" s="312" t="s">
        <v>5915</v>
      </c>
      <c r="J28" s="312"/>
      <c r="K28" s="312"/>
      <c r="L28" s="312" t="s">
        <v>3089</v>
      </c>
      <c r="M28" s="312" t="s">
        <v>5250</v>
      </c>
      <c r="N28" s="313">
        <v>44746.684027777781</v>
      </c>
      <c r="O28" s="312"/>
    </row>
    <row r="29" spans="1:15" ht="15">
      <c r="A29" s="311" t="s">
        <v>5933</v>
      </c>
      <c r="B29" s="311" t="s">
        <v>14</v>
      </c>
      <c r="C29" s="311" t="s">
        <v>60</v>
      </c>
      <c r="D29" s="312" t="s">
        <v>5934</v>
      </c>
      <c r="E29" s="312" t="s">
        <v>5935</v>
      </c>
      <c r="F29" s="312" t="s">
        <v>212</v>
      </c>
      <c r="G29" s="312" t="s">
        <v>50</v>
      </c>
      <c r="H29" s="312" t="s">
        <v>4595</v>
      </c>
      <c r="I29" s="312"/>
      <c r="J29" s="312"/>
      <c r="K29" s="312"/>
      <c r="L29" s="312" t="s">
        <v>5881</v>
      </c>
      <c r="M29" s="312" t="s">
        <v>3069</v>
      </c>
      <c r="N29" s="313">
        <v>44746.603472222225</v>
      </c>
      <c r="O29" s="312"/>
    </row>
    <row r="30" spans="1:15" ht="15">
      <c r="A30" s="311" t="s">
        <v>5936</v>
      </c>
      <c r="B30" s="311" t="s">
        <v>14</v>
      </c>
      <c r="C30" s="311" t="s">
        <v>1834</v>
      </c>
      <c r="D30" s="312" t="s">
        <v>5937</v>
      </c>
      <c r="E30" s="312" t="s">
        <v>5938</v>
      </c>
      <c r="F30" s="312" t="s">
        <v>212</v>
      </c>
      <c r="G30" s="312" t="s">
        <v>50</v>
      </c>
      <c r="H30" s="312" t="s">
        <v>4595</v>
      </c>
      <c r="I30" s="312"/>
      <c r="J30" s="312"/>
      <c r="K30" s="312"/>
      <c r="L30" s="312" t="s">
        <v>5881</v>
      </c>
      <c r="M30" s="312" t="s">
        <v>5321</v>
      </c>
      <c r="N30" s="313">
        <v>44746.59652777778</v>
      </c>
      <c r="O30" s="312"/>
    </row>
    <row r="31" spans="1:15" ht="15">
      <c r="A31" s="311" t="s">
        <v>5263</v>
      </c>
      <c r="B31" s="311" t="s">
        <v>14</v>
      </c>
      <c r="C31" s="311" t="s">
        <v>60</v>
      </c>
      <c r="D31" s="312" t="s">
        <v>5264</v>
      </c>
      <c r="E31" s="312" t="s">
        <v>5265</v>
      </c>
      <c r="F31" s="312" t="s">
        <v>63</v>
      </c>
      <c r="G31" s="312" t="s">
        <v>50</v>
      </c>
      <c r="H31" s="312" t="s">
        <v>4595</v>
      </c>
      <c r="I31" s="312"/>
      <c r="J31" s="312"/>
      <c r="K31" s="312"/>
      <c r="L31" s="312" t="s">
        <v>5266</v>
      </c>
      <c r="M31" s="312" t="s">
        <v>3071</v>
      </c>
      <c r="N31" s="313">
        <v>44746.595833333333</v>
      </c>
      <c r="O31" s="312"/>
    </row>
    <row r="32" spans="1:15" ht="15">
      <c r="A32" s="311" t="s">
        <v>5268</v>
      </c>
      <c r="B32" s="311" t="s">
        <v>14</v>
      </c>
      <c r="C32" s="311" t="s">
        <v>46</v>
      </c>
      <c r="D32" s="312" t="s">
        <v>5269</v>
      </c>
      <c r="E32" s="312" t="s">
        <v>5939</v>
      </c>
      <c r="F32" s="312" t="s">
        <v>62</v>
      </c>
      <c r="G32" s="312" t="s">
        <v>50</v>
      </c>
      <c r="H32" s="312" t="s">
        <v>4595</v>
      </c>
      <c r="I32" s="312" t="s">
        <v>4598</v>
      </c>
      <c r="J32" s="312"/>
      <c r="K32" s="312"/>
      <c r="L32" s="312" t="s">
        <v>3073</v>
      </c>
      <c r="M32" s="312" t="s">
        <v>3080</v>
      </c>
      <c r="N32" s="313">
        <v>44746.565972222219</v>
      </c>
      <c r="O32" s="312"/>
    </row>
    <row r="33" spans="1:15" ht="15">
      <c r="A33" s="311" t="s">
        <v>5271</v>
      </c>
      <c r="B33" s="311" t="s">
        <v>14</v>
      </c>
      <c r="C33" s="311" t="s">
        <v>60</v>
      </c>
      <c r="D33" s="312" t="s">
        <v>5272</v>
      </c>
      <c r="E33" s="312" t="s">
        <v>5273</v>
      </c>
      <c r="F33" s="312" t="s">
        <v>63</v>
      </c>
      <c r="G33" s="312" t="s">
        <v>50</v>
      </c>
      <c r="H33" s="312" t="s">
        <v>4595</v>
      </c>
      <c r="I33" s="312"/>
      <c r="J33" s="312"/>
      <c r="K33" s="312" t="s">
        <v>4598</v>
      </c>
      <c r="L33" s="312" t="s">
        <v>5266</v>
      </c>
      <c r="M33" s="312" t="s">
        <v>5274</v>
      </c>
      <c r="N33" s="313">
        <v>44746.54583333333</v>
      </c>
      <c r="O33" s="312"/>
    </row>
    <row r="34" spans="1:15" ht="15">
      <c r="A34" s="311" t="s">
        <v>5275</v>
      </c>
      <c r="B34" s="311" t="s">
        <v>14</v>
      </c>
      <c r="C34" s="311" t="s">
        <v>46</v>
      </c>
      <c r="D34" s="312" t="s">
        <v>5276</v>
      </c>
      <c r="E34" s="312" t="s">
        <v>5277</v>
      </c>
      <c r="F34" s="312" t="s">
        <v>59</v>
      </c>
      <c r="G34" s="312" t="s">
        <v>50</v>
      </c>
      <c r="H34" s="312" t="s">
        <v>4595</v>
      </c>
      <c r="I34" s="312"/>
      <c r="J34" s="312"/>
      <c r="K34" s="312"/>
      <c r="L34" s="312" t="s">
        <v>5278</v>
      </c>
      <c r="M34" s="312" t="s">
        <v>5279</v>
      </c>
      <c r="N34" s="313">
        <v>44746.467361111114</v>
      </c>
      <c r="O34" s="312"/>
    </row>
    <row r="35" spans="1:15" ht="15">
      <c r="A35" s="311" t="s">
        <v>5280</v>
      </c>
      <c r="B35" s="311" t="s">
        <v>14</v>
      </c>
      <c r="C35" s="311" t="s">
        <v>60</v>
      </c>
      <c r="D35" s="312" t="s">
        <v>5281</v>
      </c>
      <c r="E35" s="312" t="s">
        <v>5282</v>
      </c>
      <c r="F35" s="312" t="s">
        <v>63</v>
      </c>
      <c r="G35" s="312" t="s">
        <v>50</v>
      </c>
      <c r="H35" s="312" t="s">
        <v>4595</v>
      </c>
      <c r="I35" s="312"/>
      <c r="J35" s="312"/>
      <c r="K35" s="312"/>
      <c r="L35" s="312" t="s">
        <v>5266</v>
      </c>
      <c r="M35" s="312" t="s">
        <v>5274</v>
      </c>
      <c r="N35" s="313">
        <v>44746.447916666664</v>
      </c>
      <c r="O35" s="312"/>
    </row>
    <row r="36" spans="1:15" ht="15">
      <c r="A36" s="311" t="s">
        <v>5283</v>
      </c>
      <c r="B36" s="311" t="s">
        <v>14</v>
      </c>
      <c r="C36" s="311" t="s">
        <v>46</v>
      </c>
      <c r="D36" s="312" t="s">
        <v>5284</v>
      </c>
      <c r="E36" s="312" t="s">
        <v>5285</v>
      </c>
      <c r="F36" s="312" t="s">
        <v>65</v>
      </c>
      <c r="G36" s="312" t="s">
        <v>50</v>
      </c>
      <c r="H36" s="312" t="s">
        <v>4595</v>
      </c>
      <c r="I36" s="312" t="s">
        <v>5915</v>
      </c>
      <c r="J36" s="312"/>
      <c r="K36" s="312"/>
      <c r="L36" s="312" t="s">
        <v>5286</v>
      </c>
      <c r="M36" s="312" t="s">
        <v>5250</v>
      </c>
      <c r="N36" s="313">
        <v>44746.444444444445</v>
      </c>
      <c r="O36" s="312"/>
    </row>
    <row r="37" spans="1:15" ht="15">
      <c r="A37" s="311" t="s">
        <v>5287</v>
      </c>
      <c r="B37" s="311" t="s">
        <v>14</v>
      </c>
      <c r="C37" s="311" t="s">
        <v>60</v>
      </c>
      <c r="D37" s="312" t="s">
        <v>5288</v>
      </c>
      <c r="E37" s="312" t="s">
        <v>5289</v>
      </c>
      <c r="F37" s="312" t="s">
        <v>65</v>
      </c>
      <c r="G37" s="312" t="s">
        <v>50</v>
      </c>
      <c r="H37" s="312" t="s">
        <v>4595</v>
      </c>
      <c r="I37" s="312"/>
      <c r="J37" s="312"/>
      <c r="K37" s="312"/>
      <c r="L37" s="312" t="s">
        <v>5278</v>
      </c>
      <c r="M37" s="312" t="s">
        <v>5290</v>
      </c>
      <c r="N37" s="313">
        <v>44746.429166666669</v>
      </c>
      <c r="O37" s="312"/>
    </row>
    <row r="38" spans="1:15" ht="15">
      <c r="A38" s="311" t="s">
        <v>5291</v>
      </c>
      <c r="B38" s="311" t="s">
        <v>14</v>
      </c>
      <c r="C38" s="311" t="s">
        <v>46</v>
      </c>
      <c r="D38" s="312" t="s">
        <v>5292</v>
      </c>
      <c r="E38" s="312" t="s">
        <v>5293</v>
      </c>
      <c r="F38" s="312" t="s">
        <v>65</v>
      </c>
      <c r="G38" s="312" t="s">
        <v>50</v>
      </c>
      <c r="H38" s="312" t="s">
        <v>4595</v>
      </c>
      <c r="I38" s="312" t="s">
        <v>5915</v>
      </c>
      <c r="J38" s="312"/>
      <c r="K38" s="312"/>
      <c r="L38" s="312" t="s">
        <v>5286</v>
      </c>
      <c r="M38" s="312" t="s">
        <v>5250</v>
      </c>
      <c r="N38" s="313">
        <v>44746.372916666667</v>
      </c>
      <c r="O38" s="312"/>
    </row>
    <row r="39" spans="1:15" ht="15">
      <c r="A39" s="311" t="s">
        <v>5294</v>
      </c>
      <c r="B39" s="311" t="s">
        <v>14</v>
      </c>
      <c r="C39" s="311" t="s">
        <v>60</v>
      </c>
      <c r="D39" s="312" t="s">
        <v>5295</v>
      </c>
      <c r="E39" s="312" t="s">
        <v>5296</v>
      </c>
      <c r="F39" s="312" t="s">
        <v>62</v>
      </c>
      <c r="G39" s="312" t="s">
        <v>50</v>
      </c>
      <c r="H39" s="312" t="s">
        <v>4595</v>
      </c>
      <c r="I39" s="312"/>
      <c r="J39" s="312"/>
      <c r="K39" s="312"/>
      <c r="L39" s="312" t="s">
        <v>3068</v>
      </c>
      <c r="M39" s="312" t="s">
        <v>3080</v>
      </c>
      <c r="N39" s="313">
        <v>44744.726388888892</v>
      </c>
      <c r="O39" s="312"/>
    </row>
    <row r="40" spans="1:15" ht="15">
      <c r="A40" s="311" t="s">
        <v>5297</v>
      </c>
      <c r="B40" s="311" t="s">
        <v>14</v>
      </c>
      <c r="C40" s="311" t="s">
        <v>60</v>
      </c>
      <c r="D40" s="312" t="s">
        <v>5298</v>
      </c>
      <c r="E40" s="312" t="s">
        <v>5299</v>
      </c>
      <c r="F40" s="312" t="s">
        <v>62</v>
      </c>
      <c r="G40" s="312" t="s">
        <v>50</v>
      </c>
      <c r="H40" s="312" t="s">
        <v>4595</v>
      </c>
      <c r="I40" s="312"/>
      <c r="J40" s="312"/>
      <c r="K40" s="312"/>
      <c r="L40" s="312" t="s">
        <v>3076</v>
      </c>
      <c r="M40" s="312" t="s">
        <v>3080</v>
      </c>
      <c r="N40" s="313">
        <v>44744.70416666667</v>
      </c>
      <c r="O40" s="312"/>
    </row>
    <row r="41" spans="1:15" ht="15">
      <c r="A41" s="311" t="s">
        <v>5300</v>
      </c>
      <c r="B41" s="311" t="s">
        <v>14</v>
      </c>
      <c r="C41" s="311" t="s">
        <v>660</v>
      </c>
      <c r="D41" s="312" t="s">
        <v>5301</v>
      </c>
      <c r="E41" s="312" t="s">
        <v>5302</v>
      </c>
      <c r="F41" s="312" t="s">
        <v>65</v>
      </c>
      <c r="G41" s="312" t="s">
        <v>50</v>
      </c>
      <c r="H41" s="312" t="s">
        <v>4595</v>
      </c>
      <c r="I41" s="312"/>
      <c r="J41" s="312"/>
      <c r="K41" s="312"/>
      <c r="L41" s="312" t="s">
        <v>3068</v>
      </c>
      <c r="M41" s="312" t="s">
        <v>5303</v>
      </c>
      <c r="N41" s="313">
        <v>44744.675694444442</v>
      </c>
      <c r="O41" s="312"/>
    </row>
    <row r="42" spans="1:15" ht="15">
      <c r="A42" s="311" t="s">
        <v>5307</v>
      </c>
      <c r="B42" s="311" t="s">
        <v>14</v>
      </c>
      <c r="C42" s="311" t="s">
        <v>46</v>
      </c>
      <c r="D42" s="312" t="s">
        <v>5308</v>
      </c>
      <c r="E42" s="312" t="s">
        <v>5940</v>
      </c>
      <c r="F42" s="312" t="s">
        <v>62</v>
      </c>
      <c r="G42" s="312" t="s">
        <v>50</v>
      </c>
      <c r="H42" s="312" t="s">
        <v>4595</v>
      </c>
      <c r="I42" s="312" t="s">
        <v>4598</v>
      </c>
      <c r="J42" s="312"/>
      <c r="K42" s="312" t="s">
        <v>4598</v>
      </c>
      <c r="L42" s="312" t="s">
        <v>3073</v>
      </c>
      <c r="M42" s="312" t="s">
        <v>3080</v>
      </c>
      <c r="N42" s="313">
        <v>44744.648611111108</v>
      </c>
      <c r="O42" s="312"/>
    </row>
    <row r="43" spans="1:15" ht="15">
      <c r="A43" s="311" t="s">
        <v>5310</v>
      </c>
      <c r="B43" s="311" t="s">
        <v>14</v>
      </c>
      <c r="C43" s="311" t="s">
        <v>46</v>
      </c>
      <c r="D43" s="312" t="s">
        <v>5311</v>
      </c>
      <c r="E43" s="312" t="s">
        <v>5312</v>
      </c>
      <c r="F43" s="312" t="s">
        <v>62</v>
      </c>
      <c r="G43" s="312" t="s">
        <v>50</v>
      </c>
      <c r="H43" s="312" t="s">
        <v>4595</v>
      </c>
      <c r="I43" s="312" t="s">
        <v>4598</v>
      </c>
      <c r="J43" s="312"/>
      <c r="K43" s="312" t="s">
        <v>4598</v>
      </c>
      <c r="L43" s="312" t="s">
        <v>5286</v>
      </c>
      <c r="M43" s="312" t="s">
        <v>5313</v>
      </c>
      <c r="N43" s="313">
        <v>44744.643750000003</v>
      </c>
      <c r="O43" s="312"/>
    </row>
    <row r="44" spans="1:15" ht="15">
      <c r="A44" s="311" t="s">
        <v>5314</v>
      </c>
      <c r="B44" s="311" t="s">
        <v>1686</v>
      </c>
      <c r="C44" s="311" t="s">
        <v>60</v>
      </c>
      <c r="D44" s="312" t="s">
        <v>5315</v>
      </c>
      <c r="E44" s="312" t="s">
        <v>5316</v>
      </c>
      <c r="F44" s="312" t="s">
        <v>65</v>
      </c>
      <c r="G44" s="312" t="s">
        <v>50</v>
      </c>
      <c r="H44" s="312" t="s">
        <v>4595</v>
      </c>
      <c r="I44" s="312"/>
      <c r="J44" s="312"/>
      <c r="K44" s="312" t="s">
        <v>4598</v>
      </c>
      <c r="L44" s="312" t="s">
        <v>5286</v>
      </c>
      <c r="M44" s="312" t="s">
        <v>5941</v>
      </c>
      <c r="N44" s="313">
        <v>44744.426388888889</v>
      </c>
      <c r="O44" s="312"/>
    </row>
    <row r="45" spans="1:15" ht="15">
      <c r="A45" s="311" t="s">
        <v>5318</v>
      </c>
      <c r="B45" s="311" t="s">
        <v>14</v>
      </c>
      <c r="C45" s="311" t="s">
        <v>1834</v>
      </c>
      <c r="D45" s="312" t="s">
        <v>5319</v>
      </c>
      <c r="E45" s="312" t="s">
        <v>5320</v>
      </c>
      <c r="F45" s="312" t="s">
        <v>65</v>
      </c>
      <c r="G45" s="312" t="s">
        <v>50</v>
      </c>
      <c r="H45" s="312" t="s">
        <v>4595</v>
      </c>
      <c r="I45" s="312"/>
      <c r="J45" s="312"/>
      <c r="K45" s="312"/>
      <c r="L45" s="312" t="s">
        <v>3089</v>
      </c>
      <c r="M45" s="312" t="s">
        <v>5321</v>
      </c>
      <c r="N45" s="313">
        <v>44743.82916666667</v>
      </c>
      <c r="O45" s="312"/>
    </row>
    <row r="46" spans="1:15" ht="15">
      <c r="A46" s="311" t="s">
        <v>5322</v>
      </c>
      <c r="B46" s="311" t="s">
        <v>14</v>
      </c>
      <c r="C46" s="311" t="s">
        <v>46</v>
      </c>
      <c r="D46" s="312" t="s">
        <v>5323</v>
      </c>
      <c r="E46" s="312" t="s">
        <v>5324</v>
      </c>
      <c r="F46" s="312" t="s">
        <v>65</v>
      </c>
      <c r="G46" s="312" t="s">
        <v>50</v>
      </c>
      <c r="H46" s="312" t="s">
        <v>4595</v>
      </c>
      <c r="I46" s="312" t="s">
        <v>4625</v>
      </c>
      <c r="J46" s="312"/>
      <c r="K46" s="312"/>
      <c r="L46" s="312" t="s">
        <v>3089</v>
      </c>
      <c r="M46" s="312" t="s">
        <v>5325</v>
      </c>
      <c r="N46" s="313">
        <v>44743.827777777777</v>
      </c>
      <c r="O46" s="312"/>
    </row>
    <row r="47" spans="1:15" ht="15">
      <c r="A47" s="311" t="s">
        <v>5326</v>
      </c>
      <c r="B47" s="311" t="s">
        <v>14</v>
      </c>
      <c r="C47" s="311" t="s">
        <v>46</v>
      </c>
      <c r="D47" s="312" t="s">
        <v>5327</v>
      </c>
      <c r="E47" s="312" t="s">
        <v>5328</v>
      </c>
      <c r="F47" s="312" t="s">
        <v>65</v>
      </c>
      <c r="G47" s="312" t="s">
        <v>50</v>
      </c>
      <c r="H47" s="312" t="s">
        <v>4595</v>
      </c>
      <c r="I47" s="312" t="s">
        <v>5915</v>
      </c>
      <c r="J47" s="312"/>
      <c r="K47" s="312"/>
      <c r="L47" s="312" t="s">
        <v>3089</v>
      </c>
      <c r="M47" s="312" t="s">
        <v>5250</v>
      </c>
      <c r="N47" s="313">
        <v>44743.826388888891</v>
      </c>
      <c r="O47" s="312"/>
    </row>
    <row r="48" spans="1:15" ht="15">
      <c r="A48" s="311" t="s">
        <v>5329</v>
      </c>
      <c r="B48" s="311" t="s">
        <v>14</v>
      </c>
      <c r="C48" s="311" t="s">
        <v>46</v>
      </c>
      <c r="D48" s="312" t="s">
        <v>5330</v>
      </c>
      <c r="E48" s="312" t="s">
        <v>5331</v>
      </c>
      <c r="F48" s="312" t="s">
        <v>62</v>
      </c>
      <c r="G48" s="312" t="s">
        <v>50</v>
      </c>
      <c r="H48" s="312" t="s">
        <v>4595</v>
      </c>
      <c r="I48" s="312" t="s">
        <v>4598</v>
      </c>
      <c r="J48" s="312"/>
      <c r="K48" s="312" t="s">
        <v>4598</v>
      </c>
      <c r="L48" s="312" t="s">
        <v>5266</v>
      </c>
      <c r="M48" s="312" t="s">
        <v>5313</v>
      </c>
      <c r="N48" s="313">
        <v>44743.79791666667</v>
      </c>
      <c r="O48" s="312"/>
    </row>
    <row r="49" spans="1:15" ht="15">
      <c r="A49" s="311" t="s">
        <v>5332</v>
      </c>
      <c r="B49" s="311" t="s">
        <v>14</v>
      </c>
      <c r="C49" s="311" t="s">
        <v>46</v>
      </c>
      <c r="D49" s="312" t="s">
        <v>5333</v>
      </c>
      <c r="E49" s="312" t="s">
        <v>5334</v>
      </c>
      <c r="F49" s="312" t="s">
        <v>62</v>
      </c>
      <c r="G49" s="312" t="s">
        <v>50</v>
      </c>
      <c r="H49" s="312" t="s">
        <v>4595</v>
      </c>
      <c r="I49" s="312" t="s">
        <v>4598</v>
      </c>
      <c r="J49" s="312"/>
      <c r="K49" s="312" t="s">
        <v>4598</v>
      </c>
      <c r="L49" s="312" t="s">
        <v>5266</v>
      </c>
      <c r="M49" s="312" t="s">
        <v>5313</v>
      </c>
      <c r="N49" s="313">
        <v>44743.76458333333</v>
      </c>
      <c r="O49" s="312"/>
    </row>
    <row r="50" spans="1:15" ht="15">
      <c r="A50" s="311" t="s">
        <v>5335</v>
      </c>
      <c r="B50" s="311" t="s">
        <v>14</v>
      </c>
      <c r="C50" s="311" t="s">
        <v>46</v>
      </c>
      <c r="D50" s="312" t="s">
        <v>5336</v>
      </c>
      <c r="E50" s="312" t="s">
        <v>5337</v>
      </c>
      <c r="F50" s="312" t="s">
        <v>62</v>
      </c>
      <c r="G50" s="312" t="s">
        <v>50</v>
      </c>
      <c r="H50" s="312" t="s">
        <v>4595</v>
      </c>
      <c r="I50" s="312" t="s">
        <v>4598</v>
      </c>
      <c r="J50" s="312"/>
      <c r="K50" s="312"/>
      <c r="L50" s="312" t="s">
        <v>3068</v>
      </c>
      <c r="M50" s="312" t="s">
        <v>3071</v>
      </c>
      <c r="N50" s="313">
        <v>44743.74722222222</v>
      </c>
      <c r="O50" s="312"/>
    </row>
    <row r="51" spans="1:15" ht="15">
      <c r="A51" s="311" t="s">
        <v>5338</v>
      </c>
      <c r="B51" s="311" t="s">
        <v>14</v>
      </c>
      <c r="C51" s="311" t="s">
        <v>46</v>
      </c>
      <c r="D51" s="312" t="s">
        <v>5339</v>
      </c>
      <c r="E51" s="312" t="s">
        <v>5340</v>
      </c>
      <c r="F51" s="312" t="s">
        <v>71</v>
      </c>
      <c r="G51" s="312" t="s">
        <v>50</v>
      </c>
      <c r="H51" s="312" t="s">
        <v>4595</v>
      </c>
      <c r="I51" s="312" t="s">
        <v>4598</v>
      </c>
      <c r="J51" s="312"/>
      <c r="K51" s="312"/>
      <c r="L51" s="312" t="s">
        <v>3068</v>
      </c>
      <c r="M51" s="312" t="s">
        <v>3071</v>
      </c>
      <c r="N51" s="313">
        <v>44743.746527777781</v>
      </c>
      <c r="O51" s="312"/>
    </row>
    <row r="52" spans="1:15" ht="15">
      <c r="A52" s="311" t="s">
        <v>5942</v>
      </c>
      <c r="B52" s="311" t="s">
        <v>126</v>
      </c>
      <c r="C52" s="311" t="s">
        <v>5943</v>
      </c>
      <c r="D52" s="312" t="s">
        <v>5944</v>
      </c>
      <c r="E52" s="312" t="s">
        <v>5945</v>
      </c>
      <c r="F52" s="312" t="s">
        <v>212</v>
      </c>
      <c r="G52" s="312" t="s">
        <v>50</v>
      </c>
      <c r="H52" s="312" t="s">
        <v>4595</v>
      </c>
      <c r="I52" s="312" t="s">
        <v>5915</v>
      </c>
      <c r="J52" s="312"/>
      <c r="K52" s="312"/>
      <c r="L52" s="312" t="s">
        <v>5881</v>
      </c>
      <c r="M52" s="312" t="s">
        <v>5325</v>
      </c>
      <c r="N52" s="313">
        <v>44743.720833333333</v>
      </c>
      <c r="O52" s="312"/>
    </row>
    <row r="53" spans="1:15" ht="15">
      <c r="A53" s="311" t="s">
        <v>5341</v>
      </c>
      <c r="B53" s="311" t="s">
        <v>14</v>
      </c>
      <c r="C53" s="311" t="s">
        <v>60</v>
      </c>
      <c r="D53" s="312" t="s">
        <v>5342</v>
      </c>
      <c r="E53" s="312" t="s">
        <v>5343</v>
      </c>
      <c r="F53" s="312" t="s">
        <v>65</v>
      </c>
      <c r="G53" s="312" t="s">
        <v>50</v>
      </c>
      <c r="H53" s="312" t="s">
        <v>4595</v>
      </c>
      <c r="I53" s="312"/>
      <c r="J53" s="312"/>
      <c r="K53" s="312"/>
      <c r="L53" s="312" t="s">
        <v>3073</v>
      </c>
      <c r="M53" s="312" t="s">
        <v>5344</v>
      </c>
      <c r="N53" s="313">
        <v>44743.669444444444</v>
      </c>
      <c r="O53" s="312"/>
    </row>
    <row r="54" spans="1:15" ht="15">
      <c r="A54" s="311" t="s">
        <v>5345</v>
      </c>
      <c r="B54" s="311" t="s">
        <v>14</v>
      </c>
      <c r="C54" s="311" t="s">
        <v>660</v>
      </c>
      <c r="D54" s="312" t="s">
        <v>5346</v>
      </c>
      <c r="E54" s="312" t="s">
        <v>5347</v>
      </c>
      <c r="F54" s="312" t="s">
        <v>65</v>
      </c>
      <c r="G54" s="312" t="s">
        <v>50</v>
      </c>
      <c r="H54" s="312" t="s">
        <v>4595</v>
      </c>
      <c r="I54" s="312"/>
      <c r="J54" s="312"/>
      <c r="K54" s="312"/>
      <c r="L54" s="312" t="s">
        <v>5278</v>
      </c>
      <c r="M54" s="312" t="s">
        <v>5303</v>
      </c>
      <c r="N54" s="313">
        <v>44743.640972222223</v>
      </c>
      <c r="O54" s="312"/>
    </row>
    <row r="55" spans="1:15" ht="15">
      <c r="A55" s="311" t="s">
        <v>5348</v>
      </c>
      <c r="B55" s="311" t="s">
        <v>14</v>
      </c>
      <c r="C55" s="311" t="s">
        <v>60</v>
      </c>
      <c r="D55" s="312" t="s">
        <v>5349</v>
      </c>
      <c r="E55" s="312" t="s">
        <v>5350</v>
      </c>
      <c r="F55" s="312" t="s">
        <v>65</v>
      </c>
      <c r="G55" s="312" t="s">
        <v>5567</v>
      </c>
      <c r="H55" s="312" t="s">
        <v>4595</v>
      </c>
      <c r="I55" s="312" t="s">
        <v>4672</v>
      </c>
      <c r="J55" s="312"/>
      <c r="K55" s="312"/>
      <c r="L55" s="312" t="s">
        <v>5278</v>
      </c>
      <c r="M55" s="312" t="s">
        <v>5568</v>
      </c>
      <c r="N55" s="313">
        <v>44743.618055555555</v>
      </c>
      <c r="O55" s="312"/>
    </row>
    <row r="56" spans="1:15" ht="15">
      <c r="A56" s="311" t="s">
        <v>5352</v>
      </c>
      <c r="B56" s="311" t="s">
        <v>14</v>
      </c>
      <c r="C56" s="311" t="s">
        <v>46</v>
      </c>
      <c r="D56" s="312" t="s">
        <v>5353</v>
      </c>
      <c r="E56" s="312" t="s">
        <v>5354</v>
      </c>
      <c r="F56" s="312" t="s">
        <v>54</v>
      </c>
      <c r="G56" s="312" t="s">
        <v>50</v>
      </c>
      <c r="H56" s="312" t="s">
        <v>4595</v>
      </c>
      <c r="I56" s="312"/>
      <c r="J56" s="312"/>
      <c r="K56" s="312"/>
      <c r="L56" s="312" t="s">
        <v>5286</v>
      </c>
      <c r="M56" s="312" t="s">
        <v>5355</v>
      </c>
      <c r="N56" s="313">
        <v>44743.602777777778</v>
      </c>
      <c r="O56" s="312"/>
    </row>
    <row r="57" spans="1:15" ht="15">
      <c r="A57" s="311" t="s">
        <v>5356</v>
      </c>
      <c r="B57" s="311" t="s">
        <v>14</v>
      </c>
      <c r="C57" s="311" t="s">
        <v>46</v>
      </c>
      <c r="D57" s="312" t="s">
        <v>5357</v>
      </c>
      <c r="E57" s="312" t="s">
        <v>5358</v>
      </c>
      <c r="F57" s="312" t="s">
        <v>65</v>
      </c>
      <c r="G57" s="312" t="s">
        <v>50</v>
      </c>
      <c r="H57" s="312" t="s">
        <v>4595</v>
      </c>
      <c r="I57" s="312" t="s">
        <v>4598</v>
      </c>
      <c r="J57" s="312"/>
      <c r="K57" s="312"/>
      <c r="L57" s="312" t="s">
        <v>5286</v>
      </c>
      <c r="M57" s="312" t="s">
        <v>5359</v>
      </c>
      <c r="N57" s="313">
        <v>44743.599305555559</v>
      </c>
      <c r="O57" s="312"/>
    </row>
    <row r="58" spans="1:15" ht="15">
      <c r="A58" s="311" t="s">
        <v>5360</v>
      </c>
      <c r="B58" s="311" t="s">
        <v>14</v>
      </c>
      <c r="C58" s="311" t="s">
        <v>60</v>
      </c>
      <c r="D58" s="312" t="s">
        <v>5361</v>
      </c>
      <c r="E58" s="312" t="s">
        <v>5362</v>
      </c>
      <c r="F58" s="312" t="s">
        <v>65</v>
      </c>
      <c r="G58" s="312" t="s">
        <v>50</v>
      </c>
      <c r="H58" s="312" t="s">
        <v>4595</v>
      </c>
      <c r="I58" s="312"/>
      <c r="J58" s="312"/>
      <c r="K58" s="312"/>
      <c r="L58" s="312" t="s">
        <v>5286</v>
      </c>
      <c r="M58" s="312" t="s">
        <v>5344</v>
      </c>
      <c r="N58" s="313">
        <v>44743.597916666666</v>
      </c>
      <c r="O58" s="312"/>
    </row>
    <row r="59" spans="1:15" ht="15">
      <c r="A59" s="311" t="s">
        <v>5363</v>
      </c>
      <c r="B59" s="311" t="s">
        <v>14</v>
      </c>
      <c r="C59" s="311" t="s">
        <v>60</v>
      </c>
      <c r="D59" s="312" t="s">
        <v>5364</v>
      </c>
      <c r="E59" s="312" t="s">
        <v>5365</v>
      </c>
      <c r="F59" s="312" t="s">
        <v>65</v>
      </c>
      <c r="G59" s="312" t="s">
        <v>50</v>
      </c>
      <c r="H59" s="312" t="s">
        <v>4595</v>
      </c>
      <c r="I59" s="312"/>
      <c r="J59" s="312"/>
      <c r="K59" s="312"/>
      <c r="L59" s="312" t="s">
        <v>5286</v>
      </c>
      <c r="M59" s="312" t="s">
        <v>5344</v>
      </c>
      <c r="N59" s="313">
        <v>44743.595138888886</v>
      </c>
      <c r="O59" s="312"/>
    </row>
    <row r="60" spans="1:15" ht="15">
      <c r="A60" s="311" t="s">
        <v>5366</v>
      </c>
      <c r="B60" s="311" t="s">
        <v>1686</v>
      </c>
      <c r="C60" s="311" t="s">
        <v>60</v>
      </c>
      <c r="D60" s="312" t="s">
        <v>5367</v>
      </c>
      <c r="E60" s="312" t="s">
        <v>5368</v>
      </c>
      <c r="F60" s="312" t="s">
        <v>63</v>
      </c>
      <c r="G60" s="312" t="s">
        <v>50</v>
      </c>
      <c r="H60" s="312" t="s">
        <v>4595</v>
      </c>
      <c r="I60" s="312"/>
      <c r="J60" s="312"/>
      <c r="K60" s="312" t="s">
        <v>5946</v>
      </c>
      <c r="L60" s="312" t="s">
        <v>5266</v>
      </c>
      <c r="M60" s="312" t="s">
        <v>5369</v>
      </c>
      <c r="N60" s="313">
        <v>44743.553472222222</v>
      </c>
      <c r="O60" s="312"/>
    </row>
    <row r="61" spans="1:15" ht="15">
      <c r="A61" s="311" t="s">
        <v>5370</v>
      </c>
      <c r="B61" s="311" t="s">
        <v>126</v>
      </c>
      <c r="C61" s="311" t="s">
        <v>60</v>
      </c>
      <c r="D61" s="312" t="s">
        <v>5371</v>
      </c>
      <c r="E61" s="312" t="s">
        <v>5372</v>
      </c>
      <c r="F61" s="312" t="s">
        <v>71</v>
      </c>
      <c r="G61" s="312" t="s">
        <v>50</v>
      </c>
      <c r="H61" s="312" t="s">
        <v>4595</v>
      </c>
      <c r="I61" s="312"/>
      <c r="J61" s="312"/>
      <c r="K61" s="312" t="s">
        <v>4598</v>
      </c>
      <c r="L61" s="312" t="s">
        <v>3068</v>
      </c>
      <c r="M61" s="312" t="s">
        <v>3069</v>
      </c>
      <c r="N61" s="313">
        <v>44743.404166666667</v>
      </c>
      <c r="O61" s="312"/>
    </row>
    <row r="62" spans="1:15" ht="15">
      <c r="A62" s="311" t="s">
        <v>5373</v>
      </c>
      <c r="B62" s="311" t="s">
        <v>14</v>
      </c>
      <c r="C62" s="311" t="s">
        <v>46</v>
      </c>
      <c r="D62" s="312" t="s">
        <v>5374</v>
      </c>
      <c r="E62" s="312" t="s">
        <v>5375</v>
      </c>
      <c r="F62" s="312" t="s">
        <v>62</v>
      </c>
      <c r="G62" s="312" t="s">
        <v>50</v>
      </c>
      <c r="H62" s="312" t="s">
        <v>4595</v>
      </c>
      <c r="I62" s="312" t="s">
        <v>4598</v>
      </c>
      <c r="J62" s="312"/>
      <c r="K62" s="312"/>
      <c r="L62" s="312" t="s">
        <v>3068</v>
      </c>
      <c r="M62" s="312" t="s">
        <v>3080</v>
      </c>
      <c r="N62" s="313">
        <v>44742.750694444447</v>
      </c>
      <c r="O62" s="312"/>
    </row>
    <row r="63" spans="1:15" ht="15">
      <c r="A63" s="311" t="s">
        <v>5376</v>
      </c>
      <c r="B63" s="311" t="s">
        <v>14</v>
      </c>
      <c r="C63" s="311" t="s">
        <v>46</v>
      </c>
      <c r="D63" s="312" t="s">
        <v>5377</v>
      </c>
      <c r="E63" s="312" t="s">
        <v>5378</v>
      </c>
      <c r="F63" s="312" t="s">
        <v>71</v>
      </c>
      <c r="G63" s="312" t="s">
        <v>50</v>
      </c>
      <c r="H63" s="312" t="s">
        <v>4595</v>
      </c>
      <c r="I63" s="312" t="s">
        <v>4598</v>
      </c>
      <c r="J63" s="312"/>
      <c r="K63" s="312" t="s">
        <v>4598</v>
      </c>
      <c r="L63" s="312" t="s">
        <v>3076</v>
      </c>
      <c r="M63" s="312" t="s">
        <v>5313</v>
      </c>
      <c r="N63" s="313">
        <v>44742.716666666667</v>
      </c>
      <c r="O63" s="312"/>
    </row>
    <row r="64" spans="1:15" ht="15">
      <c r="A64" s="311" t="s">
        <v>5379</v>
      </c>
      <c r="B64" s="311" t="s">
        <v>14</v>
      </c>
      <c r="C64" s="311" t="s">
        <v>660</v>
      </c>
      <c r="D64" s="314" t="s">
        <v>5380</v>
      </c>
      <c r="E64" s="312" t="s">
        <v>5381</v>
      </c>
      <c r="F64" s="312" t="s">
        <v>59</v>
      </c>
      <c r="G64" s="312" t="s">
        <v>50</v>
      </c>
      <c r="H64" s="312" t="s">
        <v>4595</v>
      </c>
      <c r="I64" s="312"/>
      <c r="J64" s="312"/>
      <c r="K64" s="312"/>
      <c r="L64" s="312" t="s">
        <v>5278</v>
      </c>
      <c r="M64" s="312" t="s">
        <v>5303</v>
      </c>
      <c r="N64" s="313">
        <v>44742.689583333333</v>
      </c>
      <c r="O64" s="312"/>
    </row>
    <row r="65" spans="1:15" ht="15">
      <c r="A65" s="311" t="s">
        <v>5382</v>
      </c>
      <c r="B65" s="311" t="s">
        <v>14</v>
      </c>
      <c r="C65" s="311" t="s">
        <v>60</v>
      </c>
      <c r="D65" s="312" t="s">
        <v>5383</v>
      </c>
      <c r="E65" s="312" t="s">
        <v>5384</v>
      </c>
      <c r="F65" s="312" t="s">
        <v>65</v>
      </c>
      <c r="G65" s="312" t="s">
        <v>50</v>
      </c>
      <c r="H65" s="312" t="s">
        <v>4595</v>
      </c>
      <c r="I65" s="312"/>
      <c r="J65" s="312"/>
      <c r="K65" s="312"/>
      <c r="L65" s="312" t="s">
        <v>5278</v>
      </c>
      <c r="M65" s="312" t="s">
        <v>5274</v>
      </c>
      <c r="N65" s="313">
        <v>44742.681250000001</v>
      </c>
      <c r="O65" s="312"/>
    </row>
    <row r="66" spans="1:15" ht="15">
      <c r="A66" s="311" t="s">
        <v>5247</v>
      </c>
      <c r="B66" s="311" t="s">
        <v>14</v>
      </c>
      <c r="C66" s="311" t="s">
        <v>60</v>
      </c>
      <c r="D66" s="312" t="s">
        <v>5248</v>
      </c>
      <c r="E66" s="312" t="s">
        <v>5249</v>
      </c>
      <c r="F66" s="312" t="s">
        <v>65</v>
      </c>
      <c r="G66" s="312" t="s">
        <v>50</v>
      </c>
      <c r="H66" s="312" t="s">
        <v>4595</v>
      </c>
      <c r="I66" s="312"/>
      <c r="J66" s="312"/>
      <c r="K66" s="312"/>
      <c r="L66" s="312" t="s">
        <v>3089</v>
      </c>
      <c r="M66" s="312" t="s">
        <v>5250</v>
      </c>
      <c r="N66" s="313">
        <v>44746.688194444447</v>
      </c>
      <c r="O66" s="273"/>
    </row>
    <row r="67" spans="1:15" ht="15">
      <c r="A67" s="311" t="s">
        <v>5251</v>
      </c>
      <c r="B67" s="311" t="s">
        <v>14</v>
      </c>
      <c r="C67" s="311" t="s">
        <v>60</v>
      </c>
      <c r="D67" s="312" t="s">
        <v>5252</v>
      </c>
      <c r="E67" s="312" t="s">
        <v>5253</v>
      </c>
      <c r="F67" s="312" t="s">
        <v>65</v>
      </c>
      <c r="G67" s="312" t="s">
        <v>50</v>
      </c>
      <c r="H67" s="312" t="s">
        <v>4595</v>
      </c>
      <c r="I67" s="312"/>
      <c r="J67" s="312"/>
      <c r="K67" s="312"/>
      <c r="L67" s="312" t="s">
        <v>3089</v>
      </c>
      <c r="M67" s="312" t="s">
        <v>5250</v>
      </c>
      <c r="N67" s="313">
        <v>44746.6875</v>
      </c>
      <c r="O67" s="273"/>
    </row>
    <row r="68" spans="1:15" ht="15">
      <c r="A68" s="311" t="s">
        <v>5254</v>
      </c>
      <c r="B68" s="311" t="s">
        <v>14</v>
      </c>
      <c r="C68" s="311" t="s">
        <v>60</v>
      </c>
      <c r="D68" s="312" t="s">
        <v>5255</v>
      </c>
      <c r="E68" s="312" t="s">
        <v>5256</v>
      </c>
      <c r="F68" s="312" t="s">
        <v>65</v>
      </c>
      <c r="G68" s="312" t="s">
        <v>50</v>
      </c>
      <c r="H68" s="312" t="s">
        <v>4595</v>
      </c>
      <c r="I68" s="312"/>
      <c r="J68" s="312"/>
      <c r="K68" s="312"/>
      <c r="L68" s="312" t="s">
        <v>3089</v>
      </c>
      <c r="M68" s="312" t="s">
        <v>5250</v>
      </c>
      <c r="N68" s="313">
        <v>44746.686805555553</v>
      </c>
      <c r="O68" s="273"/>
    </row>
    <row r="69" spans="1:15" ht="15">
      <c r="A69" s="311" t="s">
        <v>5257</v>
      </c>
      <c r="B69" s="311" t="s">
        <v>14</v>
      </c>
      <c r="C69" s="311" t="s">
        <v>60</v>
      </c>
      <c r="D69" s="312" t="s">
        <v>5258</v>
      </c>
      <c r="E69" s="312" t="s">
        <v>5259</v>
      </c>
      <c r="F69" s="312" t="s">
        <v>65</v>
      </c>
      <c r="G69" s="312" t="s">
        <v>50</v>
      </c>
      <c r="H69" s="312" t="s">
        <v>4595</v>
      </c>
      <c r="I69" s="312"/>
      <c r="J69" s="312"/>
      <c r="K69" s="312"/>
      <c r="L69" s="312" t="s">
        <v>3089</v>
      </c>
      <c r="M69" s="312" t="s">
        <v>5250</v>
      </c>
      <c r="N69" s="313">
        <v>44746.685416666667</v>
      </c>
      <c r="O69" s="273"/>
    </row>
    <row r="70" spans="1:15" ht="15">
      <c r="A70" s="311" t="s">
        <v>5260</v>
      </c>
      <c r="B70" s="311" t="s">
        <v>14</v>
      </c>
      <c r="C70" s="311" t="s">
        <v>60</v>
      </c>
      <c r="D70" s="312" t="s">
        <v>5261</v>
      </c>
      <c r="E70" s="312" t="s">
        <v>5262</v>
      </c>
      <c r="F70" s="312" t="s">
        <v>65</v>
      </c>
      <c r="G70" s="312" t="s">
        <v>50</v>
      </c>
      <c r="H70" s="312" t="s">
        <v>4595</v>
      </c>
      <c r="I70" s="312"/>
      <c r="J70" s="312"/>
      <c r="K70" s="312"/>
      <c r="L70" s="312" t="s">
        <v>3089</v>
      </c>
      <c r="M70" s="312" t="s">
        <v>5250</v>
      </c>
      <c r="N70" s="313">
        <v>44746.684027777781</v>
      </c>
      <c r="O70" s="273"/>
    </row>
    <row r="71" spans="1:15" ht="15">
      <c r="A71" s="311" t="s">
        <v>5263</v>
      </c>
      <c r="B71" s="311" t="s">
        <v>14</v>
      </c>
      <c r="C71" s="311" t="s">
        <v>60</v>
      </c>
      <c r="D71" s="312" t="s">
        <v>5264</v>
      </c>
      <c r="E71" s="312" t="s">
        <v>5265</v>
      </c>
      <c r="F71" s="312" t="s">
        <v>63</v>
      </c>
      <c r="G71" s="312" t="s">
        <v>50</v>
      </c>
      <c r="H71" s="312" t="s">
        <v>4595</v>
      </c>
      <c r="I71" s="312"/>
      <c r="J71" s="312"/>
      <c r="K71" s="312"/>
      <c r="L71" s="312" t="s">
        <v>5266</v>
      </c>
      <c r="M71" s="312" t="s">
        <v>5267</v>
      </c>
      <c r="N71" s="313">
        <v>44746.595833333333</v>
      </c>
      <c r="O71" s="273"/>
    </row>
    <row r="72" spans="1:15" ht="15">
      <c r="A72" s="311" t="s">
        <v>5268</v>
      </c>
      <c r="B72" s="311" t="s">
        <v>14</v>
      </c>
      <c r="C72" s="311" t="s">
        <v>46</v>
      </c>
      <c r="D72" s="312" t="s">
        <v>5269</v>
      </c>
      <c r="E72" s="312" t="s">
        <v>5270</v>
      </c>
      <c r="F72" s="312" t="s">
        <v>62</v>
      </c>
      <c r="G72" s="312" t="s">
        <v>50</v>
      </c>
      <c r="H72" s="312" t="s">
        <v>4595</v>
      </c>
      <c r="I72" s="312" t="s">
        <v>4598</v>
      </c>
      <c r="J72" s="312"/>
      <c r="K72" s="312"/>
      <c r="L72" s="312" t="s">
        <v>3073</v>
      </c>
      <c r="M72" s="312" t="s">
        <v>3080</v>
      </c>
      <c r="N72" s="313">
        <v>44746.565972222219</v>
      </c>
      <c r="O72" s="273"/>
    </row>
    <row r="73" spans="1:15" ht="15">
      <c r="A73" s="311" t="s">
        <v>5271</v>
      </c>
      <c r="B73" s="311" t="s">
        <v>14</v>
      </c>
      <c r="C73" s="311" t="s">
        <v>60</v>
      </c>
      <c r="D73" s="312" t="s">
        <v>5272</v>
      </c>
      <c r="E73" s="312" t="s">
        <v>5273</v>
      </c>
      <c r="F73" s="312" t="s">
        <v>63</v>
      </c>
      <c r="G73" s="312" t="s">
        <v>50</v>
      </c>
      <c r="H73" s="312" t="s">
        <v>4595</v>
      </c>
      <c r="I73" s="312"/>
      <c r="J73" s="312"/>
      <c r="K73" s="312"/>
      <c r="L73" s="312" t="s">
        <v>5266</v>
      </c>
      <c r="M73" s="312" t="s">
        <v>5274</v>
      </c>
      <c r="N73" s="313">
        <v>44746.54583333333</v>
      </c>
      <c r="O73" s="273"/>
    </row>
    <row r="74" spans="1:15" ht="15">
      <c r="A74" s="311" t="s">
        <v>5275</v>
      </c>
      <c r="B74" s="311" t="s">
        <v>14</v>
      </c>
      <c r="C74" s="311" t="s">
        <v>46</v>
      </c>
      <c r="D74" s="312" t="s">
        <v>5276</v>
      </c>
      <c r="E74" s="312" t="s">
        <v>5277</v>
      </c>
      <c r="F74" s="312" t="s">
        <v>59</v>
      </c>
      <c r="G74" s="312" t="s">
        <v>50</v>
      </c>
      <c r="H74" s="312" t="s">
        <v>4595</v>
      </c>
      <c r="I74" s="312"/>
      <c r="J74" s="312"/>
      <c r="K74" s="312"/>
      <c r="L74" s="312" t="s">
        <v>5278</v>
      </c>
      <c r="M74" s="312" t="s">
        <v>5279</v>
      </c>
      <c r="N74" s="313">
        <v>44746.467361111114</v>
      </c>
      <c r="O74" s="273"/>
    </row>
    <row r="75" spans="1:15" ht="15">
      <c r="A75" s="311" t="s">
        <v>5280</v>
      </c>
      <c r="B75" s="311" t="s">
        <v>14</v>
      </c>
      <c r="C75" s="311" t="s">
        <v>60</v>
      </c>
      <c r="D75" s="312" t="s">
        <v>5281</v>
      </c>
      <c r="E75" s="312" t="s">
        <v>5282</v>
      </c>
      <c r="F75" s="312" t="s">
        <v>63</v>
      </c>
      <c r="G75" s="312" t="s">
        <v>50</v>
      </c>
      <c r="H75" s="312" t="s">
        <v>4595</v>
      </c>
      <c r="I75" s="312"/>
      <c r="J75" s="312"/>
      <c r="K75" s="312"/>
      <c r="L75" s="312" t="s">
        <v>5266</v>
      </c>
      <c r="M75" s="312" t="s">
        <v>5274</v>
      </c>
      <c r="N75" s="313">
        <v>44746.447916666664</v>
      </c>
      <c r="O75" s="273"/>
    </row>
    <row r="76" spans="1:15" ht="15">
      <c r="A76" s="311" t="s">
        <v>5283</v>
      </c>
      <c r="B76" s="311" t="s">
        <v>14</v>
      </c>
      <c r="C76" s="311" t="s">
        <v>60</v>
      </c>
      <c r="D76" s="312" t="s">
        <v>5284</v>
      </c>
      <c r="E76" s="312" t="s">
        <v>5285</v>
      </c>
      <c r="F76" s="312" t="s">
        <v>65</v>
      </c>
      <c r="G76" s="312" t="s">
        <v>50</v>
      </c>
      <c r="H76" s="312" t="s">
        <v>4595</v>
      </c>
      <c r="I76" s="312"/>
      <c r="J76" s="312"/>
      <c r="K76" s="312"/>
      <c r="L76" s="312" t="s">
        <v>5286</v>
      </c>
      <c r="M76" s="312" t="s">
        <v>5250</v>
      </c>
      <c r="N76" s="313">
        <v>44746.444444444445</v>
      </c>
      <c r="O76" s="273"/>
    </row>
    <row r="77" spans="1:15" ht="15">
      <c r="A77" s="311" t="s">
        <v>5287</v>
      </c>
      <c r="B77" s="311" t="s">
        <v>14</v>
      </c>
      <c r="C77" s="311" t="s">
        <v>60</v>
      </c>
      <c r="D77" s="312" t="s">
        <v>5288</v>
      </c>
      <c r="E77" s="312" t="s">
        <v>5289</v>
      </c>
      <c r="F77" s="312" t="s">
        <v>65</v>
      </c>
      <c r="G77" s="312" t="s">
        <v>50</v>
      </c>
      <c r="H77" s="312" t="s">
        <v>4595</v>
      </c>
      <c r="I77" s="312"/>
      <c r="J77" s="312"/>
      <c r="K77" s="312"/>
      <c r="L77" s="312" t="s">
        <v>5278</v>
      </c>
      <c r="M77" s="312" t="s">
        <v>5290</v>
      </c>
      <c r="N77" s="313">
        <v>44746.429166666669</v>
      </c>
      <c r="O77" s="273"/>
    </row>
    <row r="78" spans="1:15" ht="15">
      <c r="A78" s="311" t="s">
        <v>5291</v>
      </c>
      <c r="B78" s="311" t="s">
        <v>14</v>
      </c>
      <c r="C78" s="311" t="s">
        <v>1834</v>
      </c>
      <c r="D78" s="312" t="s">
        <v>5292</v>
      </c>
      <c r="E78" s="312" t="s">
        <v>5293</v>
      </c>
      <c r="F78" s="312" t="s">
        <v>65</v>
      </c>
      <c r="G78" s="312" t="s">
        <v>50</v>
      </c>
      <c r="H78" s="312" t="s">
        <v>4595</v>
      </c>
      <c r="I78" s="312" t="s">
        <v>4598</v>
      </c>
      <c r="J78" s="312"/>
      <c r="K78" s="312"/>
      <c r="L78" s="312" t="s">
        <v>5286</v>
      </c>
      <c r="M78" s="312" t="s">
        <v>5250</v>
      </c>
      <c r="N78" s="313">
        <v>44746.372916666667</v>
      </c>
      <c r="O78" s="273"/>
    </row>
    <row r="79" spans="1:15" ht="15">
      <c r="A79" s="311" t="s">
        <v>5294</v>
      </c>
      <c r="B79" s="311" t="s">
        <v>14</v>
      </c>
      <c r="C79" s="311" t="s">
        <v>60</v>
      </c>
      <c r="D79" s="312" t="s">
        <v>5295</v>
      </c>
      <c r="E79" s="312" t="s">
        <v>5296</v>
      </c>
      <c r="F79" s="312" t="s">
        <v>62</v>
      </c>
      <c r="G79" s="312" t="s">
        <v>50</v>
      </c>
      <c r="H79" s="312" t="s">
        <v>4595</v>
      </c>
      <c r="I79" s="312"/>
      <c r="J79" s="312"/>
      <c r="K79" s="312"/>
      <c r="L79" s="312" t="s">
        <v>3068</v>
      </c>
      <c r="M79" s="312" t="s">
        <v>3080</v>
      </c>
      <c r="N79" s="313">
        <v>44744.726388888892</v>
      </c>
      <c r="O79" s="273"/>
    </row>
    <row r="80" spans="1:15" ht="15">
      <c r="A80" s="311" t="s">
        <v>5297</v>
      </c>
      <c r="B80" s="311" t="s">
        <v>14</v>
      </c>
      <c r="C80" s="311" t="s">
        <v>60</v>
      </c>
      <c r="D80" s="312" t="s">
        <v>5298</v>
      </c>
      <c r="E80" s="312" t="s">
        <v>5299</v>
      </c>
      <c r="F80" s="312" t="s">
        <v>62</v>
      </c>
      <c r="G80" s="312" t="s">
        <v>50</v>
      </c>
      <c r="H80" s="312" t="s">
        <v>4595</v>
      </c>
      <c r="I80" s="312"/>
      <c r="J80" s="312"/>
      <c r="K80" s="312"/>
      <c r="L80" s="312" t="s">
        <v>3076</v>
      </c>
      <c r="M80" s="312" t="s">
        <v>3080</v>
      </c>
      <c r="N80" s="313">
        <v>44744.70416666667</v>
      </c>
      <c r="O80" s="273"/>
    </row>
    <row r="81" spans="1:15" ht="15">
      <c r="A81" s="311" t="s">
        <v>5300</v>
      </c>
      <c r="B81" s="311" t="s">
        <v>14</v>
      </c>
      <c r="C81" s="311" t="s">
        <v>60</v>
      </c>
      <c r="D81" s="312" t="s">
        <v>5301</v>
      </c>
      <c r="E81" s="312" t="s">
        <v>5302</v>
      </c>
      <c r="F81" s="312" t="s">
        <v>65</v>
      </c>
      <c r="G81" s="312" t="s">
        <v>50</v>
      </c>
      <c r="H81" s="312" t="s">
        <v>4595</v>
      </c>
      <c r="I81" s="312"/>
      <c r="J81" s="312"/>
      <c r="K81" s="312"/>
      <c r="L81" s="312" t="s">
        <v>3068</v>
      </c>
      <c r="M81" s="312" t="s">
        <v>5303</v>
      </c>
      <c r="N81" s="313">
        <v>44744.675694444442</v>
      </c>
      <c r="O81" s="273"/>
    </row>
    <row r="82" spans="1:15" ht="15">
      <c r="A82" s="311" t="s">
        <v>5304</v>
      </c>
      <c r="B82" s="311" t="s">
        <v>14</v>
      </c>
      <c r="C82" s="311" t="s">
        <v>1724</v>
      </c>
      <c r="D82" s="312" t="s">
        <v>5305</v>
      </c>
      <c r="E82" s="312" t="s">
        <v>5306</v>
      </c>
      <c r="F82" s="312" t="s">
        <v>62</v>
      </c>
      <c r="G82" s="312" t="s">
        <v>50</v>
      </c>
      <c r="H82" s="312" t="s">
        <v>4595</v>
      </c>
      <c r="I82" s="312"/>
      <c r="J82" s="312"/>
      <c r="K82" s="312" t="s">
        <v>4598</v>
      </c>
      <c r="L82" s="312" t="s">
        <v>3073</v>
      </c>
      <c r="M82" s="312" t="s">
        <v>3080</v>
      </c>
      <c r="N82" s="313">
        <v>44744.673611111109</v>
      </c>
      <c r="O82" s="273"/>
    </row>
    <row r="83" spans="1:15" ht="15">
      <c r="A83" s="311" t="s">
        <v>5307</v>
      </c>
      <c r="B83" s="311" t="s">
        <v>14</v>
      </c>
      <c r="C83" s="311" t="s">
        <v>46</v>
      </c>
      <c r="D83" s="312" t="s">
        <v>5308</v>
      </c>
      <c r="E83" s="312" t="s">
        <v>5309</v>
      </c>
      <c r="F83" s="312" t="s">
        <v>62</v>
      </c>
      <c r="G83" s="312" t="s">
        <v>50</v>
      </c>
      <c r="H83" s="312" t="s">
        <v>4595</v>
      </c>
      <c r="I83" s="312" t="s">
        <v>4598</v>
      </c>
      <c r="J83" s="312"/>
      <c r="K83" s="312" t="s">
        <v>4598</v>
      </c>
      <c r="L83" s="312" t="s">
        <v>3073</v>
      </c>
      <c r="M83" s="312" t="s">
        <v>3080</v>
      </c>
      <c r="N83" s="313">
        <v>44744.648611111108</v>
      </c>
      <c r="O83" s="273"/>
    </row>
    <row r="84" spans="1:15" ht="15">
      <c r="A84" s="311" t="s">
        <v>5310</v>
      </c>
      <c r="B84" s="311" t="s">
        <v>14</v>
      </c>
      <c r="C84" s="311" t="s">
        <v>46</v>
      </c>
      <c r="D84" s="312" t="s">
        <v>5311</v>
      </c>
      <c r="E84" s="312" t="s">
        <v>5312</v>
      </c>
      <c r="F84" s="312" t="s">
        <v>62</v>
      </c>
      <c r="G84" s="312" t="s">
        <v>50</v>
      </c>
      <c r="H84" s="312" t="s">
        <v>4595</v>
      </c>
      <c r="I84" s="312" t="s">
        <v>4598</v>
      </c>
      <c r="J84" s="312"/>
      <c r="K84" s="312" t="s">
        <v>4598</v>
      </c>
      <c r="L84" s="312" t="s">
        <v>5286</v>
      </c>
      <c r="M84" s="312" t="s">
        <v>5313</v>
      </c>
      <c r="N84" s="313">
        <v>44744.643750000003</v>
      </c>
      <c r="O84" s="273"/>
    </row>
    <row r="85" spans="1:15" ht="15">
      <c r="A85" s="311" t="s">
        <v>5314</v>
      </c>
      <c r="B85" s="311" t="s">
        <v>126</v>
      </c>
      <c r="C85" s="311" t="s">
        <v>60</v>
      </c>
      <c r="D85" s="312" t="s">
        <v>5315</v>
      </c>
      <c r="E85" s="312" t="s">
        <v>5316</v>
      </c>
      <c r="F85" s="312" t="s">
        <v>65</v>
      </c>
      <c r="G85" s="312" t="s">
        <v>50</v>
      </c>
      <c r="H85" s="312" t="s">
        <v>4595</v>
      </c>
      <c r="I85" s="312"/>
      <c r="J85" s="312"/>
      <c r="K85" s="312"/>
      <c r="L85" s="312" t="s">
        <v>5286</v>
      </c>
      <c r="M85" s="312" t="s">
        <v>5317</v>
      </c>
      <c r="N85" s="313">
        <v>44744.426388888889</v>
      </c>
      <c r="O85" s="273"/>
    </row>
    <row r="86" spans="1:15" ht="15">
      <c r="A86" s="311" t="s">
        <v>5318</v>
      </c>
      <c r="B86" s="311" t="s">
        <v>14</v>
      </c>
      <c r="C86" s="311" t="s">
        <v>60</v>
      </c>
      <c r="D86" s="312" t="s">
        <v>5319</v>
      </c>
      <c r="E86" s="312" t="s">
        <v>5320</v>
      </c>
      <c r="F86" s="312" t="s">
        <v>65</v>
      </c>
      <c r="G86" s="312" t="s">
        <v>50</v>
      </c>
      <c r="H86" s="312" t="s">
        <v>4595</v>
      </c>
      <c r="I86" s="312"/>
      <c r="J86" s="312"/>
      <c r="K86" s="312"/>
      <c r="L86" s="312" t="s">
        <v>3089</v>
      </c>
      <c r="M86" s="312" t="s">
        <v>5321</v>
      </c>
      <c r="N86" s="313">
        <v>44743.82916666667</v>
      </c>
      <c r="O86" s="273"/>
    </row>
    <row r="87" spans="1:15" ht="15">
      <c r="A87" s="311" t="s">
        <v>5322</v>
      </c>
      <c r="B87" s="311" t="s">
        <v>14</v>
      </c>
      <c r="C87" s="311" t="s">
        <v>46</v>
      </c>
      <c r="D87" s="312" t="s">
        <v>5323</v>
      </c>
      <c r="E87" s="312" t="s">
        <v>5324</v>
      </c>
      <c r="F87" s="312" t="s">
        <v>65</v>
      </c>
      <c r="G87" s="312" t="s">
        <v>50</v>
      </c>
      <c r="H87" s="312" t="s">
        <v>4595</v>
      </c>
      <c r="I87" s="312"/>
      <c r="J87" s="312"/>
      <c r="K87" s="312"/>
      <c r="L87" s="312" t="s">
        <v>3089</v>
      </c>
      <c r="M87" s="312" t="s">
        <v>5325</v>
      </c>
      <c r="N87" s="313">
        <v>44743.827777777777</v>
      </c>
      <c r="O87" s="273"/>
    </row>
    <row r="88" spans="1:15" ht="15">
      <c r="A88" s="311" t="s">
        <v>5326</v>
      </c>
      <c r="B88" s="311" t="s">
        <v>14</v>
      </c>
      <c r="C88" s="311" t="s">
        <v>46</v>
      </c>
      <c r="D88" s="312" t="s">
        <v>5327</v>
      </c>
      <c r="E88" s="312" t="s">
        <v>5328</v>
      </c>
      <c r="F88" s="312" t="s">
        <v>65</v>
      </c>
      <c r="G88" s="312" t="s">
        <v>50</v>
      </c>
      <c r="H88" s="312" t="s">
        <v>4595</v>
      </c>
      <c r="I88" s="312"/>
      <c r="J88" s="312"/>
      <c r="K88" s="312"/>
      <c r="L88" s="312" t="s">
        <v>3089</v>
      </c>
      <c r="M88" s="312" t="s">
        <v>5250</v>
      </c>
      <c r="N88" s="313">
        <v>44743.826388888891</v>
      </c>
      <c r="O88" s="273"/>
    </row>
    <row r="89" spans="1:15" ht="15">
      <c r="A89" s="311" t="s">
        <v>5329</v>
      </c>
      <c r="B89" s="311" t="s">
        <v>14</v>
      </c>
      <c r="C89" s="311" t="s">
        <v>46</v>
      </c>
      <c r="D89" s="312" t="s">
        <v>5330</v>
      </c>
      <c r="E89" s="312" t="s">
        <v>5331</v>
      </c>
      <c r="F89" s="312" t="s">
        <v>62</v>
      </c>
      <c r="G89" s="312" t="s">
        <v>50</v>
      </c>
      <c r="H89" s="312" t="s">
        <v>4595</v>
      </c>
      <c r="I89" s="312" t="s">
        <v>4598</v>
      </c>
      <c r="J89" s="312"/>
      <c r="K89" s="312" t="s">
        <v>4598</v>
      </c>
      <c r="L89" s="312" t="s">
        <v>5266</v>
      </c>
      <c r="M89" s="312" t="s">
        <v>5313</v>
      </c>
      <c r="N89" s="313">
        <v>44743.79791666667</v>
      </c>
      <c r="O89" s="273"/>
    </row>
    <row r="90" spans="1:15" ht="15">
      <c r="A90" s="311" t="s">
        <v>5332</v>
      </c>
      <c r="B90" s="311" t="s">
        <v>14</v>
      </c>
      <c r="C90" s="311" t="s">
        <v>46</v>
      </c>
      <c r="D90" s="312" t="s">
        <v>5333</v>
      </c>
      <c r="E90" s="312" t="s">
        <v>5334</v>
      </c>
      <c r="F90" s="312" t="s">
        <v>62</v>
      </c>
      <c r="G90" s="312" t="s">
        <v>50</v>
      </c>
      <c r="H90" s="312" t="s">
        <v>4595</v>
      </c>
      <c r="I90" s="312" t="s">
        <v>4598</v>
      </c>
      <c r="J90" s="312"/>
      <c r="K90" s="312" t="s">
        <v>4598</v>
      </c>
      <c r="L90" s="312" t="s">
        <v>5266</v>
      </c>
      <c r="M90" s="312" t="s">
        <v>5313</v>
      </c>
      <c r="N90" s="313">
        <v>44743.76458333333</v>
      </c>
      <c r="O90" s="273"/>
    </row>
    <row r="91" spans="1:15" ht="15">
      <c r="A91" s="311" t="s">
        <v>5335</v>
      </c>
      <c r="B91" s="311" t="s">
        <v>14</v>
      </c>
      <c r="C91" s="311" t="s">
        <v>46</v>
      </c>
      <c r="D91" s="312" t="s">
        <v>5336</v>
      </c>
      <c r="E91" s="312" t="s">
        <v>5337</v>
      </c>
      <c r="F91" s="312" t="s">
        <v>62</v>
      </c>
      <c r="G91" s="312" t="s">
        <v>50</v>
      </c>
      <c r="H91" s="312" t="s">
        <v>4595</v>
      </c>
      <c r="I91" s="312" t="s">
        <v>4598</v>
      </c>
      <c r="J91" s="312"/>
      <c r="K91" s="312"/>
      <c r="L91" s="312" t="s">
        <v>3068</v>
      </c>
      <c r="M91" s="312" t="s">
        <v>3071</v>
      </c>
      <c r="N91" s="313">
        <v>44743.74722222222</v>
      </c>
      <c r="O91" s="273"/>
    </row>
    <row r="92" spans="1:15" ht="15">
      <c r="A92" s="311" t="s">
        <v>5338</v>
      </c>
      <c r="B92" s="311" t="s">
        <v>14</v>
      </c>
      <c r="C92" s="311" t="s">
        <v>60</v>
      </c>
      <c r="D92" s="312" t="s">
        <v>5339</v>
      </c>
      <c r="E92" s="312" t="s">
        <v>5340</v>
      </c>
      <c r="F92" s="312" t="s">
        <v>71</v>
      </c>
      <c r="G92" s="312" t="s">
        <v>50</v>
      </c>
      <c r="H92" s="312" t="s">
        <v>4595</v>
      </c>
      <c r="I92" s="312"/>
      <c r="J92" s="312"/>
      <c r="K92" s="312"/>
      <c r="L92" s="312" t="s">
        <v>3068</v>
      </c>
      <c r="M92" s="312" t="s">
        <v>3071</v>
      </c>
      <c r="N92" s="313">
        <v>44743.746527777781</v>
      </c>
      <c r="O92" s="273"/>
    </row>
    <row r="93" spans="1:15" ht="15">
      <c r="A93" s="311" t="s">
        <v>5341</v>
      </c>
      <c r="B93" s="311" t="s">
        <v>14</v>
      </c>
      <c r="C93" s="311" t="s">
        <v>60</v>
      </c>
      <c r="D93" s="312" t="s">
        <v>5342</v>
      </c>
      <c r="E93" s="312" t="s">
        <v>5343</v>
      </c>
      <c r="F93" s="312" t="s">
        <v>65</v>
      </c>
      <c r="G93" s="312" t="s">
        <v>50</v>
      </c>
      <c r="H93" s="312" t="s">
        <v>4595</v>
      </c>
      <c r="I93" s="312"/>
      <c r="J93" s="312"/>
      <c r="K93" s="312"/>
      <c r="L93" s="312" t="s">
        <v>3073</v>
      </c>
      <c r="M93" s="312" t="s">
        <v>5344</v>
      </c>
      <c r="N93" s="313">
        <v>44743.669444444444</v>
      </c>
      <c r="O93" s="273"/>
    </row>
    <row r="94" spans="1:15" ht="15">
      <c r="A94" s="311" t="s">
        <v>5345</v>
      </c>
      <c r="B94" s="311" t="s">
        <v>14</v>
      </c>
      <c r="C94" s="311" t="s">
        <v>60</v>
      </c>
      <c r="D94" s="312" t="s">
        <v>5346</v>
      </c>
      <c r="E94" s="312" t="s">
        <v>5347</v>
      </c>
      <c r="F94" s="312" t="s">
        <v>65</v>
      </c>
      <c r="G94" s="312" t="s">
        <v>50</v>
      </c>
      <c r="H94" s="312" t="s">
        <v>4595</v>
      </c>
      <c r="I94" s="312"/>
      <c r="J94" s="312"/>
      <c r="K94" s="312"/>
      <c r="L94" s="312" t="s">
        <v>5278</v>
      </c>
      <c r="M94" s="312" t="s">
        <v>5303</v>
      </c>
      <c r="N94" s="313">
        <v>44743.640972222223</v>
      </c>
      <c r="O94" s="273"/>
    </row>
    <row r="95" spans="1:15" ht="15">
      <c r="A95" s="311" t="s">
        <v>5348</v>
      </c>
      <c r="B95" s="311" t="s">
        <v>14</v>
      </c>
      <c r="C95" s="311" t="s">
        <v>60</v>
      </c>
      <c r="D95" s="312" t="s">
        <v>5349</v>
      </c>
      <c r="E95" s="312" t="s">
        <v>5350</v>
      </c>
      <c r="F95" s="312" t="s">
        <v>65</v>
      </c>
      <c r="G95" s="312" t="s">
        <v>50</v>
      </c>
      <c r="H95" s="312" t="s">
        <v>4595</v>
      </c>
      <c r="I95" s="312"/>
      <c r="J95" s="312"/>
      <c r="K95" s="312"/>
      <c r="L95" s="312" t="s">
        <v>5278</v>
      </c>
      <c r="M95" s="312" t="s">
        <v>5351</v>
      </c>
      <c r="N95" s="313">
        <v>44743.618055555555</v>
      </c>
      <c r="O95" s="273"/>
    </row>
    <row r="96" spans="1:15" ht="15">
      <c r="A96" s="311" t="s">
        <v>5352</v>
      </c>
      <c r="B96" s="311" t="s">
        <v>14</v>
      </c>
      <c r="C96" s="311" t="s">
        <v>46</v>
      </c>
      <c r="D96" s="312" t="s">
        <v>5353</v>
      </c>
      <c r="E96" s="312" t="s">
        <v>5354</v>
      </c>
      <c r="F96" s="312" t="s">
        <v>54</v>
      </c>
      <c r="G96" s="312" t="s">
        <v>50</v>
      </c>
      <c r="H96" s="312" t="s">
        <v>4595</v>
      </c>
      <c r="I96" s="312"/>
      <c r="J96" s="312"/>
      <c r="K96" s="312"/>
      <c r="L96" s="312" t="s">
        <v>5286</v>
      </c>
      <c r="M96" s="312" t="s">
        <v>5355</v>
      </c>
      <c r="N96" s="313">
        <v>44743.602777777778</v>
      </c>
      <c r="O96" s="273"/>
    </row>
    <row r="97" spans="1:15" ht="15">
      <c r="A97" s="311" t="s">
        <v>5356</v>
      </c>
      <c r="B97" s="311" t="s">
        <v>14</v>
      </c>
      <c r="C97" s="311" t="s">
        <v>46</v>
      </c>
      <c r="D97" s="312" t="s">
        <v>5357</v>
      </c>
      <c r="E97" s="312" t="s">
        <v>5358</v>
      </c>
      <c r="F97" s="312" t="s">
        <v>65</v>
      </c>
      <c r="G97" s="312" t="s">
        <v>50</v>
      </c>
      <c r="H97" s="312" t="s">
        <v>4595</v>
      </c>
      <c r="I97" s="312" t="s">
        <v>4598</v>
      </c>
      <c r="J97" s="312"/>
      <c r="K97" s="312"/>
      <c r="L97" s="312" t="s">
        <v>5286</v>
      </c>
      <c r="M97" s="312" t="s">
        <v>5359</v>
      </c>
      <c r="N97" s="313">
        <v>44743.599305555559</v>
      </c>
      <c r="O97" s="273"/>
    </row>
    <row r="98" spans="1:15" ht="15">
      <c r="A98" s="311" t="s">
        <v>5360</v>
      </c>
      <c r="B98" s="311" t="s">
        <v>14</v>
      </c>
      <c r="C98" s="311" t="s">
        <v>60</v>
      </c>
      <c r="D98" s="312" t="s">
        <v>5361</v>
      </c>
      <c r="E98" s="312" t="s">
        <v>5362</v>
      </c>
      <c r="F98" s="312" t="s">
        <v>65</v>
      </c>
      <c r="G98" s="312" t="s">
        <v>50</v>
      </c>
      <c r="H98" s="312" t="s">
        <v>4595</v>
      </c>
      <c r="I98" s="312"/>
      <c r="J98" s="312"/>
      <c r="K98" s="312"/>
      <c r="L98" s="312" t="s">
        <v>5286</v>
      </c>
      <c r="M98" s="312" t="s">
        <v>5344</v>
      </c>
      <c r="N98" s="313">
        <v>44743.597916666666</v>
      </c>
      <c r="O98" s="273"/>
    </row>
    <row r="99" spans="1:15" ht="15">
      <c r="A99" s="311" t="s">
        <v>5363</v>
      </c>
      <c r="B99" s="311" t="s">
        <v>14</v>
      </c>
      <c r="C99" s="311" t="s">
        <v>60</v>
      </c>
      <c r="D99" s="312" t="s">
        <v>5364</v>
      </c>
      <c r="E99" s="312" t="s">
        <v>5365</v>
      </c>
      <c r="F99" s="312" t="s">
        <v>65</v>
      </c>
      <c r="G99" s="312" t="s">
        <v>50</v>
      </c>
      <c r="H99" s="312" t="s">
        <v>4595</v>
      </c>
      <c r="I99" s="312"/>
      <c r="J99" s="312"/>
      <c r="K99" s="312"/>
      <c r="L99" s="312" t="s">
        <v>5286</v>
      </c>
      <c r="M99" s="312" t="s">
        <v>5344</v>
      </c>
      <c r="N99" s="313">
        <v>44743.595138888886</v>
      </c>
      <c r="O99" s="273"/>
    </row>
    <row r="100" spans="1:15" ht="15">
      <c r="A100" s="311" t="s">
        <v>5366</v>
      </c>
      <c r="B100" s="311" t="s">
        <v>1686</v>
      </c>
      <c r="C100" s="311" t="s">
        <v>60</v>
      </c>
      <c r="D100" s="312" t="s">
        <v>5367</v>
      </c>
      <c r="E100" s="312" t="s">
        <v>5368</v>
      </c>
      <c r="F100" s="312" t="s">
        <v>63</v>
      </c>
      <c r="G100" s="312" t="s">
        <v>50</v>
      </c>
      <c r="H100" s="312" t="s">
        <v>4595</v>
      </c>
      <c r="I100" s="312"/>
      <c r="J100" s="312"/>
      <c r="K100" s="312"/>
      <c r="L100" s="312" t="s">
        <v>5266</v>
      </c>
      <c r="M100" s="312" t="s">
        <v>5369</v>
      </c>
      <c r="N100" s="313">
        <v>44743.553472222222</v>
      </c>
      <c r="O100" s="273"/>
    </row>
    <row r="101" spans="1:15" ht="15">
      <c r="A101" s="311" t="s">
        <v>5370</v>
      </c>
      <c r="B101" s="311" t="s">
        <v>126</v>
      </c>
      <c r="C101" s="311" t="s">
        <v>60</v>
      </c>
      <c r="D101" s="312" t="s">
        <v>5371</v>
      </c>
      <c r="E101" s="312" t="s">
        <v>5372</v>
      </c>
      <c r="F101" s="312" t="s">
        <v>71</v>
      </c>
      <c r="G101" s="312" t="s">
        <v>50</v>
      </c>
      <c r="H101" s="312" t="s">
        <v>4595</v>
      </c>
      <c r="I101" s="312"/>
      <c r="J101" s="312"/>
      <c r="K101" s="312"/>
      <c r="L101" s="312" t="s">
        <v>3068</v>
      </c>
      <c r="M101" s="312" t="s">
        <v>3069</v>
      </c>
      <c r="N101" s="313">
        <v>44743.404166666667</v>
      </c>
      <c r="O101" s="273"/>
    </row>
    <row r="102" spans="1:15" ht="15">
      <c r="A102" s="311" t="s">
        <v>5373</v>
      </c>
      <c r="B102" s="311" t="s">
        <v>14</v>
      </c>
      <c r="C102" s="311" t="s">
        <v>46</v>
      </c>
      <c r="D102" s="312" t="s">
        <v>5374</v>
      </c>
      <c r="E102" s="312" t="s">
        <v>5375</v>
      </c>
      <c r="F102" s="312" t="s">
        <v>62</v>
      </c>
      <c r="G102" s="312" t="s">
        <v>50</v>
      </c>
      <c r="H102" s="312" t="s">
        <v>4595</v>
      </c>
      <c r="I102" s="312" t="s">
        <v>4598</v>
      </c>
      <c r="J102" s="312"/>
      <c r="K102" s="312"/>
      <c r="L102" s="312" t="s">
        <v>3068</v>
      </c>
      <c r="M102" s="312" t="s">
        <v>3080</v>
      </c>
      <c r="N102" s="313">
        <v>44742.750694444447</v>
      </c>
      <c r="O102" s="273"/>
    </row>
    <row r="103" spans="1:15" ht="15">
      <c r="A103" s="311" t="s">
        <v>5376</v>
      </c>
      <c r="B103" s="311" t="s">
        <v>14</v>
      </c>
      <c r="C103" s="311" t="s">
        <v>46</v>
      </c>
      <c r="D103" s="312" t="s">
        <v>5377</v>
      </c>
      <c r="E103" s="312" t="s">
        <v>5378</v>
      </c>
      <c r="F103" s="312" t="s">
        <v>71</v>
      </c>
      <c r="G103" s="312" t="s">
        <v>50</v>
      </c>
      <c r="H103" s="312" t="s">
        <v>4595</v>
      </c>
      <c r="I103" s="312" t="s">
        <v>4598</v>
      </c>
      <c r="J103" s="312"/>
      <c r="K103" s="312" t="s">
        <v>4598</v>
      </c>
      <c r="L103" s="312" t="s">
        <v>3076</v>
      </c>
      <c r="M103" s="312" t="s">
        <v>5313</v>
      </c>
      <c r="N103" s="313">
        <v>44742.716666666667</v>
      </c>
      <c r="O103" s="273"/>
    </row>
    <row r="104" spans="1:15" ht="15">
      <c r="A104" s="311" t="s">
        <v>5379</v>
      </c>
      <c r="B104" s="311" t="s">
        <v>14</v>
      </c>
      <c r="C104" s="311" t="s">
        <v>1724</v>
      </c>
      <c r="D104" s="312" t="s">
        <v>5380</v>
      </c>
      <c r="E104" s="312" t="s">
        <v>5381</v>
      </c>
      <c r="F104" s="312" t="s">
        <v>59</v>
      </c>
      <c r="G104" s="312" t="s">
        <v>50</v>
      </c>
      <c r="H104" s="312" t="s">
        <v>4595</v>
      </c>
      <c r="I104" s="312"/>
      <c r="J104" s="312"/>
      <c r="K104" s="312"/>
      <c r="L104" s="312" t="s">
        <v>5278</v>
      </c>
      <c r="M104" s="312" t="s">
        <v>5303</v>
      </c>
      <c r="N104" s="313">
        <v>44742.689583333333</v>
      </c>
      <c r="O104" s="273"/>
    </row>
    <row r="105" spans="1:15" ht="15">
      <c r="A105" s="311" t="s">
        <v>5382</v>
      </c>
      <c r="B105" s="311" t="s">
        <v>14</v>
      </c>
      <c r="C105" s="311" t="s">
        <v>60</v>
      </c>
      <c r="D105" s="312" t="s">
        <v>5383</v>
      </c>
      <c r="E105" s="312" t="s">
        <v>5384</v>
      </c>
      <c r="F105" s="312" t="s">
        <v>65</v>
      </c>
      <c r="G105" s="312" t="s">
        <v>50</v>
      </c>
      <c r="H105" s="312" t="s">
        <v>4595</v>
      </c>
      <c r="I105" s="312"/>
      <c r="J105" s="312"/>
      <c r="K105" s="312"/>
      <c r="L105" s="312" t="s">
        <v>5278</v>
      </c>
      <c r="M105" s="312" t="s">
        <v>5274</v>
      </c>
      <c r="N105" s="313">
        <v>44742.681250000001</v>
      </c>
      <c r="O105" s="273"/>
    </row>
    <row r="106" spans="1:15" ht="15">
      <c r="A106" s="311" t="s">
        <v>5385</v>
      </c>
      <c r="B106" s="311" t="s">
        <v>14</v>
      </c>
      <c r="C106" s="311" t="s">
        <v>46</v>
      </c>
      <c r="D106" s="312" t="s">
        <v>5386</v>
      </c>
      <c r="E106" s="312" t="s">
        <v>5387</v>
      </c>
      <c r="F106" s="312" t="s">
        <v>71</v>
      </c>
      <c r="G106" s="312" t="s">
        <v>50</v>
      </c>
      <c r="H106" s="312" t="s">
        <v>2590</v>
      </c>
      <c r="I106" s="312" t="s">
        <v>4598</v>
      </c>
      <c r="J106" s="312"/>
      <c r="K106" s="312"/>
      <c r="L106" s="312" t="s">
        <v>3068</v>
      </c>
      <c r="M106" s="312" t="s">
        <v>3068</v>
      </c>
      <c r="N106" s="313">
        <v>44740.627083333333</v>
      </c>
      <c r="O106" s="273"/>
    </row>
    <row r="107" spans="1:15" ht="15">
      <c r="A107" s="311" t="s">
        <v>5388</v>
      </c>
      <c r="B107" s="311" t="s">
        <v>14</v>
      </c>
      <c r="C107" s="311" t="s">
        <v>46</v>
      </c>
      <c r="D107" s="312" t="s">
        <v>5389</v>
      </c>
      <c r="E107" s="312" t="s">
        <v>5390</v>
      </c>
      <c r="F107" s="312" t="s">
        <v>65</v>
      </c>
      <c r="G107" s="312" t="s">
        <v>50</v>
      </c>
      <c r="H107" s="312" t="s">
        <v>2590</v>
      </c>
      <c r="I107" s="312" t="s">
        <v>4598</v>
      </c>
      <c r="J107" s="312"/>
      <c r="K107" s="312"/>
      <c r="L107" s="312" t="s">
        <v>5286</v>
      </c>
      <c r="M107" s="312" t="s">
        <v>5250</v>
      </c>
      <c r="N107" s="313">
        <v>44740.591666666667</v>
      </c>
      <c r="O107" s="273"/>
    </row>
    <row r="108" spans="1:15" ht="15">
      <c r="A108" s="311" t="s">
        <v>5391</v>
      </c>
      <c r="B108" s="311" t="s">
        <v>14</v>
      </c>
      <c r="C108" s="311" t="s">
        <v>1724</v>
      </c>
      <c r="D108" s="312" t="s">
        <v>5392</v>
      </c>
      <c r="E108" s="312" t="s">
        <v>5393</v>
      </c>
      <c r="F108" s="312" t="s">
        <v>65</v>
      </c>
      <c r="G108" s="312" t="s">
        <v>50</v>
      </c>
      <c r="H108" s="312" t="s">
        <v>2590</v>
      </c>
      <c r="I108" s="312"/>
      <c r="J108" s="312"/>
      <c r="K108" s="312"/>
      <c r="L108" s="312" t="s">
        <v>5278</v>
      </c>
      <c r="M108" s="312" t="s">
        <v>5303</v>
      </c>
      <c r="N108" s="313">
        <v>44740.572916666664</v>
      </c>
      <c r="O108" s="273"/>
    </row>
    <row r="109" spans="1:15" ht="15">
      <c r="A109" s="311" t="s">
        <v>5394</v>
      </c>
      <c r="B109" s="311" t="s">
        <v>14</v>
      </c>
      <c r="C109" s="311" t="s">
        <v>60</v>
      </c>
      <c r="D109" s="312" t="s">
        <v>5395</v>
      </c>
      <c r="E109" s="312" t="s">
        <v>5396</v>
      </c>
      <c r="F109" s="312" t="s">
        <v>65</v>
      </c>
      <c r="G109" s="312" t="s">
        <v>50</v>
      </c>
      <c r="H109" s="312" t="s">
        <v>2590</v>
      </c>
      <c r="I109" s="312"/>
      <c r="J109" s="312"/>
      <c r="K109" s="312"/>
      <c r="L109" s="312" t="s">
        <v>5286</v>
      </c>
      <c r="M109" s="312" t="s">
        <v>5250</v>
      </c>
      <c r="N109" s="313">
        <v>44740.545138888891</v>
      </c>
      <c r="O109" s="273"/>
    </row>
    <row r="110" spans="1:15" ht="15">
      <c r="A110" s="311" t="s">
        <v>5397</v>
      </c>
      <c r="B110" s="311" t="s">
        <v>14</v>
      </c>
      <c r="C110" s="311" t="s">
        <v>46</v>
      </c>
      <c r="D110" s="312" t="s">
        <v>5398</v>
      </c>
      <c r="E110" s="312" t="s">
        <v>5399</v>
      </c>
      <c r="F110" s="312" t="s">
        <v>65</v>
      </c>
      <c r="G110" s="312" t="s">
        <v>50</v>
      </c>
      <c r="H110" s="312" t="s">
        <v>2590</v>
      </c>
      <c r="I110" s="312" t="s">
        <v>4598</v>
      </c>
      <c r="J110" s="312"/>
      <c r="K110" s="312"/>
      <c r="L110" s="312" t="s">
        <v>5286</v>
      </c>
      <c r="M110" s="312" t="s">
        <v>5400</v>
      </c>
      <c r="N110" s="313">
        <v>44740.544444444444</v>
      </c>
      <c r="O110" s="273"/>
    </row>
    <row r="111" spans="1:15" ht="15">
      <c r="A111" s="311" t="s">
        <v>5401</v>
      </c>
      <c r="B111" s="311" t="s">
        <v>14</v>
      </c>
      <c r="C111" s="311" t="s">
        <v>46</v>
      </c>
      <c r="D111" s="312" t="s">
        <v>5402</v>
      </c>
      <c r="E111" s="312" t="s">
        <v>5403</v>
      </c>
      <c r="F111" s="312" t="s">
        <v>54</v>
      </c>
      <c r="G111" s="312" t="s">
        <v>50</v>
      </c>
      <c r="H111" s="312" t="s">
        <v>2590</v>
      </c>
      <c r="I111" s="312"/>
      <c r="J111" s="312"/>
      <c r="K111" s="312" t="s">
        <v>4598</v>
      </c>
      <c r="L111" s="312" t="s">
        <v>5286</v>
      </c>
      <c r="M111" s="312" t="s">
        <v>5355</v>
      </c>
      <c r="N111" s="313">
        <v>44740.398611111108</v>
      </c>
      <c r="O111" s="273"/>
    </row>
    <row r="112" spans="1:15" ht="15">
      <c r="A112" s="311" t="s">
        <v>5404</v>
      </c>
      <c r="B112" s="311" t="s">
        <v>14</v>
      </c>
      <c r="C112" s="311" t="s">
        <v>46</v>
      </c>
      <c r="D112" s="312" t="s">
        <v>5405</v>
      </c>
      <c r="E112" s="312" t="s">
        <v>5406</v>
      </c>
      <c r="F112" s="312" t="s">
        <v>62</v>
      </c>
      <c r="G112" s="312" t="s">
        <v>50</v>
      </c>
      <c r="H112" s="312" t="s">
        <v>2590</v>
      </c>
      <c r="I112" s="312" t="s">
        <v>4598</v>
      </c>
      <c r="J112" s="312"/>
      <c r="K112" s="312"/>
      <c r="L112" s="312" t="s">
        <v>3076</v>
      </c>
      <c r="M112" s="312" t="s">
        <v>3080</v>
      </c>
      <c r="N112" s="313">
        <v>44740.376388888886</v>
      </c>
      <c r="O112" s="273"/>
    </row>
    <row r="113" spans="1:15" ht="15">
      <c r="A113" s="311" t="s">
        <v>5407</v>
      </c>
      <c r="B113" s="311" t="s">
        <v>14</v>
      </c>
      <c r="C113" s="311" t="s">
        <v>46</v>
      </c>
      <c r="D113" s="312" t="s">
        <v>5408</v>
      </c>
      <c r="E113" s="312" t="s">
        <v>5409</v>
      </c>
      <c r="F113" s="312" t="s">
        <v>65</v>
      </c>
      <c r="G113" s="312" t="s">
        <v>50</v>
      </c>
      <c r="H113" s="312" t="s">
        <v>2590</v>
      </c>
      <c r="I113" s="312" t="s">
        <v>4598</v>
      </c>
      <c r="J113" s="312"/>
      <c r="K113" s="312"/>
      <c r="L113" s="312" t="s">
        <v>3068</v>
      </c>
      <c r="M113" s="312" t="s">
        <v>5250</v>
      </c>
      <c r="N113" s="313">
        <v>44739.756249999999</v>
      </c>
      <c r="O113" s="273"/>
    </row>
    <row r="114" spans="1:15" ht="15">
      <c r="A114" s="311" t="s">
        <v>5410</v>
      </c>
      <c r="B114" s="311" t="s">
        <v>14</v>
      </c>
      <c r="C114" s="311" t="s">
        <v>46</v>
      </c>
      <c r="D114" s="312" t="s">
        <v>5411</v>
      </c>
      <c r="E114" s="312" t="s">
        <v>5412</v>
      </c>
      <c r="F114" s="312" t="s">
        <v>62</v>
      </c>
      <c r="G114" s="312" t="s">
        <v>50</v>
      </c>
      <c r="H114" s="312" t="s">
        <v>2590</v>
      </c>
      <c r="I114" s="312" t="s">
        <v>4598</v>
      </c>
      <c r="J114" s="312"/>
      <c r="K114" s="312"/>
      <c r="L114" s="312" t="s">
        <v>3068</v>
      </c>
      <c r="M114" s="312" t="s">
        <v>3071</v>
      </c>
      <c r="N114" s="313">
        <v>44739.745833333334</v>
      </c>
      <c r="O114" s="273"/>
    </row>
    <row r="115" spans="1:15" ht="15">
      <c r="A115" s="311" t="s">
        <v>5413</v>
      </c>
      <c r="B115" s="311" t="s">
        <v>14</v>
      </c>
      <c r="C115" s="311" t="s">
        <v>60</v>
      </c>
      <c r="D115" s="312" t="s">
        <v>5414</v>
      </c>
      <c r="E115" s="312" t="s">
        <v>5415</v>
      </c>
      <c r="F115" s="312" t="s">
        <v>71</v>
      </c>
      <c r="G115" s="312" t="s">
        <v>50</v>
      </c>
      <c r="H115" s="312" t="s">
        <v>2590</v>
      </c>
      <c r="I115" s="312"/>
      <c r="J115" s="312"/>
      <c r="K115" s="312"/>
      <c r="L115" s="312" t="s">
        <v>3076</v>
      </c>
      <c r="M115" s="312" t="s">
        <v>3069</v>
      </c>
      <c r="N115" s="313">
        <v>44739.706250000003</v>
      </c>
      <c r="O115" s="273"/>
    </row>
    <row r="116" spans="1:15" ht="15">
      <c r="A116" s="311" t="s">
        <v>5416</v>
      </c>
      <c r="B116" s="311" t="s">
        <v>14</v>
      </c>
      <c r="C116" s="311" t="s">
        <v>60</v>
      </c>
      <c r="D116" s="312" t="s">
        <v>5417</v>
      </c>
      <c r="E116" s="312" t="s">
        <v>5418</v>
      </c>
      <c r="F116" s="312" t="s">
        <v>65</v>
      </c>
      <c r="G116" s="312" t="s">
        <v>50</v>
      </c>
      <c r="H116" s="312" t="s">
        <v>2590</v>
      </c>
      <c r="I116" s="312"/>
      <c r="J116" s="312"/>
      <c r="K116" s="312"/>
      <c r="L116" s="312" t="s">
        <v>5286</v>
      </c>
      <c r="M116" s="312" t="s">
        <v>5317</v>
      </c>
      <c r="N116" s="313">
        <v>44739.625694444447</v>
      </c>
      <c r="O116" s="273"/>
    </row>
    <row r="117" spans="1:15" ht="15">
      <c r="A117" s="311" t="s">
        <v>5419</v>
      </c>
      <c r="B117" s="311" t="s">
        <v>14</v>
      </c>
      <c r="C117" s="311" t="s">
        <v>60</v>
      </c>
      <c r="D117" s="312" t="s">
        <v>5420</v>
      </c>
      <c r="E117" s="312" t="s">
        <v>5421</v>
      </c>
      <c r="F117" s="312" t="s">
        <v>65</v>
      </c>
      <c r="G117" s="312" t="s">
        <v>50</v>
      </c>
      <c r="H117" s="312" t="s">
        <v>2590</v>
      </c>
      <c r="I117" s="312"/>
      <c r="J117" s="312"/>
      <c r="K117" s="312"/>
      <c r="L117" s="312" t="s">
        <v>5286</v>
      </c>
      <c r="M117" s="312" t="s">
        <v>5422</v>
      </c>
      <c r="N117" s="313">
        <v>44739.621527777781</v>
      </c>
      <c r="O117" s="273"/>
    </row>
    <row r="118" spans="1:15" ht="15">
      <c r="A118" s="311" t="s">
        <v>5423</v>
      </c>
      <c r="B118" s="311" t="s">
        <v>14</v>
      </c>
      <c r="C118" s="311" t="s">
        <v>46</v>
      </c>
      <c r="D118" s="312" t="s">
        <v>5424</v>
      </c>
      <c r="E118" s="312" t="s">
        <v>5425</v>
      </c>
      <c r="F118" s="312" t="s">
        <v>65</v>
      </c>
      <c r="G118" s="312" t="s">
        <v>50</v>
      </c>
      <c r="H118" s="312" t="s">
        <v>2590</v>
      </c>
      <c r="I118" s="312" t="s">
        <v>4598</v>
      </c>
      <c r="J118" s="312"/>
      <c r="K118" s="312"/>
      <c r="L118" s="312" t="s">
        <v>5286</v>
      </c>
      <c r="M118" s="312" t="s">
        <v>5286</v>
      </c>
      <c r="N118" s="313">
        <v>44739.600694444445</v>
      </c>
      <c r="O118" s="273"/>
    </row>
    <row r="119" spans="1:15" ht="15">
      <c r="A119" s="311" t="s">
        <v>5426</v>
      </c>
      <c r="B119" s="311" t="s">
        <v>14</v>
      </c>
      <c r="C119" s="311" t="s">
        <v>46</v>
      </c>
      <c r="D119" s="312" t="s">
        <v>5427</v>
      </c>
      <c r="E119" s="312" t="s">
        <v>5428</v>
      </c>
      <c r="F119" s="312" t="s">
        <v>65</v>
      </c>
      <c r="G119" s="312" t="s">
        <v>50</v>
      </c>
      <c r="H119" s="312" t="s">
        <v>2590</v>
      </c>
      <c r="I119" s="312" t="s">
        <v>4598</v>
      </c>
      <c r="J119" s="312"/>
      <c r="K119" s="312"/>
      <c r="L119" s="312" t="s">
        <v>5286</v>
      </c>
      <c r="M119" s="312" t="s">
        <v>5429</v>
      </c>
      <c r="N119" s="313">
        <v>44739.595138888886</v>
      </c>
      <c r="O119" s="273"/>
    </row>
    <row r="120" spans="1:15" ht="15">
      <c r="A120" s="311" t="s">
        <v>5430</v>
      </c>
      <c r="B120" s="311" t="s">
        <v>126</v>
      </c>
      <c r="C120" s="311" t="s">
        <v>60</v>
      </c>
      <c r="D120" s="312" t="s">
        <v>5431</v>
      </c>
      <c r="E120" s="312" t="s">
        <v>5432</v>
      </c>
      <c r="F120" s="312" t="s">
        <v>54</v>
      </c>
      <c r="G120" s="312" t="s">
        <v>50</v>
      </c>
      <c r="H120" s="312" t="s">
        <v>2590</v>
      </c>
      <c r="I120" s="312"/>
      <c r="J120" s="312"/>
      <c r="K120" s="312"/>
      <c r="L120" s="312" t="s">
        <v>5286</v>
      </c>
      <c r="M120" s="312" t="s">
        <v>5274</v>
      </c>
      <c r="N120" s="313">
        <v>44739.581944444442</v>
      </c>
      <c r="O120" s="273"/>
    </row>
    <row r="121" spans="1:15" ht="15">
      <c r="A121" s="311" t="s">
        <v>5433</v>
      </c>
      <c r="B121" s="311" t="s">
        <v>126</v>
      </c>
      <c r="C121" s="311" t="s">
        <v>46</v>
      </c>
      <c r="D121" s="312" t="s">
        <v>5434</v>
      </c>
      <c r="E121" s="312" t="s">
        <v>5435</v>
      </c>
      <c r="F121" s="312" t="s">
        <v>54</v>
      </c>
      <c r="G121" s="312" t="s">
        <v>50</v>
      </c>
      <c r="H121" s="312" t="s">
        <v>2590</v>
      </c>
      <c r="I121" s="312"/>
      <c r="J121" s="312"/>
      <c r="K121" s="312" t="s">
        <v>4598</v>
      </c>
      <c r="L121" s="312" t="s">
        <v>5286</v>
      </c>
      <c r="M121" s="312" t="s">
        <v>5355</v>
      </c>
      <c r="N121" s="313">
        <v>44739.570138888892</v>
      </c>
      <c r="O121" s="273"/>
    </row>
    <row r="122" spans="1:15" ht="15">
      <c r="A122" s="311" t="s">
        <v>5436</v>
      </c>
      <c r="B122" s="311" t="s">
        <v>14</v>
      </c>
      <c r="C122" s="311" t="s">
        <v>46</v>
      </c>
      <c r="D122" s="312" t="s">
        <v>5437</v>
      </c>
      <c r="E122" s="312" t="s">
        <v>5438</v>
      </c>
      <c r="F122" s="312" t="s">
        <v>54</v>
      </c>
      <c r="G122" s="312" t="s">
        <v>50</v>
      </c>
      <c r="H122" s="312" t="s">
        <v>2590</v>
      </c>
      <c r="I122" s="312"/>
      <c r="J122" s="312"/>
      <c r="K122" s="312" t="s">
        <v>4598</v>
      </c>
      <c r="L122" s="312" t="s">
        <v>5286</v>
      </c>
      <c r="M122" s="312" t="s">
        <v>5355</v>
      </c>
      <c r="N122" s="313">
        <v>44739.563194444447</v>
      </c>
      <c r="O122" s="273"/>
    </row>
    <row r="123" spans="1:15" ht="15">
      <c r="A123" s="311" t="s">
        <v>5439</v>
      </c>
      <c r="B123" s="311" t="s">
        <v>14</v>
      </c>
      <c r="C123" s="311" t="s">
        <v>46</v>
      </c>
      <c r="D123" s="312" t="s">
        <v>5440</v>
      </c>
      <c r="E123" s="312" t="s">
        <v>5441</v>
      </c>
      <c r="F123" s="312" t="s">
        <v>54</v>
      </c>
      <c r="G123" s="312" t="s">
        <v>50</v>
      </c>
      <c r="H123" s="312" t="s">
        <v>2590</v>
      </c>
      <c r="I123" s="312"/>
      <c r="J123" s="312"/>
      <c r="K123" s="312" t="s">
        <v>4598</v>
      </c>
      <c r="L123" s="312" t="s">
        <v>5286</v>
      </c>
      <c r="M123" s="312" t="s">
        <v>5355</v>
      </c>
      <c r="N123" s="313">
        <v>44739.5625</v>
      </c>
      <c r="O123" s="273"/>
    </row>
    <row r="124" spans="1:15" ht="15">
      <c r="A124" s="311" t="s">
        <v>5442</v>
      </c>
      <c r="B124" s="311" t="s">
        <v>14</v>
      </c>
      <c r="C124" s="311" t="s">
        <v>46</v>
      </c>
      <c r="D124" s="312" t="s">
        <v>5443</v>
      </c>
      <c r="E124" s="312" t="s">
        <v>5444</v>
      </c>
      <c r="F124" s="312" t="s">
        <v>54</v>
      </c>
      <c r="G124" s="312" t="s">
        <v>50</v>
      </c>
      <c r="H124" s="312" t="s">
        <v>2590</v>
      </c>
      <c r="I124" s="312"/>
      <c r="J124" s="312"/>
      <c r="K124" s="312" t="s">
        <v>4598</v>
      </c>
      <c r="L124" s="312" t="s">
        <v>5286</v>
      </c>
      <c r="M124" s="312" t="s">
        <v>5355</v>
      </c>
      <c r="N124" s="313">
        <v>44739.561805555553</v>
      </c>
      <c r="O124" s="273"/>
    </row>
    <row r="125" spans="1:15" ht="15">
      <c r="A125" s="311" t="s">
        <v>5445</v>
      </c>
      <c r="B125" s="311" t="s">
        <v>14</v>
      </c>
      <c r="C125" s="311" t="s">
        <v>46</v>
      </c>
      <c r="D125" s="312" t="s">
        <v>5446</v>
      </c>
      <c r="E125" s="312" t="s">
        <v>5447</v>
      </c>
      <c r="F125" s="312" t="s">
        <v>54</v>
      </c>
      <c r="G125" s="312" t="s">
        <v>50</v>
      </c>
      <c r="H125" s="312" t="s">
        <v>2590</v>
      </c>
      <c r="I125" s="312"/>
      <c r="J125" s="312"/>
      <c r="K125" s="312" t="s">
        <v>4598</v>
      </c>
      <c r="L125" s="312" t="s">
        <v>5286</v>
      </c>
      <c r="M125" s="312" t="s">
        <v>5355</v>
      </c>
      <c r="N125" s="313">
        <v>44739.561111111114</v>
      </c>
      <c r="O125" s="273"/>
    </row>
    <row r="126" spans="1:15" ht="15">
      <c r="A126" s="311" t="s">
        <v>5448</v>
      </c>
      <c r="B126" s="311" t="s">
        <v>14</v>
      </c>
      <c r="C126" s="311" t="s">
        <v>46</v>
      </c>
      <c r="D126" s="312" t="s">
        <v>5449</v>
      </c>
      <c r="E126" s="312" t="s">
        <v>5450</v>
      </c>
      <c r="F126" s="312" t="s">
        <v>54</v>
      </c>
      <c r="G126" s="312" t="s">
        <v>50</v>
      </c>
      <c r="H126" s="312" t="s">
        <v>2590</v>
      </c>
      <c r="I126" s="312"/>
      <c r="J126" s="312"/>
      <c r="K126" s="312" t="s">
        <v>4598</v>
      </c>
      <c r="L126" s="312" t="s">
        <v>5286</v>
      </c>
      <c r="M126" s="312" t="s">
        <v>5355</v>
      </c>
      <c r="N126" s="313">
        <v>44739.561111111114</v>
      </c>
      <c r="O126" s="273"/>
    </row>
    <row r="127" spans="1:15" ht="15">
      <c r="A127" s="311" t="s">
        <v>5451</v>
      </c>
      <c r="B127" s="311" t="s">
        <v>14</v>
      </c>
      <c r="C127" s="311" t="s">
        <v>46</v>
      </c>
      <c r="D127" s="312" t="s">
        <v>5452</v>
      </c>
      <c r="E127" s="312" t="s">
        <v>5453</v>
      </c>
      <c r="F127" s="312" t="s">
        <v>71</v>
      </c>
      <c r="G127" s="312" t="s">
        <v>50</v>
      </c>
      <c r="H127" s="312" t="s">
        <v>2590</v>
      </c>
      <c r="I127" s="312" t="s">
        <v>4598</v>
      </c>
      <c r="J127" s="312"/>
      <c r="K127" s="312"/>
      <c r="L127" s="312" t="s">
        <v>3073</v>
      </c>
      <c r="M127" s="312" t="s">
        <v>5313</v>
      </c>
      <c r="N127" s="313">
        <v>44739.446527777778</v>
      </c>
      <c r="O127" s="273"/>
    </row>
    <row r="128" spans="1:15" ht="15">
      <c r="A128" s="311" t="s">
        <v>5454</v>
      </c>
      <c r="B128" s="311" t="s">
        <v>14</v>
      </c>
      <c r="C128" s="311" t="s">
        <v>46</v>
      </c>
      <c r="D128" s="312" t="s">
        <v>5455</v>
      </c>
      <c r="E128" s="312" t="s">
        <v>5456</v>
      </c>
      <c r="F128" s="312" t="s">
        <v>62</v>
      </c>
      <c r="G128" s="312" t="s">
        <v>50</v>
      </c>
      <c r="H128" s="312" t="s">
        <v>2590</v>
      </c>
      <c r="I128" s="312" t="s">
        <v>4598</v>
      </c>
      <c r="J128" s="312"/>
      <c r="K128" s="312"/>
      <c r="L128" s="312" t="s">
        <v>3068</v>
      </c>
      <c r="M128" s="312" t="s">
        <v>3068</v>
      </c>
      <c r="N128" s="313">
        <v>44737.744444444441</v>
      </c>
      <c r="O128" s="273"/>
    </row>
    <row r="129" spans="1:15" ht="15">
      <c r="A129" s="311" t="s">
        <v>5457</v>
      </c>
      <c r="B129" s="311" t="s">
        <v>14</v>
      </c>
      <c r="C129" s="311" t="s">
        <v>60</v>
      </c>
      <c r="D129" s="312" t="s">
        <v>5458</v>
      </c>
      <c r="E129" s="312" t="s">
        <v>5459</v>
      </c>
      <c r="F129" s="312" t="s">
        <v>62</v>
      </c>
      <c r="G129" s="312" t="s">
        <v>50</v>
      </c>
      <c r="H129" s="312" t="s">
        <v>2590</v>
      </c>
      <c r="I129" s="312"/>
      <c r="J129" s="312"/>
      <c r="K129" s="312"/>
      <c r="L129" s="312" t="s">
        <v>3068</v>
      </c>
      <c r="M129" s="312" t="s">
        <v>3071</v>
      </c>
      <c r="N129" s="313">
        <v>44737.743055555555</v>
      </c>
      <c r="O129" s="273"/>
    </row>
    <row r="130" spans="1:15" ht="15">
      <c r="A130" s="311" t="s">
        <v>5460</v>
      </c>
      <c r="B130" s="311" t="s">
        <v>14</v>
      </c>
      <c r="C130" s="311" t="s">
        <v>46</v>
      </c>
      <c r="D130" s="312" t="s">
        <v>5461</v>
      </c>
      <c r="E130" s="312" t="s">
        <v>5462</v>
      </c>
      <c r="F130" s="312" t="s">
        <v>65</v>
      </c>
      <c r="G130" s="312" t="s">
        <v>50</v>
      </c>
      <c r="H130" s="312" t="s">
        <v>2590</v>
      </c>
      <c r="I130" s="312" t="s">
        <v>4598</v>
      </c>
      <c r="J130" s="312"/>
      <c r="K130" s="312"/>
      <c r="L130" s="312" t="s">
        <v>3089</v>
      </c>
      <c r="M130" s="312" t="s">
        <v>5250</v>
      </c>
      <c r="N130" s="313">
        <v>44737.73541666667</v>
      </c>
      <c r="O130" s="273"/>
    </row>
    <row r="131" spans="1:15" ht="15">
      <c r="A131" s="311" t="s">
        <v>5463</v>
      </c>
      <c r="B131" s="311" t="s">
        <v>14</v>
      </c>
      <c r="C131" s="311" t="s">
        <v>60</v>
      </c>
      <c r="D131" s="312" t="s">
        <v>5464</v>
      </c>
      <c r="E131" s="312" t="s">
        <v>5465</v>
      </c>
      <c r="F131" s="312" t="s">
        <v>65</v>
      </c>
      <c r="G131" s="312" t="s">
        <v>50</v>
      </c>
      <c r="H131" s="312" t="s">
        <v>2590</v>
      </c>
      <c r="I131" s="312"/>
      <c r="J131" s="312"/>
      <c r="K131" s="312"/>
      <c r="L131" s="312" t="s">
        <v>3089</v>
      </c>
      <c r="M131" s="312" t="s">
        <v>5250</v>
      </c>
      <c r="N131" s="313">
        <v>44737.73541666667</v>
      </c>
      <c r="O131" s="273"/>
    </row>
    <row r="132" spans="1:15" ht="15">
      <c r="A132" s="311" t="s">
        <v>5466</v>
      </c>
      <c r="B132" s="311" t="s">
        <v>14</v>
      </c>
      <c r="C132" s="311" t="s">
        <v>46</v>
      </c>
      <c r="D132" s="312" t="s">
        <v>5467</v>
      </c>
      <c r="E132" s="312" t="s">
        <v>5468</v>
      </c>
      <c r="F132" s="312" t="s">
        <v>65</v>
      </c>
      <c r="G132" s="312" t="s">
        <v>50</v>
      </c>
      <c r="H132" s="312" t="s">
        <v>2590</v>
      </c>
      <c r="I132" s="312" t="s">
        <v>4598</v>
      </c>
      <c r="J132" s="312"/>
      <c r="K132" s="312"/>
      <c r="L132" s="312" t="s">
        <v>3089</v>
      </c>
      <c r="M132" s="312" t="s">
        <v>5250</v>
      </c>
      <c r="N132" s="313">
        <v>44737.734722222223</v>
      </c>
      <c r="O132" s="273"/>
    </row>
    <row r="133" spans="1:15" ht="15">
      <c r="A133" s="311" t="s">
        <v>5469</v>
      </c>
      <c r="B133" s="311" t="s">
        <v>14</v>
      </c>
      <c r="C133" s="311" t="s">
        <v>46</v>
      </c>
      <c r="D133" s="312" t="s">
        <v>5470</v>
      </c>
      <c r="E133" s="312" t="s">
        <v>5471</v>
      </c>
      <c r="F133" s="312" t="s">
        <v>65</v>
      </c>
      <c r="G133" s="312" t="s">
        <v>50</v>
      </c>
      <c r="H133" s="312" t="s">
        <v>2590</v>
      </c>
      <c r="I133" s="312" t="s">
        <v>4598</v>
      </c>
      <c r="J133" s="312"/>
      <c r="K133" s="312"/>
      <c r="L133" s="312" t="s">
        <v>3089</v>
      </c>
      <c r="M133" s="312" t="s">
        <v>5250</v>
      </c>
      <c r="N133" s="313">
        <v>44737.734027777777</v>
      </c>
      <c r="O133" s="273"/>
    </row>
    <row r="134" spans="1:15" ht="15">
      <c r="A134" s="311" t="s">
        <v>5472</v>
      </c>
      <c r="B134" s="311" t="s">
        <v>14</v>
      </c>
      <c r="C134" s="311" t="s">
        <v>46</v>
      </c>
      <c r="D134" s="312" t="s">
        <v>5473</v>
      </c>
      <c r="E134" s="312" t="s">
        <v>5474</v>
      </c>
      <c r="F134" s="312" t="s">
        <v>65</v>
      </c>
      <c r="G134" s="312" t="s">
        <v>50</v>
      </c>
      <c r="H134" s="312" t="s">
        <v>2590</v>
      </c>
      <c r="I134" s="312" t="s">
        <v>4625</v>
      </c>
      <c r="J134" s="312"/>
      <c r="K134" s="312"/>
      <c r="L134" s="312" t="s">
        <v>3089</v>
      </c>
      <c r="M134" s="312" t="s">
        <v>5250</v>
      </c>
      <c r="N134" s="313">
        <v>44737.734027777777</v>
      </c>
      <c r="O134" s="273"/>
    </row>
    <row r="135" spans="1:15" ht="15">
      <c r="A135" s="311" t="s">
        <v>5475</v>
      </c>
      <c r="B135" s="311" t="s">
        <v>14</v>
      </c>
      <c r="C135" s="311" t="s">
        <v>46</v>
      </c>
      <c r="D135" s="312" t="s">
        <v>5476</v>
      </c>
      <c r="E135" s="312" t="s">
        <v>5477</v>
      </c>
      <c r="F135" s="312" t="s">
        <v>65</v>
      </c>
      <c r="G135" s="312" t="s">
        <v>50</v>
      </c>
      <c r="H135" s="312" t="s">
        <v>2590</v>
      </c>
      <c r="I135" s="312" t="s">
        <v>4625</v>
      </c>
      <c r="J135" s="312"/>
      <c r="K135" s="312"/>
      <c r="L135" s="312" t="s">
        <v>3089</v>
      </c>
      <c r="M135" s="312" t="s">
        <v>5250</v>
      </c>
      <c r="N135" s="313">
        <v>44737.73333333333</v>
      </c>
      <c r="O135" s="273"/>
    </row>
    <row r="136" spans="1:15" ht="15">
      <c r="A136" s="311" t="s">
        <v>5478</v>
      </c>
      <c r="B136" s="311" t="s">
        <v>14</v>
      </c>
      <c r="C136" s="311" t="s">
        <v>46</v>
      </c>
      <c r="D136" s="312" t="s">
        <v>5479</v>
      </c>
      <c r="E136" s="312" t="s">
        <v>5480</v>
      </c>
      <c r="F136" s="312" t="s">
        <v>65</v>
      </c>
      <c r="G136" s="312" t="s">
        <v>50</v>
      </c>
      <c r="H136" s="312" t="s">
        <v>2590</v>
      </c>
      <c r="I136" s="312" t="s">
        <v>4598</v>
      </c>
      <c r="J136" s="312"/>
      <c r="K136" s="312"/>
      <c r="L136" s="312" t="s">
        <v>3089</v>
      </c>
      <c r="M136" s="312" t="s">
        <v>5250</v>
      </c>
      <c r="N136" s="313">
        <v>44737.729861111111</v>
      </c>
      <c r="O136" s="273"/>
    </row>
    <row r="137" spans="1:15" ht="15">
      <c r="A137" s="311" t="s">
        <v>5481</v>
      </c>
      <c r="B137" s="311" t="s">
        <v>14</v>
      </c>
      <c r="C137" s="311" t="s">
        <v>46</v>
      </c>
      <c r="D137" s="312" t="s">
        <v>5482</v>
      </c>
      <c r="E137" s="312" t="s">
        <v>5483</v>
      </c>
      <c r="F137" s="312" t="s">
        <v>65</v>
      </c>
      <c r="G137" s="312" t="s">
        <v>50</v>
      </c>
      <c r="H137" s="312" t="s">
        <v>2590</v>
      </c>
      <c r="I137" s="312" t="s">
        <v>4625</v>
      </c>
      <c r="J137" s="312"/>
      <c r="K137" s="312" t="s">
        <v>4625</v>
      </c>
      <c r="L137" s="312" t="s">
        <v>3089</v>
      </c>
      <c r="M137" s="312" t="s">
        <v>5250</v>
      </c>
      <c r="N137" s="313">
        <v>44737.729166666664</v>
      </c>
      <c r="O137" s="273"/>
    </row>
    <row r="138" spans="1:15" ht="15">
      <c r="A138" s="311" t="s">
        <v>5484</v>
      </c>
      <c r="B138" s="311" t="s">
        <v>14</v>
      </c>
      <c r="C138" s="311" t="s">
        <v>46</v>
      </c>
      <c r="D138" s="312" t="s">
        <v>5485</v>
      </c>
      <c r="E138" s="312" t="s">
        <v>5486</v>
      </c>
      <c r="F138" s="312" t="s">
        <v>65</v>
      </c>
      <c r="G138" s="312" t="s">
        <v>50</v>
      </c>
      <c r="H138" s="312" t="s">
        <v>2590</v>
      </c>
      <c r="I138" s="312" t="s">
        <v>4625</v>
      </c>
      <c r="J138" s="312"/>
      <c r="K138" s="312"/>
      <c r="L138" s="312" t="s">
        <v>3089</v>
      </c>
      <c r="M138" s="312" t="s">
        <v>5250</v>
      </c>
      <c r="N138" s="313">
        <v>44737.728472222225</v>
      </c>
      <c r="O138" s="273"/>
    </row>
    <row r="139" spans="1:15" ht="15">
      <c r="A139" s="311" t="s">
        <v>5487</v>
      </c>
      <c r="B139" s="311" t="s">
        <v>14</v>
      </c>
      <c r="C139" s="311" t="s">
        <v>1724</v>
      </c>
      <c r="D139" s="312" t="s">
        <v>5488</v>
      </c>
      <c r="E139" s="312" t="s">
        <v>5489</v>
      </c>
      <c r="F139" s="312" t="s">
        <v>71</v>
      </c>
      <c r="G139" s="312" t="s">
        <v>50</v>
      </c>
      <c r="H139" s="312" t="s">
        <v>2590</v>
      </c>
      <c r="I139" s="312" t="s">
        <v>4598</v>
      </c>
      <c r="J139" s="312"/>
      <c r="K139" s="312"/>
      <c r="L139" s="312" t="s">
        <v>3076</v>
      </c>
      <c r="M139" s="312" t="s">
        <v>5274</v>
      </c>
      <c r="N139" s="313">
        <v>44737.665277777778</v>
      </c>
      <c r="O139" s="273"/>
    </row>
    <row r="140" spans="1:15" ht="15">
      <c r="A140" s="311" t="s">
        <v>5490</v>
      </c>
      <c r="B140" s="311" t="s">
        <v>14</v>
      </c>
      <c r="C140" s="311" t="s">
        <v>46</v>
      </c>
      <c r="D140" s="312" t="s">
        <v>5491</v>
      </c>
      <c r="E140" s="312" t="s">
        <v>5492</v>
      </c>
      <c r="F140" s="312" t="s">
        <v>71</v>
      </c>
      <c r="G140" s="312" t="s">
        <v>50</v>
      </c>
      <c r="H140" s="312" t="s">
        <v>2590</v>
      </c>
      <c r="I140" s="312" t="s">
        <v>4598</v>
      </c>
      <c r="J140" s="312"/>
      <c r="K140" s="312"/>
      <c r="L140" s="312" t="s">
        <v>3076</v>
      </c>
      <c r="M140" s="312" t="s">
        <v>3076</v>
      </c>
      <c r="N140" s="313">
        <v>44737.663888888892</v>
      </c>
      <c r="O140" s="273"/>
    </row>
    <row r="141" spans="1:15" ht="15">
      <c r="A141" s="311" t="s">
        <v>5493</v>
      </c>
      <c r="B141" s="311" t="s">
        <v>14</v>
      </c>
      <c r="C141" s="311" t="s">
        <v>46</v>
      </c>
      <c r="D141" s="312" t="s">
        <v>5494</v>
      </c>
      <c r="E141" s="312" t="s">
        <v>5495</v>
      </c>
      <c r="F141" s="312" t="s">
        <v>62</v>
      </c>
      <c r="G141" s="312" t="s">
        <v>50</v>
      </c>
      <c r="H141" s="312" t="s">
        <v>2590</v>
      </c>
      <c r="I141" s="312" t="s">
        <v>4598</v>
      </c>
      <c r="J141" s="312"/>
      <c r="K141" s="312" t="s">
        <v>4598</v>
      </c>
      <c r="L141" s="312" t="s">
        <v>3073</v>
      </c>
      <c r="M141" s="312" t="s">
        <v>5313</v>
      </c>
      <c r="N141" s="313">
        <v>44736.758333333331</v>
      </c>
      <c r="O141" s="273"/>
    </row>
    <row r="142" spans="1:15" ht="15">
      <c r="A142" s="311" t="s">
        <v>5496</v>
      </c>
      <c r="B142" s="311" t="s">
        <v>14</v>
      </c>
      <c r="C142" s="311" t="s">
        <v>46</v>
      </c>
      <c r="D142" s="312" t="s">
        <v>5497</v>
      </c>
      <c r="E142" s="312" t="s">
        <v>5498</v>
      </c>
      <c r="F142" s="312" t="s">
        <v>71</v>
      </c>
      <c r="G142" s="312" t="s">
        <v>50</v>
      </c>
      <c r="H142" s="312" t="s">
        <v>2590</v>
      </c>
      <c r="I142" s="312" t="s">
        <v>4598</v>
      </c>
      <c r="J142" s="312"/>
      <c r="K142" s="312"/>
      <c r="L142" s="312" t="s">
        <v>3076</v>
      </c>
      <c r="M142" s="312" t="s">
        <v>3076</v>
      </c>
      <c r="N142" s="313">
        <v>44736.705555555556</v>
      </c>
      <c r="O142" s="273"/>
    </row>
    <row r="143" spans="1:15" ht="15">
      <c r="A143" s="311" t="s">
        <v>5499</v>
      </c>
      <c r="B143" s="311" t="s">
        <v>14</v>
      </c>
      <c r="C143" s="311" t="s">
        <v>46</v>
      </c>
      <c r="D143" s="312" t="s">
        <v>5500</v>
      </c>
      <c r="E143" s="312" t="s">
        <v>5501</v>
      </c>
      <c r="F143" s="312" t="s">
        <v>65</v>
      </c>
      <c r="G143" s="312" t="s">
        <v>50</v>
      </c>
      <c r="H143" s="312" t="s">
        <v>2590</v>
      </c>
      <c r="I143" s="312" t="s">
        <v>4598</v>
      </c>
      <c r="J143" s="312"/>
      <c r="K143" s="312"/>
      <c r="L143" s="312" t="s">
        <v>3073</v>
      </c>
      <c r="M143" s="312" t="s">
        <v>5429</v>
      </c>
      <c r="N143" s="313">
        <v>44736.673611111109</v>
      </c>
      <c r="O143" s="273"/>
    </row>
    <row r="144" spans="1:15" ht="15">
      <c r="A144" s="311" t="s">
        <v>5502</v>
      </c>
      <c r="B144" s="311" t="s">
        <v>126</v>
      </c>
      <c r="C144" s="311" t="s">
        <v>2748</v>
      </c>
      <c r="D144" s="312" t="s">
        <v>5503</v>
      </c>
      <c r="E144" s="312" t="s">
        <v>5504</v>
      </c>
      <c r="F144" s="312" t="s">
        <v>63</v>
      </c>
      <c r="G144" s="312" t="s">
        <v>50</v>
      </c>
      <c r="H144" s="312" t="s">
        <v>2590</v>
      </c>
      <c r="I144" s="312"/>
      <c r="J144" s="312"/>
      <c r="K144" s="312"/>
      <c r="L144" s="312" t="s">
        <v>3068</v>
      </c>
      <c r="M144" s="312" t="s">
        <v>5505</v>
      </c>
      <c r="N144" s="313">
        <v>44736.429861111108</v>
      </c>
      <c r="O144" s="273"/>
    </row>
    <row r="145" spans="1:15" ht="15">
      <c r="A145" s="311" t="s">
        <v>5506</v>
      </c>
      <c r="B145" s="311" t="s">
        <v>1686</v>
      </c>
      <c r="C145" s="311" t="s">
        <v>1724</v>
      </c>
      <c r="D145" s="312" t="s">
        <v>5507</v>
      </c>
      <c r="E145" s="312" t="s">
        <v>5508</v>
      </c>
      <c r="F145" s="312" t="s">
        <v>63</v>
      </c>
      <c r="G145" s="312" t="s">
        <v>50</v>
      </c>
      <c r="H145" s="312" t="s">
        <v>2590</v>
      </c>
      <c r="I145" s="312"/>
      <c r="J145" s="312"/>
      <c r="K145" s="312"/>
      <c r="L145" s="312" t="s">
        <v>5266</v>
      </c>
      <c r="M145" s="312" t="s">
        <v>5317</v>
      </c>
      <c r="N145" s="313">
        <v>44735.818055555559</v>
      </c>
      <c r="O145" s="273"/>
    </row>
    <row r="146" spans="1:15" ht="15">
      <c r="A146" s="311" t="s">
        <v>5509</v>
      </c>
      <c r="B146" s="311" t="s">
        <v>14</v>
      </c>
      <c r="C146" s="311" t="s">
        <v>46</v>
      </c>
      <c r="D146" s="312" t="s">
        <v>5510</v>
      </c>
      <c r="E146" s="312" t="s">
        <v>5511</v>
      </c>
      <c r="F146" s="312" t="s">
        <v>65</v>
      </c>
      <c r="G146" s="312" t="s">
        <v>50</v>
      </c>
      <c r="H146" s="312" t="s">
        <v>2590</v>
      </c>
      <c r="I146" s="312" t="s">
        <v>4598</v>
      </c>
      <c r="J146" s="312"/>
      <c r="K146" s="312"/>
      <c r="L146" s="312" t="s">
        <v>3068</v>
      </c>
      <c r="M146" s="312" t="s">
        <v>3080</v>
      </c>
      <c r="N146" s="313">
        <v>44735.740972222222</v>
      </c>
      <c r="O146" s="273"/>
    </row>
    <row r="147" spans="1:15" ht="15">
      <c r="A147" s="311" t="s">
        <v>5512</v>
      </c>
      <c r="B147" s="311" t="s">
        <v>14</v>
      </c>
      <c r="C147" s="311" t="s">
        <v>60</v>
      </c>
      <c r="D147" s="312" t="s">
        <v>5513</v>
      </c>
      <c r="E147" s="312" t="s">
        <v>5514</v>
      </c>
      <c r="F147" s="312" t="s">
        <v>65</v>
      </c>
      <c r="G147" s="312" t="s">
        <v>50</v>
      </c>
      <c r="H147" s="312" t="s">
        <v>2590</v>
      </c>
      <c r="I147" s="312"/>
      <c r="J147" s="312"/>
      <c r="K147" s="312"/>
      <c r="L147" s="312" t="s">
        <v>5266</v>
      </c>
      <c r="M147" s="312" t="s">
        <v>5317</v>
      </c>
      <c r="N147" s="313">
        <v>44735.686805555553</v>
      </c>
      <c r="O147" s="273"/>
    </row>
    <row r="148" spans="1:15" ht="15">
      <c r="A148" s="311" t="s">
        <v>5515</v>
      </c>
      <c r="B148" s="311" t="s">
        <v>14</v>
      </c>
      <c r="C148" s="311" t="s">
        <v>1724</v>
      </c>
      <c r="D148" s="312" t="s">
        <v>5516</v>
      </c>
      <c r="E148" s="312" t="s">
        <v>5517</v>
      </c>
      <c r="F148" s="312" t="s">
        <v>71</v>
      </c>
      <c r="G148" s="312" t="s">
        <v>50</v>
      </c>
      <c r="H148" s="312" t="s">
        <v>2590</v>
      </c>
      <c r="I148" s="312" t="s">
        <v>4598</v>
      </c>
      <c r="J148" s="312"/>
      <c r="K148" s="312"/>
      <c r="L148" s="312" t="s">
        <v>5266</v>
      </c>
      <c r="M148" s="312" t="s">
        <v>3078</v>
      </c>
      <c r="N148" s="313">
        <v>44735.648611111108</v>
      </c>
      <c r="O148" s="273"/>
    </row>
    <row r="149" spans="1:15" ht="15">
      <c r="A149" s="311" t="s">
        <v>5518</v>
      </c>
      <c r="B149" s="311" t="s">
        <v>14</v>
      </c>
      <c r="C149" s="311" t="s">
        <v>46</v>
      </c>
      <c r="D149" s="312" t="s">
        <v>5519</v>
      </c>
      <c r="E149" s="312" t="s">
        <v>5520</v>
      </c>
      <c r="F149" s="312" t="s">
        <v>62</v>
      </c>
      <c r="G149" s="312" t="s">
        <v>50</v>
      </c>
      <c r="H149" s="312" t="s">
        <v>2590</v>
      </c>
      <c r="I149" s="312" t="s">
        <v>4598</v>
      </c>
      <c r="J149" s="312"/>
      <c r="K149" s="312"/>
      <c r="L149" s="312" t="s">
        <v>5278</v>
      </c>
      <c r="M149" s="312" t="s">
        <v>3078</v>
      </c>
      <c r="N149" s="313">
        <v>44735.602083333331</v>
      </c>
      <c r="O149" s="273"/>
    </row>
    <row r="150" spans="1:15" ht="15">
      <c r="A150" s="311" t="s">
        <v>5521</v>
      </c>
      <c r="B150" s="311" t="s">
        <v>14</v>
      </c>
      <c r="C150" s="311" t="s">
        <v>46</v>
      </c>
      <c r="D150" s="312" t="s">
        <v>5522</v>
      </c>
      <c r="E150" s="312" t="s">
        <v>5523</v>
      </c>
      <c r="F150" s="312" t="s">
        <v>57</v>
      </c>
      <c r="G150" s="312" t="s">
        <v>50</v>
      </c>
      <c r="H150" s="312" t="s">
        <v>2590</v>
      </c>
      <c r="I150" s="312" t="s">
        <v>4598</v>
      </c>
      <c r="J150" s="312"/>
      <c r="K150" s="312"/>
      <c r="L150" s="312" t="s">
        <v>5278</v>
      </c>
      <c r="M150" s="312" t="s">
        <v>5524</v>
      </c>
      <c r="N150" s="313">
        <v>44735.597916666666</v>
      </c>
      <c r="O150" s="273"/>
    </row>
    <row r="151" spans="1:15" ht="15">
      <c r="A151" s="311" t="s">
        <v>5525</v>
      </c>
      <c r="B151" s="311" t="s">
        <v>14</v>
      </c>
      <c r="C151" s="311" t="s">
        <v>60</v>
      </c>
      <c r="D151" s="312" t="s">
        <v>5526</v>
      </c>
      <c r="E151" s="312" t="s">
        <v>5527</v>
      </c>
      <c r="F151" s="312" t="s">
        <v>57</v>
      </c>
      <c r="G151" s="312" t="s">
        <v>50</v>
      </c>
      <c r="H151" s="312" t="s">
        <v>2590</v>
      </c>
      <c r="I151" s="312"/>
      <c r="J151" s="312"/>
      <c r="K151" s="312"/>
      <c r="L151" s="312" t="s">
        <v>5278</v>
      </c>
      <c r="M151" s="312" t="s">
        <v>5278</v>
      </c>
      <c r="N151" s="313">
        <v>44735.589583333334</v>
      </c>
      <c r="O151" s="273"/>
    </row>
    <row r="152" spans="1:15" ht="15">
      <c r="A152" s="311" t="s">
        <v>5528</v>
      </c>
      <c r="B152" s="311" t="s">
        <v>1686</v>
      </c>
      <c r="C152" s="311" t="s">
        <v>2748</v>
      </c>
      <c r="D152" s="312" t="s">
        <v>5529</v>
      </c>
      <c r="E152" s="312" t="s">
        <v>5530</v>
      </c>
      <c r="F152" s="312" t="s">
        <v>63</v>
      </c>
      <c r="G152" s="312" t="s">
        <v>50</v>
      </c>
      <c r="H152" s="312" t="s">
        <v>2590</v>
      </c>
      <c r="I152" s="312"/>
      <c r="J152" s="312"/>
      <c r="K152" s="312" t="s">
        <v>4598</v>
      </c>
      <c r="L152" s="312" t="s">
        <v>5266</v>
      </c>
      <c r="M152" s="312" t="s">
        <v>5531</v>
      </c>
      <c r="N152" s="313">
        <v>44735.468055555553</v>
      </c>
      <c r="O152" s="273"/>
    </row>
    <row r="153" spans="1:15" ht="15">
      <c r="A153" s="311" t="s">
        <v>5532</v>
      </c>
      <c r="B153" s="311" t="s">
        <v>14</v>
      </c>
      <c r="C153" s="311" t="s">
        <v>1834</v>
      </c>
      <c r="D153" s="312" t="s">
        <v>5533</v>
      </c>
      <c r="E153" s="312" t="s">
        <v>5534</v>
      </c>
      <c r="F153" s="312" t="s">
        <v>72</v>
      </c>
      <c r="G153" s="312" t="s">
        <v>50</v>
      </c>
      <c r="H153" s="312" t="s">
        <v>2590</v>
      </c>
      <c r="I153" s="312"/>
      <c r="J153" s="312"/>
      <c r="K153" s="312"/>
      <c r="L153" s="312" t="s">
        <v>5278</v>
      </c>
      <c r="M153" s="312" t="s">
        <v>5535</v>
      </c>
      <c r="N153" s="313">
        <v>44735.452777777777</v>
      </c>
      <c r="O153" s="273"/>
    </row>
    <row r="154" spans="1:15" ht="15">
      <c r="A154" s="311" t="s">
        <v>5536</v>
      </c>
      <c r="B154" s="311" t="s">
        <v>1686</v>
      </c>
      <c r="C154" s="311" t="s">
        <v>2748</v>
      </c>
      <c r="D154" s="312" t="s">
        <v>5537</v>
      </c>
      <c r="E154" s="312" t="s">
        <v>5538</v>
      </c>
      <c r="F154" s="312" t="s">
        <v>62</v>
      </c>
      <c r="G154" s="312" t="s">
        <v>50</v>
      </c>
      <c r="H154" s="312" t="s">
        <v>2590</v>
      </c>
      <c r="I154" s="312"/>
      <c r="J154" s="312"/>
      <c r="K154" s="312" t="s">
        <v>4598</v>
      </c>
      <c r="L154" s="312" t="s">
        <v>5266</v>
      </c>
      <c r="M154" s="312" t="s">
        <v>5505</v>
      </c>
      <c r="N154" s="313">
        <v>44735.415972222225</v>
      </c>
      <c r="O154" s="273"/>
    </row>
    <row r="155" spans="1:15" ht="15">
      <c r="A155" s="311" t="s">
        <v>5539</v>
      </c>
      <c r="B155" s="311" t="s">
        <v>1686</v>
      </c>
      <c r="C155" s="311" t="s">
        <v>60</v>
      </c>
      <c r="D155" s="312" t="s">
        <v>5540</v>
      </c>
      <c r="E155" s="312" t="s">
        <v>5541</v>
      </c>
      <c r="F155" s="312" t="s">
        <v>63</v>
      </c>
      <c r="G155" s="312" t="s">
        <v>50</v>
      </c>
      <c r="H155" s="312" t="s">
        <v>2590</v>
      </c>
      <c r="I155" s="312"/>
      <c r="J155" s="312"/>
      <c r="K155" s="312"/>
      <c r="L155" s="312" t="s">
        <v>5266</v>
      </c>
      <c r="M155" s="312" t="s">
        <v>5369</v>
      </c>
      <c r="N155" s="313">
        <v>44734.62222222222</v>
      </c>
      <c r="O155" s="273"/>
    </row>
    <row r="156" spans="1:15" ht="15">
      <c r="A156" s="311" t="s">
        <v>5542</v>
      </c>
      <c r="B156" s="311" t="s">
        <v>126</v>
      </c>
      <c r="C156" s="311" t="s">
        <v>1724</v>
      </c>
      <c r="D156" s="312" t="s">
        <v>5543</v>
      </c>
      <c r="E156" s="312" t="s">
        <v>5544</v>
      </c>
      <c r="F156" s="312" t="s">
        <v>63</v>
      </c>
      <c r="G156" s="312" t="s">
        <v>50</v>
      </c>
      <c r="H156" s="312" t="s">
        <v>2590</v>
      </c>
      <c r="I156" s="312" t="s">
        <v>2590</v>
      </c>
      <c r="J156" s="312"/>
      <c r="K156" s="312"/>
      <c r="L156" s="312" t="s">
        <v>3068</v>
      </c>
      <c r="M156" s="312" t="s">
        <v>5505</v>
      </c>
      <c r="N156" s="313">
        <v>44727.706944444442</v>
      </c>
      <c r="O156" s="273"/>
    </row>
    <row r="157" spans="1:15" ht="15">
      <c r="A157" s="311" t="s">
        <v>5545</v>
      </c>
      <c r="B157" s="311" t="s">
        <v>14</v>
      </c>
      <c r="C157" s="311" t="s">
        <v>60</v>
      </c>
      <c r="D157" s="312" t="s">
        <v>5546</v>
      </c>
      <c r="E157" s="312" t="s">
        <v>5547</v>
      </c>
      <c r="F157" s="312" t="s">
        <v>65</v>
      </c>
      <c r="G157" s="312" t="s">
        <v>50</v>
      </c>
      <c r="H157" s="312" t="s">
        <v>2590</v>
      </c>
      <c r="I157" s="312"/>
      <c r="J157" s="312"/>
      <c r="K157" s="312"/>
      <c r="L157" s="312" t="s">
        <v>5286</v>
      </c>
      <c r="M157" s="312" t="s">
        <v>5274</v>
      </c>
      <c r="N157" s="313">
        <v>44726.545138888891</v>
      </c>
      <c r="O157" s="273"/>
    </row>
    <row r="158" spans="1:15" ht="15">
      <c r="A158" s="311" t="s">
        <v>5548</v>
      </c>
      <c r="B158" s="311" t="s">
        <v>14</v>
      </c>
      <c r="C158" s="311" t="s">
        <v>46</v>
      </c>
      <c r="D158" s="312" t="s">
        <v>5549</v>
      </c>
      <c r="E158" s="312" t="s">
        <v>5550</v>
      </c>
      <c r="F158" s="312" t="s">
        <v>212</v>
      </c>
      <c r="G158" s="312" t="s">
        <v>50</v>
      </c>
      <c r="H158" s="312" t="s">
        <v>2590</v>
      </c>
      <c r="I158" s="312" t="s">
        <v>4598</v>
      </c>
      <c r="J158" s="312"/>
      <c r="K158" s="312"/>
      <c r="L158" s="312" t="s">
        <v>5551</v>
      </c>
      <c r="M158" s="312" t="s">
        <v>3080</v>
      </c>
      <c r="N158" s="313">
        <v>44723.693055555559</v>
      </c>
      <c r="O158" s="273"/>
    </row>
    <row r="159" spans="1:15" ht="15">
      <c r="A159" s="311" t="s">
        <v>5552</v>
      </c>
      <c r="B159" s="311" t="s">
        <v>14</v>
      </c>
      <c r="C159" s="311" t="s">
        <v>60</v>
      </c>
      <c r="D159" s="312" t="s">
        <v>5553</v>
      </c>
      <c r="E159" s="312" t="s">
        <v>5554</v>
      </c>
      <c r="F159" s="312" t="s">
        <v>71</v>
      </c>
      <c r="G159" s="312" t="s">
        <v>50</v>
      </c>
      <c r="H159" s="312" t="s">
        <v>2590</v>
      </c>
      <c r="I159" s="312"/>
      <c r="J159" s="312"/>
      <c r="K159" s="312"/>
      <c r="L159" s="312" t="s">
        <v>3068</v>
      </c>
      <c r="M159" s="312" t="s">
        <v>3069</v>
      </c>
      <c r="N159" s="313">
        <v>44722.754166666666</v>
      </c>
      <c r="O159" s="273"/>
    </row>
    <row r="160" spans="1:15" ht="15">
      <c r="A160" s="311" t="s">
        <v>5555</v>
      </c>
      <c r="B160" s="311" t="s">
        <v>1686</v>
      </c>
      <c r="C160" s="311" t="s">
        <v>46</v>
      </c>
      <c r="D160" s="312" t="s">
        <v>5556</v>
      </c>
      <c r="E160" s="312" t="s">
        <v>5557</v>
      </c>
      <c r="F160" s="312" t="s">
        <v>63</v>
      </c>
      <c r="G160" s="312" t="s">
        <v>50</v>
      </c>
      <c r="H160" s="312" t="s">
        <v>2590</v>
      </c>
      <c r="I160" s="312" t="s">
        <v>4625</v>
      </c>
      <c r="J160" s="312"/>
      <c r="K160" s="312" t="s">
        <v>2590</v>
      </c>
      <c r="L160" s="312" t="s">
        <v>5266</v>
      </c>
      <c r="M160" s="312" t="s">
        <v>5531</v>
      </c>
      <c r="N160" s="313">
        <v>44722.712500000001</v>
      </c>
      <c r="O160" s="273" t="s">
        <v>2590</v>
      </c>
    </row>
    <row r="161" spans="1:15" ht="15">
      <c r="A161" s="311" t="s">
        <v>5558</v>
      </c>
      <c r="B161" s="311" t="s">
        <v>14</v>
      </c>
      <c r="C161" s="311" t="s">
        <v>2748</v>
      </c>
      <c r="D161" s="312" t="s">
        <v>5559</v>
      </c>
      <c r="E161" s="312" t="s">
        <v>5560</v>
      </c>
      <c r="F161" s="312" t="s">
        <v>71</v>
      </c>
      <c r="G161" s="312" t="s">
        <v>50</v>
      </c>
      <c r="H161" s="312" t="s">
        <v>2590</v>
      </c>
      <c r="I161" s="312" t="s">
        <v>4598</v>
      </c>
      <c r="J161" s="312"/>
      <c r="K161" s="312"/>
      <c r="L161" s="312" t="s">
        <v>3076</v>
      </c>
      <c r="M161" s="312" t="s">
        <v>3078</v>
      </c>
      <c r="N161" s="313">
        <v>44722.675694444442</v>
      </c>
      <c r="O161" s="273"/>
    </row>
    <row r="162" spans="1:15" ht="15">
      <c r="A162" s="311" t="s">
        <v>5561</v>
      </c>
      <c r="B162" s="311" t="s">
        <v>14</v>
      </c>
      <c r="C162" s="311" t="s">
        <v>60</v>
      </c>
      <c r="D162" s="312" t="s">
        <v>5562</v>
      </c>
      <c r="E162" s="312" t="s">
        <v>5563</v>
      </c>
      <c r="F162" s="312" t="s">
        <v>65</v>
      </c>
      <c r="G162" s="312" t="s">
        <v>50</v>
      </c>
      <c r="H162" s="312" t="s">
        <v>2590</v>
      </c>
      <c r="I162" s="312"/>
      <c r="J162" s="312"/>
      <c r="K162" s="312"/>
      <c r="L162" s="312" t="s">
        <v>3089</v>
      </c>
      <c r="M162" s="312" t="s">
        <v>5274</v>
      </c>
      <c r="N162" s="313">
        <v>44722.650694444441</v>
      </c>
      <c r="O162" s="273"/>
    </row>
    <row r="163" spans="1:15" ht="15">
      <c r="A163" s="311" t="s">
        <v>5564</v>
      </c>
      <c r="B163" s="311" t="s">
        <v>126</v>
      </c>
      <c r="C163" s="311" t="s">
        <v>60</v>
      </c>
      <c r="D163" s="312" t="s">
        <v>5565</v>
      </c>
      <c r="E163" s="312" t="s">
        <v>5566</v>
      </c>
      <c r="F163" s="312" t="s">
        <v>54</v>
      </c>
      <c r="G163" s="312" t="s">
        <v>5567</v>
      </c>
      <c r="H163" s="312" t="s">
        <v>2590</v>
      </c>
      <c r="I163" s="312"/>
      <c r="J163" s="312"/>
      <c r="K163" s="312"/>
      <c r="L163" s="312" t="s">
        <v>5286</v>
      </c>
      <c r="M163" s="312" t="s">
        <v>5568</v>
      </c>
      <c r="N163" s="313">
        <v>44722.619444444441</v>
      </c>
      <c r="O163" s="273"/>
    </row>
    <row r="164" spans="1:15" ht="15">
      <c r="A164" s="311" t="s">
        <v>5569</v>
      </c>
      <c r="B164" s="311" t="s">
        <v>14</v>
      </c>
      <c r="C164" s="311" t="s">
        <v>60</v>
      </c>
      <c r="D164" s="312" t="s">
        <v>5570</v>
      </c>
      <c r="E164" s="312" t="s">
        <v>5571</v>
      </c>
      <c r="F164" s="312" t="s">
        <v>54</v>
      </c>
      <c r="G164" s="312" t="s">
        <v>50</v>
      </c>
      <c r="H164" s="312" t="s">
        <v>2590</v>
      </c>
      <c r="I164" s="312"/>
      <c r="J164" s="312"/>
      <c r="K164" s="312"/>
      <c r="L164" s="312" t="s">
        <v>5286</v>
      </c>
      <c r="M164" s="312" t="s">
        <v>5568</v>
      </c>
      <c r="N164" s="313">
        <v>44722.568055555559</v>
      </c>
      <c r="O164" s="273"/>
    </row>
    <row r="165" spans="1:15" ht="15">
      <c r="A165" s="311" t="s">
        <v>5572</v>
      </c>
      <c r="B165" s="311" t="s">
        <v>14</v>
      </c>
      <c r="C165" s="311" t="s">
        <v>60</v>
      </c>
      <c r="D165" s="312" t="s">
        <v>5573</v>
      </c>
      <c r="E165" s="312" t="s">
        <v>5574</v>
      </c>
      <c r="F165" s="312" t="s">
        <v>54</v>
      </c>
      <c r="G165" s="312" t="s">
        <v>50</v>
      </c>
      <c r="H165" s="312" t="s">
        <v>2590</v>
      </c>
      <c r="I165" s="312"/>
      <c r="J165" s="312"/>
      <c r="K165" s="312"/>
      <c r="L165" s="312" t="s">
        <v>5286</v>
      </c>
      <c r="M165" s="312" t="s">
        <v>5274</v>
      </c>
      <c r="N165" s="313">
        <v>44722.568055555559</v>
      </c>
      <c r="O165" s="273"/>
    </row>
    <row r="166" spans="1:15" ht="15">
      <c r="A166" s="311" t="s">
        <v>5575</v>
      </c>
      <c r="B166" s="311" t="s">
        <v>126</v>
      </c>
      <c r="C166" s="311" t="s">
        <v>66</v>
      </c>
      <c r="D166" s="312" t="s">
        <v>5576</v>
      </c>
      <c r="E166" s="312" t="s">
        <v>5577</v>
      </c>
      <c r="F166" s="312" t="s">
        <v>54</v>
      </c>
      <c r="G166" s="312" t="s">
        <v>50</v>
      </c>
      <c r="H166" s="312" t="s">
        <v>2590</v>
      </c>
      <c r="I166" s="312"/>
      <c r="J166" s="312"/>
      <c r="K166" s="312"/>
      <c r="L166" s="312" t="s">
        <v>5286</v>
      </c>
      <c r="M166" s="312" t="s">
        <v>5274</v>
      </c>
      <c r="N166" s="313">
        <v>44722.567361111112</v>
      </c>
      <c r="O166" s="273" t="s">
        <v>2590</v>
      </c>
    </row>
    <row r="167" spans="1:15" ht="15">
      <c r="A167" s="311" t="s">
        <v>5578</v>
      </c>
      <c r="B167" s="311" t="s">
        <v>126</v>
      </c>
      <c r="C167" s="311" t="s">
        <v>1724</v>
      </c>
      <c r="D167" s="312" t="s">
        <v>5579</v>
      </c>
      <c r="E167" s="312" t="s">
        <v>5580</v>
      </c>
      <c r="F167" s="312" t="s">
        <v>65</v>
      </c>
      <c r="G167" s="312" t="s">
        <v>5567</v>
      </c>
      <c r="H167" s="312" t="s">
        <v>2590</v>
      </c>
      <c r="I167" s="312"/>
      <c r="J167" s="312"/>
      <c r="K167" s="312"/>
      <c r="L167" s="312" t="s">
        <v>5286</v>
      </c>
      <c r="M167" s="312" t="s">
        <v>5568</v>
      </c>
      <c r="N167" s="313">
        <v>44722.566666666666</v>
      </c>
      <c r="O167" s="273"/>
    </row>
    <row r="168" spans="1:15" ht="15">
      <c r="A168" s="311" t="s">
        <v>5581</v>
      </c>
      <c r="B168" s="311" t="s">
        <v>14</v>
      </c>
      <c r="C168" s="311" t="s">
        <v>60</v>
      </c>
      <c r="D168" s="312" t="s">
        <v>5582</v>
      </c>
      <c r="E168" s="312" t="s">
        <v>5583</v>
      </c>
      <c r="F168" s="312" t="s">
        <v>65</v>
      </c>
      <c r="G168" s="312" t="s">
        <v>50</v>
      </c>
      <c r="H168" s="312" t="s">
        <v>2590</v>
      </c>
      <c r="I168" s="312"/>
      <c r="J168" s="312"/>
      <c r="K168" s="312"/>
      <c r="L168" s="312" t="s">
        <v>5286</v>
      </c>
      <c r="M168" s="312" t="s">
        <v>5290</v>
      </c>
      <c r="N168" s="313">
        <v>44722.565972222219</v>
      </c>
      <c r="O168" s="273"/>
    </row>
    <row r="169" spans="1:15" ht="15">
      <c r="A169" s="311" t="s">
        <v>5584</v>
      </c>
      <c r="B169" s="311" t="s">
        <v>14</v>
      </c>
      <c r="C169" s="311" t="s">
        <v>60</v>
      </c>
      <c r="D169" s="312" t="s">
        <v>5585</v>
      </c>
      <c r="E169" s="312" t="s">
        <v>5586</v>
      </c>
      <c r="F169" s="312" t="s">
        <v>54</v>
      </c>
      <c r="G169" s="312" t="s">
        <v>5567</v>
      </c>
      <c r="H169" s="312" t="s">
        <v>2590</v>
      </c>
      <c r="I169" s="312"/>
      <c r="J169" s="312"/>
      <c r="K169" s="312"/>
      <c r="L169" s="312" t="s">
        <v>5286</v>
      </c>
      <c r="M169" s="312" t="s">
        <v>5568</v>
      </c>
      <c r="N169" s="313">
        <v>44722.564583333333</v>
      </c>
      <c r="O169" s="273"/>
    </row>
    <row r="170" spans="1:15" ht="15">
      <c r="A170" s="311" t="s">
        <v>5587</v>
      </c>
      <c r="B170" s="311" t="s">
        <v>14</v>
      </c>
      <c r="C170" s="311" t="s">
        <v>60</v>
      </c>
      <c r="D170" s="312" t="s">
        <v>5588</v>
      </c>
      <c r="E170" s="312" t="s">
        <v>5589</v>
      </c>
      <c r="F170" s="312" t="s">
        <v>65</v>
      </c>
      <c r="G170" s="312" t="s">
        <v>50</v>
      </c>
      <c r="H170" s="312" t="s">
        <v>2590</v>
      </c>
      <c r="I170" s="312"/>
      <c r="J170" s="312"/>
      <c r="K170" s="312"/>
      <c r="L170" s="312" t="s">
        <v>5286</v>
      </c>
      <c r="M170" s="312" t="s">
        <v>5290</v>
      </c>
      <c r="N170" s="313">
        <v>44722.5625</v>
      </c>
      <c r="O170" s="273"/>
    </row>
    <row r="171" spans="1:15" ht="15">
      <c r="A171" s="311" t="s">
        <v>5590</v>
      </c>
      <c r="B171" s="311" t="s">
        <v>14</v>
      </c>
      <c r="C171" s="311" t="s">
        <v>46</v>
      </c>
      <c r="D171" s="312" t="s">
        <v>5591</v>
      </c>
      <c r="E171" s="312" t="s">
        <v>5592</v>
      </c>
      <c r="F171" s="312" t="s">
        <v>54</v>
      </c>
      <c r="G171" s="312" t="s">
        <v>50</v>
      </c>
      <c r="H171" s="312" t="s">
        <v>2590</v>
      </c>
      <c r="I171" s="312" t="s">
        <v>4598</v>
      </c>
      <c r="J171" s="312"/>
      <c r="K171" s="312"/>
      <c r="L171" s="312" t="s">
        <v>5286</v>
      </c>
      <c r="M171" s="312" t="s">
        <v>5355</v>
      </c>
      <c r="N171" s="313">
        <v>44722.561805555553</v>
      </c>
      <c r="O171" s="273" t="s">
        <v>2590</v>
      </c>
    </row>
    <row r="172" spans="1:15" ht="15">
      <c r="A172" s="311" t="s">
        <v>5593</v>
      </c>
      <c r="B172" s="311" t="s">
        <v>126</v>
      </c>
      <c r="C172" s="311" t="s">
        <v>60</v>
      </c>
      <c r="D172" s="312" t="s">
        <v>5594</v>
      </c>
      <c r="E172" s="312" t="s">
        <v>5595</v>
      </c>
      <c r="F172" s="312" t="s">
        <v>71</v>
      </c>
      <c r="G172" s="312" t="s">
        <v>50</v>
      </c>
      <c r="H172" s="312" t="s">
        <v>2590</v>
      </c>
      <c r="I172" s="312"/>
      <c r="J172" s="312"/>
      <c r="K172" s="312"/>
      <c r="L172" s="312" t="s">
        <v>5266</v>
      </c>
      <c r="M172" s="312" t="s">
        <v>3069</v>
      </c>
      <c r="N172" s="313">
        <v>44722.42291666667</v>
      </c>
      <c r="O172" s="273"/>
    </row>
    <row r="173" spans="1:15" ht="15">
      <c r="A173" s="311" t="s">
        <v>5596</v>
      </c>
      <c r="B173" s="311" t="s">
        <v>126</v>
      </c>
      <c r="C173" s="311" t="s">
        <v>46</v>
      </c>
      <c r="D173" s="312" t="s">
        <v>5597</v>
      </c>
      <c r="E173" s="312" t="s">
        <v>5598</v>
      </c>
      <c r="F173" s="312" t="s">
        <v>63</v>
      </c>
      <c r="G173" s="312" t="s">
        <v>50</v>
      </c>
      <c r="H173" s="312" t="s">
        <v>2590</v>
      </c>
      <c r="I173" s="312" t="s">
        <v>2590</v>
      </c>
      <c r="J173" s="312"/>
      <c r="K173" s="312"/>
      <c r="L173" s="312" t="s">
        <v>5266</v>
      </c>
      <c r="M173" s="312" t="s">
        <v>5599</v>
      </c>
      <c r="N173" s="313">
        <v>44721.42291666667</v>
      </c>
      <c r="O173" s="273"/>
    </row>
    <row r="174" spans="1:15" ht="15">
      <c r="A174" s="311" t="s">
        <v>5600</v>
      </c>
      <c r="B174" s="311" t="s">
        <v>14</v>
      </c>
      <c r="C174" s="311" t="s">
        <v>2748</v>
      </c>
      <c r="D174" s="312" t="s">
        <v>5601</v>
      </c>
      <c r="E174" s="312" t="s">
        <v>5602</v>
      </c>
      <c r="F174" s="312" t="s">
        <v>71</v>
      </c>
      <c r="G174" s="312" t="s">
        <v>50</v>
      </c>
      <c r="H174" s="312" t="s">
        <v>2590</v>
      </c>
      <c r="I174" s="312" t="s">
        <v>4598</v>
      </c>
      <c r="J174" s="312"/>
      <c r="K174" s="312"/>
      <c r="L174" s="312" t="s">
        <v>3068</v>
      </c>
      <c r="M174" s="312" t="s">
        <v>3078</v>
      </c>
      <c r="N174" s="313">
        <v>44720.738888888889</v>
      </c>
      <c r="O174" s="273"/>
    </row>
    <row r="175" spans="1:15" ht="15">
      <c r="A175" s="311" t="s">
        <v>5603</v>
      </c>
      <c r="B175" s="311" t="s">
        <v>14</v>
      </c>
      <c r="C175" s="311" t="s">
        <v>2748</v>
      </c>
      <c r="D175" s="312" t="s">
        <v>5604</v>
      </c>
      <c r="E175" s="312" t="s">
        <v>5605</v>
      </c>
      <c r="F175" s="312" t="s">
        <v>71</v>
      </c>
      <c r="G175" s="312" t="s">
        <v>50</v>
      </c>
      <c r="H175" s="312" t="s">
        <v>2590</v>
      </c>
      <c r="I175" s="312" t="s">
        <v>4598</v>
      </c>
      <c r="J175" s="312"/>
      <c r="K175" s="312"/>
      <c r="L175" s="312" t="s">
        <v>3076</v>
      </c>
      <c r="M175" s="312" t="s">
        <v>3078</v>
      </c>
      <c r="N175" s="313">
        <v>44720.65902777778</v>
      </c>
      <c r="O175" s="273"/>
    </row>
    <row r="176" spans="1:15" ht="15">
      <c r="A176" s="311" t="s">
        <v>5606</v>
      </c>
      <c r="B176" s="311" t="s">
        <v>1686</v>
      </c>
      <c r="C176" s="311" t="s">
        <v>1724</v>
      </c>
      <c r="D176" s="312" t="s">
        <v>5607</v>
      </c>
      <c r="E176" s="312" t="s">
        <v>5608</v>
      </c>
      <c r="F176" s="312" t="s">
        <v>65</v>
      </c>
      <c r="G176" s="312" t="s">
        <v>50</v>
      </c>
      <c r="H176" s="312" t="s">
        <v>2590</v>
      </c>
      <c r="I176" s="312"/>
      <c r="J176" s="312"/>
      <c r="K176" s="312"/>
      <c r="L176" s="312" t="s">
        <v>5278</v>
      </c>
      <c r="M176" s="312" t="s">
        <v>5317</v>
      </c>
      <c r="N176" s="313">
        <v>44720.63958333333</v>
      </c>
      <c r="O176" s="273"/>
    </row>
    <row r="177" spans="1:15" ht="15">
      <c r="A177" s="311" t="s">
        <v>5609</v>
      </c>
      <c r="B177" s="311" t="s">
        <v>14</v>
      </c>
      <c r="C177" s="311" t="s">
        <v>66</v>
      </c>
      <c r="D177" s="312" t="s">
        <v>5610</v>
      </c>
      <c r="E177" s="312" t="s">
        <v>5611</v>
      </c>
      <c r="F177" s="312" t="s">
        <v>71</v>
      </c>
      <c r="G177" s="312" t="s">
        <v>50</v>
      </c>
      <c r="H177" s="312" t="s">
        <v>2590</v>
      </c>
      <c r="I177" s="312" t="s">
        <v>2590</v>
      </c>
      <c r="J177" s="312"/>
      <c r="K177" s="312"/>
      <c r="L177" s="312" t="s">
        <v>3076</v>
      </c>
      <c r="M177" s="312" t="s">
        <v>5274</v>
      </c>
      <c r="N177" s="313">
        <v>44720.632638888892</v>
      </c>
      <c r="O177" s="273"/>
    </row>
    <row r="178" spans="1:15" ht="15">
      <c r="A178" s="311" t="s">
        <v>5612</v>
      </c>
      <c r="B178" s="311" t="s">
        <v>14</v>
      </c>
      <c r="C178" s="311" t="s">
        <v>1724</v>
      </c>
      <c r="D178" s="312" t="s">
        <v>5613</v>
      </c>
      <c r="E178" s="312" t="s">
        <v>5614</v>
      </c>
      <c r="F178" s="312" t="s">
        <v>65</v>
      </c>
      <c r="G178" s="312" t="s">
        <v>50</v>
      </c>
      <c r="H178" s="312" t="s">
        <v>2590</v>
      </c>
      <c r="I178" s="312"/>
      <c r="J178" s="312"/>
      <c r="K178" s="312"/>
      <c r="L178" s="312" t="s">
        <v>5278</v>
      </c>
      <c r="M178" s="312" t="s">
        <v>5615</v>
      </c>
      <c r="N178" s="313">
        <v>44719.727777777778</v>
      </c>
      <c r="O178" s="273"/>
    </row>
    <row r="179" spans="1:15" ht="15">
      <c r="A179" s="311" t="s">
        <v>5616</v>
      </c>
      <c r="B179" s="311" t="s">
        <v>14</v>
      </c>
      <c r="C179" s="311" t="s">
        <v>60</v>
      </c>
      <c r="D179" s="312" t="s">
        <v>5617</v>
      </c>
      <c r="E179" s="312" t="s">
        <v>5618</v>
      </c>
      <c r="F179" s="312" t="s">
        <v>65</v>
      </c>
      <c r="G179" s="312" t="s">
        <v>5567</v>
      </c>
      <c r="H179" s="312" t="s">
        <v>2590</v>
      </c>
      <c r="I179" s="312"/>
      <c r="J179" s="312"/>
      <c r="K179" s="312"/>
      <c r="L179" s="312" t="s">
        <v>3076</v>
      </c>
      <c r="M179" s="312" t="s">
        <v>5568</v>
      </c>
      <c r="N179" s="313">
        <v>44719.723611111112</v>
      </c>
      <c r="O179" s="273"/>
    </row>
    <row r="180" spans="1:15" ht="15">
      <c r="A180" s="311" t="s">
        <v>5619</v>
      </c>
      <c r="B180" s="311" t="s">
        <v>1686</v>
      </c>
      <c r="C180" s="311" t="s">
        <v>60</v>
      </c>
      <c r="D180" s="312" t="s">
        <v>5620</v>
      </c>
      <c r="E180" s="312" t="s">
        <v>5621</v>
      </c>
      <c r="F180" s="312" t="s">
        <v>65</v>
      </c>
      <c r="G180" s="312" t="s">
        <v>5567</v>
      </c>
      <c r="H180" s="312" t="s">
        <v>2590</v>
      </c>
      <c r="I180" s="312"/>
      <c r="J180" s="312"/>
      <c r="K180" s="312"/>
      <c r="L180" s="312" t="s">
        <v>5278</v>
      </c>
      <c r="M180" s="312" t="s">
        <v>5568</v>
      </c>
      <c r="N180" s="313">
        <v>44719.688194444447</v>
      </c>
      <c r="O180" s="273"/>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75" t="s">
        <v>3063</v>
      </c>
      <c r="B1" s="275" t="s">
        <v>5241</v>
      </c>
      <c r="C1" s="275" t="s">
        <v>2577</v>
      </c>
      <c r="D1" s="275" t="s">
        <v>2579</v>
      </c>
      <c r="E1" s="275" t="s">
        <v>3065</v>
      </c>
      <c r="F1" s="275" t="s">
        <v>5242</v>
      </c>
      <c r="G1" s="275" t="s">
        <v>5243</v>
      </c>
      <c r="H1" s="275" t="s">
        <v>5244</v>
      </c>
      <c r="I1" s="275" t="s">
        <v>2581</v>
      </c>
      <c r="J1" s="275" t="s">
        <v>2581</v>
      </c>
      <c r="K1" s="275" t="s">
        <v>5245</v>
      </c>
      <c r="L1" s="275" t="s">
        <v>3066</v>
      </c>
      <c r="M1" s="275" t="s">
        <v>2580</v>
      </c>
      <c r="N1" s="275" t="s">
        <v>2578</v>
      </c>
      <c r="O1" s="275" t="s">
        <v>5246</v>
      </c>
    </row>
    <row r="2" spans="1:15">
      <c r="A2" s="273" t="s">
        <v>5247</v>
      </c>
      <c r="B2" s="273" t="s">
        <v>14</v>
      </c>
      <c r="C2" s="273" t="s">
        <v>60</v>
      </c>
      <c r="D2" s="273" t="s">
        <v>5248</v>
      </c>
      <c r="E2" s="273" t="s">
        <v>5249</v>
      </c>
      <c r="F2" s="273" t="s">
        <v>65</v>
      </c>
      <c r="G2" s="273" t="s">
        <v>50</v>
      </c>
      <c r="H2" s="273" t="s">
        <v>4595</v>
      </c>
      <c r="I2" s="273"/>
      <c r="J2" s="273"/>
      <c r="K2" s="273"/>
      <c r="L2" s="273" t="s">
        <v>3089</v>
      </c>
      <c r="M2" s="273" t="s">
        <v>5250</v>
      </c>
      <c r="N2" s="274">
        <v>44746.688194444447</v>
      </c>
      <c r="O2" s="273"/>
    </row>
    <row r="3" spans="1:15">
      <c r="A3" s="273" t="s">
        <v>5251</v>
      </c>
      <c r="B3" s="273" t="s">
        <v>14</v>
      </c>
      <c r="C3" s="273" t="s">
        <v>60</v>
      </c>
      <c r="D3" s="273" t="s">
        <v>5252</v>
      </c>
      <c r="E3" s="273" t="s">
        <v>5253</v>
      </c>
      <c r="F3" s="273" t="s">
        <v>65</v>
      </c>
      <c r="G3" s="273" t="s">
        <v>50</v>
      </c>
      <c r="H3" s="273" t="s">
        <v>4595</v>
      </c>
      <c r="I3" s="273"/>
      <c r="J3" s="273"/>
      <c r="K3" s="273"/>
      <c r="L3" s="273" t="s">
        <v>3089</v>
      </c>
      <c r="M3" s="273" t="s">
        <v>5250</v>
      </c>
      <c r="N3" s="274">
        <v>44746.6875</v>
      </c>
      <c r="O3" s="273"/>
    </row>
    <row r="4" spans="1:15">
      <c r="A4" s="273" t="s">
        <v>5254</v>
      </c>
      <c r="B4" s="273" t="s">
        <v>14</v>
      </c>
      <c r="C4" s="273" t="s">
        <v>60</v>
      </c>
      <c r="D4" s="273" t="s">
        <v>5255</v>
      </c>
      <c r="E4" s="273" t="s">
        <v>5256</v>
      </c>
      <c r="F4" s="273" t="s">
        <v>65</v>
      </c>
      <c r="G4" s="273" t="s">
        <v>50</v>
      </c>
      <c r="H4" s="273" t="s">
        <v>4595</v>
      </c>
      <c r="I4" s="273"/>
      <c r="J4" s="273"/>
      <c r="K4" s="273"/>
      <c r="L4" s="273" t="s">
        <v>3089</v>
      </c>
      <c r="M4" s="273" t="s">
        <v>5250</v>
      </c>
      <c r="N4" s="274">
        <v>44746.686805555553</v>
      </c>
      <c r="O4" s="273"/>
    </row>
    <row r="5" spans="1:15">
      <c r="A5" s="273" t="s">
        <v>5257</v>
      </c>
      <c r="B5" s="273" t="s">
        <v>14</v>
      </c>
      <c r="C5" s="273" t="s">
        <v>60</v>
      </c>
      <c r="D5" s="273" t="s">
        <v>5258</v>
      </c>
      <c r="E5" s="273" t="s">
        <v>5259</v>
      </c>
      <c r="F5" s="273" t="s">
        <v>65</v>
      </c>
      <c r="G5" s="273" t="s">
        <v>50</v>
      </c>
      <c r="H5" s="273" t="s">
        <v>4595</v>
      </c>
      <c r="I5" s="273"/>
      <c r="J5" s="273"/>
      <c r="K5" s="273"/>
      <c r="L5" s="273" t="s">
        <v>3089</v>
      </c>
      <c r="M5" s="273" t="s">
        <v>5250</v>
      </c>
      <c r="N5" s="274">
        <v>44746.685416666667</v>
      </c>
      <c r="O5" s="273"/>
    </row>
    <row r="6" spans="1:15">
      <c r="A6" s="273" t="s">
        <v>5260</v>
      </c>
      <c r="B6" s="273" t="s">
        <v>14</v>
      </c>
      <c r="C6" s="273" t="s">
        <v>60</v>
      </c>
      <c r="D6" s="273" t="s">
        <v>5261</v>
      </c>
      <c r="E6" s="273" t="s">
        <v>5262</v>
      </c>
      <c r="F6" s="273" t="s">
        <v>65</v>
      </c>
      <c r="G6" s="273" t="s">
        <v>50</v>
      </c>
      <c r="H6" s="273" t="s">
        <v>4595</v>
      </c>
      <c r="I6" s="273"/>
      <c r="J6" s="273"/>
      <c r="K6" s="273"/>
      <c r="L6" s="273" t="s">
        <v>3089</v>
      </c>
      <c r="M6" s="273" t="s">
        <v>5250</v>
      </c>
      <c r="N6" s="274">
        <v>44746.684027777781</v>
      </c>
      <c r="O6" s="273"/>
    </row>
    <row r="7" spans="1:15">
      <c r="A7" s="273" t="s">
        <v>5263</v>
      </c>
      <c r="B7" s="273" t="s">
        <v>14</v>
      </c>
      <c r="C7" s="273" t="s">
        <v>60</v>
      </c>
      <c r="D7" s="273" t="s">
        <v>5264</v>
      </c>
      <c r="E7" s="273" t="s">
        <v>5265</v>
      </c>
      <c r="F7" s="273" t="s">
        <v>63</v>
      </c>
      <c r="G7" s="273" t="s">
        <v>50</v>
      </c>
      <c r="H7" s="273" t="s">
        <v>4595</v>
      </c>
      <c r="I7" s="273"/>
      <c r="J7" s="273"/>
      <c r="K7" s="273"/>
      <c r="L7" s="273" t="s">
        <v>5266</v>
      </c>
      <c r="M7" s="273" t="s">
        <v>5267</v>
      </c>
      <c r="N7" s="274">
        <v>44746.595833333333</v>
      </c>
      <c r="O7" s="273"/>
    </row>
    <row r="8" spans="1:15">
      <c r="A8" s="273" t="s">
        <v>5268</v>
      </c>
      <c r="B8" s="273" t="s">
        <v>14</v>
      </c>
      <c r="C8" s="273" t="s">
        <v>46</v>
      </c>
      <c r="D8" s="273" t="s">
        <v>5269</v>
      </c>
      <c r="E8" s="273" t="s">
        <v>5270</v>
      </c>
      <c r="F8" s="273" t="s">
        <v>62</v>
      </c>
      <c r="G8" s="273" t="s">
        <v>50</v>
      </c>
      <c r="H8" s="273" t="s">
        <v>4595</v>
      </c>
      <c r="I8" s="273" t="s">
        <v>4598</v>
      </c>
      <c r="J8" s="273"/>
      <c r="K8" s="273"/>
      <c r="L8" s="273" t="s">
        <v>3073</v>
      </c>
      <c r="M8" s="273" t="s">
        <v>3080</v>
      </c>
      <c r="N8" s="274">
        <v>44746.565972222219</v>
      </c>
      <c r="O8" s="273"/>
    </row>
    <row r="9" spans="1:15">
      <c r="A9" s="273" t="s">
        <v>5271</v>
      </c>
      <c r="B9" s="273" t="s">
        <v>14</v>
      </c>
      <c r="C9" s="273" t="s">
        <v>60</v>
      </c>
      <c r="D9" s="273" t="s">
        <v>5272</v>
      </c>
      <c r="E9" s="273" t="s">
        <v>5273</v>
      </c>
      <c r="F9" s="273" t="s">
        <v>63</v>
      </c>
      <c r="G9" s="273" t="s">
        <v>50</v>
      </c>
      <c r="H9" s="273" t="s">
        <v>4595</v>
      </c>
      <c r="I9" s="273"/>
      <c r="J9" s="273"/>
      <c r="K9" s="273"/>
      <c r="L9" s="273" t="s">
        <v>5266</v>
      </c>
      <c r="M9" s="273" t="s">
        <v>5274</v>
      </c>
      <c r="N9" s="274">
        <v>44746.54583333333</v>
      </c>
      <c r="O9" s="273"/>
    </row>
    <row r="10" spans="1:15">
      <c r="A10" s="273" t="s">
        <v>5275</v>
      </c>
      <c r="B10" s="273" t="s">
        <v>14</v>
      </c>
      <c r="C10" s="273" t="s">
        <v>46</v>
      </c>
      <c r="D10" s="273" t="s">
        <v>5276</v>
      </c>
      <c r="E10" s="273" t="s">
        <v>5277</v>
      </c>
      <c r="F10" s="273" t="s">
        <v>59</v>
      </c>
      <c r="G10" s="273" t="s">
        <v>50</v>
      </c>
      <c r="H10" s="273" t="s">
        <v>4595</v>
      </c>
      <c r="I10" s="273"/>
      <c r="J10" s="273"/>
      <c r="K10" s="273"/>
      <c r="L10" s="273" t="s">
        <v>5278</v>
      </c>
      <c r="M10" s="273" t="s">
        <v>5279</v>
      </c>
      <c r="N10" s="274">
        <v>44746.467361111114</v>
      </c>
      <c r="O10" s="273"/>
    </row>
    <row r="11" spans="1:15">
      <c r="A11" s="273" t="s">
        <v>5280</v>
      </c>
      <c r="B11" s="273" t="s">
        <v>14</v>
      </c>
      <c r="C11" s="273" t="s">
        <v>60</v>
      </c>
      <c r="D11" s="273" t="s">
        <v>5281</v>
      </c>
      <c r="E11" s="273" t="s">
        <v>5282</v>
      </c>
      <c r="F11" s="273" t="s">
        <v>63</v>
      </c>
      <c r="G11" s="273" t="s">
        <v>50</v>
      </c>
      <c r="H11" s="273" t="s">
        <v>4595</v>
      </c>
      <c r="I11" s="273"/>
      <c r="J11" s="273"/>
      <c r="K11" s="273"/>
      <c r="L11" s="273" t="s">
        <v>5266</v>
      </c>
      <c r="M11" s="273" t="s">
        <v>5274</v>
      </c>
      <c r="N11" s="274">
        <v>44746.447916666664</v>
      </c>
      <c r="O11" s="273"/>
    </row>
    <row r="12" spans="1:15">
      <c r="A12" s="273" t="s">
        <v>5283</v>
      </c>
      <c r="B12" s="273" t="s">
        <v>14</v>
      </c>
      <c r="C12" s="273" t="s">
        <v>60</v>
      </c>
      <c r="D12" s="273" t="s">
        <v>5284</v>
      </c>
      <c r="E12" s="273" t="s">
        <v>5285</v>
      </c>
      <c r="F12" s="273" t="s">
        <v>65</v>
      </c>
      <c r="G12" s="273" t="s">
        <v>50</v>
      </c>
      <c r="H12" s="273" t="s">
        <v>4595</v>
      </c>
      <c r="I12" s="273"/>
      <c r="J12" s="273"/>
      <c r="K12" s="273"/>
      <c r="L12" s="273" t="s">
        <v>5286</v>
      </c>
      <c r="M12" s="273" t="s">
        <v>5250</v>
      </c>
      <c r="N12" s="274">
        <v>44746.444444444445</v>
      </c>
      <c r="O12" s="273"/>
    </row>
    <row r="13" spans="1:15">
      <c r="A13" s="273" t="s">
        <v>5287</v>
      </c>
      <c r="B13" s="273" t="s">
        <v>14</v>
      </c>
      <c r="C13" s="273" t="s">
        <v>60</v>
      </c>
      <c r="D13" s="273" t="s">
        <v>5288</v>
      </c>
      <c r="E13" s="273" t="s">
        <v>5289</v>
      </c>
      <c r="F13" s="273" t="s">
        <v>65</v>
      </c>
      <c r="G13" s="273" t="s">
        <v>50</v>
      </c>
      <c r="H13" s="273" t="s">
        <v>4595</v>
      </c>
      <c r="I13" s="273"/>
      <c r="J13" s="273"/>
      <c r="K13" s="273"/>
      <c r="L13" s="273" t="s">
        <v>5278</v>
      </c>
      <c r="M13" s="273" t="s">
        <v>5290</v>
      </c>
      <c r="N13" s="274">
        <v>44746.429166666669</v>
      </c>
      <c r="O13" s="273"/>
    </row>
    <row r="14" spans="1:15">
      <c r="A14" s="273" t="s">
        <v>5291</v>
      </c>
      <c r="B14" s="273" t="s">
        <v>14</v>
      </c>
      <c r="C14" s="273" t="s">
        <v>1834</v>
      </c>
      <c r="D14" s="273" t="s">
        <v>5292</v>
      </c>
      <c r="E14" s="273" t="s">
        <v>5293</v>
      </c>
      <c r="F14" s="273" t="s">
        <v>65</v>
      </c>
      <c r="G14" s="273" t="s">
        <v>50</v>
      </c>
      <c r="H14" s="273" t="s">
        <v>4595</v>
      </c>
      <c r="I14" s="273" t="s">
        <v>4598</v>
      </c>
      <c r="J14" s="273"/>
      <c r="K14" s="273"/>
      <c r="L14" s="273" t="s">
        <v>5286</v>
      </c>
      <c r="M14" s="273" t="s">
        <v>5250</v>
      </c>
      <c r="N14" s="274">
        <v>44746.372916666667</v>
      </c>
      <c r="O14" s="273"/>
    </row>
    <row r="15" spans="1:15">
      <c r="A15" s="273" t="s">
        <v>5294</v>
      </c>
      <c r="B15" s="273" t="s">
        <v>14</v>
      </c>
      <c r="C15" s="273" t="s">
        <v>60</v>
      </c>
      <c r="D15" s="273" t="s">
        <v>5295</v>
      </c>
      <c r="E15" s="273" t="s">
        <v>5296</v>
      </c>
      <c r="F15" s="273" t="s">
        <v>62</v>
      </c>
      <c r="G15" s="273" t="s">
        <v>50</v>
      </c>
      <c r="H15" s="273" t="s">
        <v>4595</v>
      </c>
      <c r="I15" s="273"/>
      <c r="J15" s="273"/>
      <c r="K15" s="273"/>
      <c r="L15" s="273" t="s">
        <v>3068</v>
      </c>
      <c r="M15" s="273" t="s">
        <v>3080</v>
      </c>
      <c r="N15" s="274">
        <v>44744.726388888892</v>
      </c>
      <c r="O15" s="273"/>
    </row>
    <row r="16" spans="1:15">
      <c r="A16" s="273" t="s">
        <v>5297</v>
      </c>
      <c r="B16" s="273" t="s">
        <v>14</v>
      </c>
      <c r="C16" s="273" t="s">
        <v>60</v>
      </c>
      <c r="D16" s="273" t="s">
        <v>5298</v>
      </c>
      <c r="E16" s="273" t="s">
        <v>5299</v>
      </c>
      <c r="F16" s="273" t="s">
        <v>62</v>
      </c>
      <c r="G16" s="273" t="s">
        <v>50</v>
      </c>
      <c r="H16" s="273" t="s">
        <v>4595</v>
      </c>
      <c r="I16" s="273"/>
      <c r="J16" s="273"/>
      <c r="K16" s="273"/>
      <c r="L16" s="273" t="s">
        <v>3076</v>
      </c>
      <c r="M16" s="273" t="s">
        <v>3080</v>
      </c>
      <c r="N16" s="274">
        <v>44744.70416666667</v>
      </c>
      <c r="O16" s="273"/>
    </row>
    <row r="17" spans="1:15">
      <c r="A17" s="273" t="s">
        <v>5300</v>
      </c>
      <c r="B17" s="273" t="s">
        <v>14</v>
      </c>
      <c r="C17" s="273" t="s">
        <v>60</v>
      </c>
      <c r="D17" s="273" t="s">
        <v>5301</v>
      </c>
      <c r="E17" s="273" t="s">
        <v>5302</v>
      </c>
      <c r="F17" s="273" t="s">
        <v>65</v>
      </c>
      <c r="G17" s="273" t="s">
        <v>50</v>
      </c>
      <c r="H17" s="273" t="s">
        <v>4595</v>
      </c>
      <c r="I17" s="273"/>
      <c r="J17" s="273"/>
      <c r="K17" s="273"/>
      <c r="L17" s="273" t="s">
        <v>3068</v>
      </c>
      <c r="M17" s="273" t="s">
        <v>5303</v>
      </c>
      <c r="N17" s="274">
        <v>44744.675694444442</v>
      </c>
      <c r="O17" s="273"/>
    </row>
    <row r="18" spans="1:15">
      <c r="A18" s="273" t="s">
        <v>5304</v>
      </c>
      <c r="B18" s="273" t="s">
        <v>14</v>
      </c>
      <c r="C18" s="273" t="s">
        <v>1724</v>
      </c>
      <c r="D18" s="273" t="s">
        <v>5305</v>
      </c>
      <c r="E18" s="273" t="s">
        <v>5306</v>
      </c>
      <c r="F18" s="273" t="s">
        <v>62</v>
      </c>
      <c r="G18" s="273" t="s">
        <v>50</v>
      </c>
      <c r="H18" s="273" t="s">
        <v>4595</v>
      </c>
      <c r="I18" s="273"/>
      <c r="J18" s="273"/>
      <c r="K18" s="273" t="s">
        <v>4598</v>
      </c>
      <c r="L18" s="273" t="s">
        <v>3073</v>
      </c>
      <c r="M18" s="273" t="s">
        <v>3080</v>
      </c>
      <c r="N18" s="274">
        <v>44744.673611111109</v>
      </c>
      <c r="O18" s="273"/>
    </row>
    <row r="19" spans="1:15">
      <c r="A19" s="273" t="s">
        <v>5307</v>
      </c>
      <c r="B19" s="273" t="s">
        <v>14</v>
      </c>
      <c r="C19" s="273" t="s">
        <v>46</v>
      </c>
      <c r="D19" s="273" t="s">
        <v>5308</v>
      </c>
      <c r="E19" s="273" t="s">
        <v>5309</v>
      </c>
      <c r="F19" s="273" t="s">
        <v>62</v>
      </c>
      <c r="G19" s="273" t="s">
        <v>50</v>
      </c>
      <c r="H19" s="273" t="s">
        <v>4595</v>
      </c>
      <c r="I19" s="273" t="s">
        <v>4598</v>
      </c>
      <c r="J19" s="273"/>
      <c r="K19" s="273" t="s">
        <v>4598</v>
      </c>
      <c r="L19" s="273" t="s">
        <v>3073</v>
      </c>
      <c r="M19" s="273" t="s">
        <v>3080</v>
      </c>
      <c r="N19" s="274">
        <v>44744.648611111108</v>
      </c>
      <c r="O19" s="273"/>
    </row>
    <row r="20" spans="1:15">
      <c r="A20" s="273" t="s">
        <v>5310</v>
      </c>
      <c r="B20" s="273" t="s">
        <v>14</v>
      </c>
      <c r="C20" s="273" t="s">
        <v>46</v>
      </c>
      <c r="D20" s="273" t="s">
        <v>5311</v>
      </c>
      <c r="E20" s="273" t="s">
        <v>5312</v>
      </c>
      <c r="F20" s="273" t="s">
        <v>62</v>
      </c>
      <c r="G20" s="273" t="s">
        <v>50</v>
      </c>
      <c r="H20" s="273" t="s">
        <v>4595</v>
      </c>
      <c r="I20" s="273" t="s">
        <v>4598</v>
      </c>
      <c r="J20" s="273"/>
      <c r="K20" s="273" t="s">
        <v>4598</v>
      </c>
      <c r="L20" s="273" t="s">
        <v>5286</v>
      </c>
      <c r="M20" s="273" t="s">
        <v>5313</v>
      </c>
      <c r="N20" s="274">
        <v>44744.643750000003</v>
      </c>
      <c r="O20" s="273"/>
    </row>
    <row r="21" spans="1:15">
      <c r="A21" s="273" t="s">
        <v>5314</v>
      </c>
      <c r="B21" s="273" t="s">
        <v>126</v>
      </c>
      <c r="C21" s="273" t="s">
        <v>60</v>
      </c>
      <c r="D21" s="273" t="s">
        <v>5315</v>
      </c>
      <c r="E21" s="273" t="s">
        <v>5316</v>
      </c>
      <c r="F21" s="273" t="s">
        <v>65</v>
      </c>
      <c r="G21" s="273" t="s">
        <v>50</v>
      </c>
      <c r="H21" s="273" t="s">
        <v>4595</v>
      </c>
      <c r="I21" s="273"/>
      <c r="J21" s="273"/>
      <c r="K21" s="273"/>
      <c r="L21" s="273" t="s">
        <v>5286</v>
      </c>
      <c r="M21" s="273" t="s">
        <v>5317</v>
      </c>
      <c r="N21" s="274">
        <v>44744.426388888889</v>
      </c>
      <c r="O21" s="273"/>
    </row>
    <row r="22" spans="1:15">
      <c r="A22" s="273" t="s">
        <v>5318</v>
      </c>
      <c r="B22" s="273" t="s">
        <v>14</v>
      </c>
      <c r="C22" s="273" t="s">
        <v>60</v>
      </c>
      <c r="D22" s="273" t="s">
        <v>5319</v>
      </c>
      <c r="E22" s="273" t="s">
        <v>5320</v>
      </c>
      <c r="F22" s="273" t="s">
        <v>65</v>
      </c>
      <c r="G22" s="273" t="s">
        <v>50</v>
      </c>
      <c r="H22" s="273" t="s">
        <v>4595</v>
      </c>
      <c r="I22" s="273"/>
      <c r="J22" s="273"/>
      <c r="K22" s="273"/>
      <c r="L22" s="273" t="s">
        <v>3089</v>
      </c>
      <c r="M22" s="273" t="s">
        <v>5321</v>
      </c>
      <c r="N22" s="274">
        <v>44743.82916666667</v>
      </c>
      <c r="O22" s="273"/>
    </row>
    <row r="23" spans="1:15">
      <c r="A23" s="273" t="s">
        <v>5322</v>
      </c>
      <c r="B23" s="273" t="s">
        <v>14</v>
      </c>
      <c r="C23" s="273" t="s">
        <v>46</v>
      </c>
      <c r="D23" s="273" t="s">
        <v>5323</v>
      </c>
      <c r="E23" s="273" t="s">
        <v>5324</v>
      </c>
      <c r="F23" s="273" t="s">
        <v>65</v>
      </c>
      <c r="G23" s="273" t="s">
        <v>50</v>
      </c>
      <c r="H23" s="273" t="s">
        <v>4595</v>
      </c>
      <c r="I23" s="273"/>
      <c r="J23" s="273"/>
      <c r="K23" s="273"/>
      <c r="L23" s="273" t="s">
        <v>3089</v>
      </c>
      <c r="M23" s="273" t="s">
        <v>5325</v>
      </c>
      <c r="N23" s="274">
        <v>44743.827777777777</v>
      </c>
      <c r="O23" s="273"/>
    </row>
    <row r="24" spans="1:15">
      <c r="A24" s="273" t="s">
        <v>5326</v>
      </c>
      <c r="B24" s="273" t="s">
        <v>14</v>
      </c>
      <c r="C24" s="273" t="s">
        <v>46</v>
      </c>
      <c r="D24" s="273" t="s">
        <v>5327</v>
      </c>
      <c r="E24" s="273" t="s">
        <v>5328</v>
      </c>
      <c r="F24" s="273" t="s">
        <v>65</v>
      </c>
      <c r="G24" s="273" t="s">
        <v>50</v>
      </c>
      <c r="H24" s="273" t="s">
        <v>4595</v>
      </c>
      <c r="I24" s="273"/>
      <c r="J24" s="273"/>
      <c r="K24" s="273"/>
      <c r="L24" s="273" t="s">
        <v>3089</v>
      </c>
      <c r="M24" s="273" t="s">
        <v>5250</v>
      </c>
      <c r="N24" s="274">
        <v>44743.826388888891</v>
      </c>
      <c r="O24" s="273"/>
    </row>
    <row r="25" spans="1:15">
      <c r="A25" s="273" t="s">
        <v>5329</v>
      </c>
      <c r="B25" s="273" t="s">
        <v>14</v>
      </c>
      <c r="C25" s="273" t="s">
        <v>46</v>
      </c>
      <c r="D25" s="273" t="s">
        <v>5330</v>
      </c>
      <c r="E25" s="273" t="s">
        <v>5331</v>
      </c>
      <c r="F25" s="273" t="s">
        <v>62</v>
      </c>
      <c r="G25" s="273" t="s">
        <v>50</v>
      </c>
      <c r="H25" s="273" t="s">
        <v>4595</v>
      </c>
      <c r="I25" s="273" t="s">
        <v>4598</v>
      </c>
      <c r="J25" s="273"/>
      <c r="K25" s="273" t="s">
        <v>4598</v>
      </c>
      <c r="L25" s="273" t="s">
        <v>5266</v>
      </c>
      <c r="M25" s="273" t="s">
        <v>5313</v>
      </c>
      <c r="N25" s="274">
        <v>44743.79791666667</v>
      </c>
      <c r="O25" s="273"/>
    </row>
    <row r="26" spans="1:15">
      <c r="A26" s="273" t="s">
        <v>5332</v>
      </c>
      <c r="B26" s="273" t="s">
        <v>14</v>
      </c>
      <c r="C26" s="273" t="s">
        <v>46</v>
      </c>
      <c r="D26" s="273" t="s">
        <v>5333</v>
      </c>
      <c r="E26" s="273" t="s">
        <v>5334</v>
      </c>
      <c r="F26" s="273" t="s">
        <v>62</v>
      </c>
      <c r="G26" s="273" t="s">
        <v>50</v>
      </c>
      <c r="H26" s="273" t="s">
        <v>4595</v>
      </c>
      <c r="I26" s="273" t="s">
        <v>4598</v>
      </c>
      <c r="J26" s="273"/>
      <c r="K26" s="273" t="s">
        <v>4598</v>
      </c>
      <c r="L26" s="273" t="s">
        <v>5266</v>
      </c>
      <c r="M26" s="273" t="s">
        <v>5313</v>
      </c>
      <c r="N26" s="274">
        <v>44743.76458333333</v>
      </c>
      <c r="O26" s="273"/>
    </row>
    <row r="27" spans="1:15">
      <c r="A27" s="273" t="s">
        <v>5335</v>
      </c>
      <c r="B27" s="273" t="s">
        <v>14</v>
      </c>
      <c r="C27" s="273" t="s">
        <v>46</v>
      </c>
      <c r="D27" s="273" t="s">
        <v>5336</v>
      </c>
      <c r="E27" s="273" t="s">
        <v>5337</v>
      </c>
      <c r="F27" s="273" t="s">
        <v>62</v>
      </c>
      <c r="G27" s="273" t="s">
        <v>50</v>
      </c>
      <c r="H27" s="273" t="s">
        <v>4595</v>
      </c>
      <c r="I27" s="273" t="s">
        <v>4598</v>
      </c>
      <c r="J27" s="273"/>
      <c r="K27" s="273"/>
      <c r="L27" s="273" t="s">
        <v>3068</v>
      </c>
      <c r="M27" s="273" t="s">
        <v>3071</v>
      </c>
      <c r="N27" s="274">
        <v>44743.74722222222</v>
      </c>
      <c r="O27" s="273"/>
    </row>
    <row r="28" spans="1:15">
      <c r="A28" s="273" t="s">
        <v>5338</v>
      </c>
      <c r="B28" s="273" t="s">
        <v>14</v>
      </c>
      <c r="C28" s="273" t="s">
        <v>60</v>
      </c>
      <c r="D28" s="273" t="s">
        <v>5339</v>
      </c>
      <c r="E28" s="273" t="s">
        <v>5340</v>
      </c>
      <c r="F28" s="273" t="s">
        <v>71</v>
      </c>
      <c r="G28" s="273" t="s">
        <v>50</v>
      </c>
      <c r="H28" s="273" t="s">
        <v>4595</v>
      </c>
      <c r="I28" s="273"/>
      <c r="J28" s="273"/>
      <c r="K28" s="273"/>
      <c r="L28" s="273" t="s">
        <v>3068</v>
      </c>
      <c r="M28" s="273" t="s">
        <v>3071</v>
      </c>
      <c r="N28" s="274">
        <v>44743.746527777781</v>
      </c>
      <c r="O28" s="273"/>
    </row>
    <row r="29" spans="1:15">
      <c r="A29" s="273" t="s">
        <v>5341</v>
      </c>
      <c r="B29" s="273" t="s">
        <v>14</v>
      </c>
      <c r="C29" s="273" t="s">
        <v>60</v>
      </c>
      <c r="D29" s="273" t="s">
        <v>5342</v>
      </c>
      <c r="E29" s="273" t="s">
        <v>5343</v>
      </c>
      <c r="F29" s="273" t="s">
        <v>65</v>
      </c>
      <c r="G29" s="273" t="s">
        <v>50</v>
      </c>
      <c r="H29" s="273" t="s">
        <v>4595</v>
      </c>
      <c r="I29" s="273"/>
      <c r="J29" s="273"/>
      <c r="K29" s="273"/>
      <c r="L29" s="273" t="s">
        <v>3073</v>
      </c>
      <c r="M29" s="273" t="s">
        <v>5344</v>
      </c>
      <c r="N29" s="274">
        <v>44743.669444444444</v>
      </c>
      <c r="O29" s="273"/>
    </row>
    <row r="30" spans="1:15">
      <c r="A30" s="273" t="s">
        <v>5345</v>
      </c>
      <c r="B30" s="273" t="s">
        <v>14</v>
      </c>
      <c r="C30" s="273" t="s">
        <v>60</v>
      </c>
      <c r="D30" s="273" t="s">
        <v>5346</v>
      </c>
      <c r="E30" s="273" t="s">
        <v>5347</v>
      </c>
      <c r="F30" s="273" t="s">
        <v>65</v>
      </c>
      <c r="G30" s="273" t="s">
        <v>50</v>
      </c>
      <c r="H30" s="273" t="s">
        <v>4595</v>
      </c>
      <c r="I30" s="273"/>
      <c r="J30" s="273"/>
      <c r="K30" s="273"/>
      <c r="L30" s="273" t="s">
        <v>5278</v>
      </c>
      <c r="M30" s="273" t="s">
        <v>5303</v>
      </c>
      <c r="N30" s="274">
        <v>44743.640972222223</v>
      </c>
      <c r="O30" s="273"/>
    </row>
    <row r="31" spans="1:15">
      <c r="A31" s="273" t="s">
        <v>5348</v>
      </c>
      <c r="B31" s="273" t="s">
        <v>14</v>
      </c>
      <c r="C31" s="273" t="s">
        <v>60</v>
      </c>
      <c r="D31" s="273" t="s">
        <v>5349</v>
      </c>
      <c r="E31" s="273" t="s">
        <v>5350</v>
      </c>
      <c r="F31" s="273" t="s">
        <v>65</v>
      </c>
      <c r="G31" s="273" t="s">
        <v>50</v>
      </c>
      <c r="H31" s="273" t="s">
        <v>4595</v>
      </c>
      <c r="I31" s="273"/>
      <c r="J31" s="273"/>
      <c r="K31" s="273"/>
      <c r="L31" s="273" t="s">
        <v>5278</v>
      </c>
      <c r="M31" s="273" t="s">
        <v>5351</v>
      </c>
      <c r="N31" s="274">
        <v>44743.618055555555</v>
      </c>
      <c r="O31" s="273"/>
    </row>
    <row r="32" spans="1:15">
      <c r="A32" s="273" t="s">
        <v>5352</v>
      </c>
      <c r="B32" s="273" t="s">
        <v>14</v>
      </c>
      <c r="C32" s="273" t="s">
        <v>46</v>
      </c>
      <c r="D32" s="273" t="s">
        <v>5353</v>
      </c>
      <c r="E32" s="273" t="s">
        <v>5354</v>
      </c>
      <c r="F32" s="273" t="s">
        <v>54</v>
      </c>
      <c r="G32" s="273" t="s">
        <v>50</v>
      </c>
      <c r="H32" s="273" t="s">
        <v>4595</v>
      </c>
      <c r="I32" s="273"/>
      <c r="J32" s="273"/>
      <c r="K32" s="273"/>
      <c r="L32" s="273" t="s">
        <v>5286</v>
      </c>
      <c r="M32" s="273" t="s">
        <v>5355</v>
      </c>
      <c r="N32" s="274">
        <v>44743.602777777778</v>
      </c>
      <c r="O32" s="273"/>
    </row>
    <row r="33" spans="1:15">
      <c r="A33" s="273" t="s">
        <v>5356</v>
      </c>
      <c r="B33" s="273" t="s">
        <v>14</v>
      </c>
      <c r="C33" s="273" t="s">
        <v>46</v>
      </c>
      <c r="D33" s="273" t="s">
        <v>5357</v>
      </c>
      <c r="E33" s="273" t="s">
        <v>5358</v>
      </c>
      <c r="F33" s="273" t="s">
        <v>65</v>
      </c>
      <c r="G33" s="273" t="s">
        <v>50</v>
      </c>
      <c r="H33" s="273" t="s">
        <v>4595</v>
      </c>
      <c r="I33" s="273" t="s">
        <v>4598</v>
      </c>
      <c r="J33" s="273"/>
      <c r="K33" s="273"/>
      <c r="L33" s="273" t="s">
        <v>5286</v>
      </c>
      <c r="M33" s="273" t="s">
        <v>5359</v>
      </c>
      <c r="N33" s="274">
        <v>44743.599305555559</v>
      </c>
      <c r="O33" s="273"/>
    </row>
    <row r="34" spans="1:15">
      <c r="A34" s="273" t="s">
        <v>5360</v>
      </c>
      <c r="B34" s="273" t="s">
        <v>14</v>
      </c>
      <c r="C34" s="273" t="s">
        <v>60</v>
      </c>
      <c r="D34" s="273" t="s">
        <v>5361</v>
      </c>
      <c r="E34" s="273" t="s">
        <v>5362</v>
      </c>
      <c r="F34" s="273" t="s">
        <v>65</v>
      </c>
      <c r="G34" s="273" t="s">
        <v>50</v>
      </c>
      <c r="H34" s="273" t="s">
        <v>4595</v>
      </c>
      <c r="I34" s="273"/>
      <c r="J34" s="273"/>
      <c r="K34" s="273"/>
      <c r="L34" s="273" t="s">
        <v>5286</v>
      </c>
      <c r="M34" s="273" t="s">
        <v>5344</v>
      </c>
      <c r="N34" s="274">
        <v>44743.597916666666</v>
      </c>
      <c r="O34" s="273"/>
    </row>
    <row r="35" spans="1:15">
      <c r="A35" s="273" t="s">
        <v>5363</v>
      </c>
      <c r="B35" s="273" t="s">
        <v>14</v>
      </c>
      <c r="C35" s="273" t="s">
        <v>60</v>
      </c>
      <c r="D35" s="273" t="s">
        <v>5364</v>
      </c>
      <c r="E35" s="273" t="s">
        <v>5365</v>
      </c>
      <c r="F35" s="273" t="s">
        <v>65</v>
      </c>
      <c r="G35" s="273" t="s">
        <v>50</v>
      </c>
      <c r="H35" s="273" t="s">
        <v>4595</v>
      </c>
      <c r="I35" s="273"/>
      <c r="J35" s="273"/>
      <c r="K35" s="273"/>
      <c r="L35" s="273" t="s">
        <v>5286</v>
      </c>
      <c r="M35" s="273" t="s">
        <v>5344</v>
      </c>
      <c r="N35" s="274">
        <v>44743.595138888886</v>
      </c>
      <c r="O35" s="273"/>
    </row>
    <row r="36" spans="1:15">
      <c r="A36" s="273" t="s">
        <v>5366</v>
      </c>
      <c r="B36" s="273" t="s">
        <v>1686</v>
      </c>
      <c r="C36" s="273" t="s">
        <v>60</v>
      </c>
      <c r="D36" s="273" t="s">
        <v>5367</v>
      </c>
      <c r="E36" s="273" t="s">
        <v>5368</v>
      </c>
      <c r="F36" s="273" t="s">
        <v>63</v>
      </c>
      <c r="G36" s="273" t="s">
        <v>50</v>
      </c>
      <c r="H36" s="273" t="s">
        <v>4595</v>
      </c>
      <c r="I36" s="273"/>
      <c r="J36" s="273"/>
      <c r="K36" s="273"/>
      <c r="L36" s="273" t="s">
        <v>5266</v>
      </c>
      <c r="M36" s="273" t="s">
        <v>5369</v>
      </c>
      <c r="N36" s="274">
        <v>44743.553472222222</v>
      </c>
      <c r="O36" s="273"/>
    </row>
    <row r="37" spans="1:15">
      <c r="A37" s="273" t="s">
        <v>5370</v>
      </c>
      <c r="B37" s="273" t="s">
        <v>126</v>
      </c>
      <c r="C37" s="273" t="s">
        <v>60</v>
      </c>
      <c r="D37" s="273" t="s">
        <v>5371</v>
      </c>
      <c r="E37" s="273" t="s">
        <v>5372</v>
      </c>
      <c r="F37" s="273" t="s">
        <v>71</v>
      </c>
      <c r="G37" s="273" t="s">
        <v>50</v>
      </c>
      <c r="H37" s="273" t="s">
        <v>4595</v>
      </c>
      <c r="I37" s="273"/>
      <c r="J37" s="273"/>
      <c r="K37" s="273"/>
      <c r="L37" s="273" t="s">
        <v>3068</v>
      </c>
      <c r="M37" s="273" t="s">
        <v>3069</v>
      </c>
      <c r="N37" s="274">
        <v>44743.404166666667</v>
      </c>
      <c r="O37" s="273"/>
    </row>
    <row r="38" spans="1:15">
      <c r="A38" s="273" t="s">
        <v>5373</v>
      </c>
      <c r="B38" s="273" t="s">
        <v>14</v>
      </c>
      <c r="C38" s="273" t="s">
        <v>46</v>
      </c>
      <c r="D38" s="273" t="s">
        <v>5374</v>
      </c>
      <c r="E38" s="273" t="s">
        <v>5375</v>
      </c>
      <c r="F38" s="273" t="s">
        <v>62</v>
      </c>
      <c r="G38" s="273" t="s">
        <v>50</v>
      </c>
      <c r="H38" s="273" t="s">
        <v>4595</v>
      </c>
      <c r="I38" s="273" t="s">
        <v>4598</v>
      </c>
      <c r="J38" s="273"/>
      <c r="K38" s="273"/>
      <c r="L38" s="273" t="s">
        <v>3068</v>
      </c>
      <c r="M38" s="273" t="s">
        <v>3080</v>
      </c>
      <c r="N38" s="274">
        <v>44742.750694444447</v>
      </c>
      <c r="O38" s="273"/>
    </row>
    <row r="39" spans="1:15">
      <c r="A39" s="273" t="s">
        <v>5376</v>
      </c>
      <c r="B39" s="273" t="s">
        <v>14</v>
      </c>
      <c r="C39" s="273" t="s">
        <v>46</v>
      </c>
      <c r="D39" s="273" t="s">
        <v>5377</v>
      </c>
      <c r="E39" s="273" t="s">
        <v>5378</v>
      </c>
      <c r="F39" s="273" t="s">
        <v>71</v>
      </c>
      <c r="G39" s="273" t="s">
        <v>50</v>
      </c>
      <c r="H39" s="273" t="s">
        <v>4595</v>
      </c>
      <c r="I39" s="273" t="s">
        <v>4598</v>
      </c>
      <c r="J39" s="273"/>
      <c r="K39" s="273" t="s">
        <v>4598</v>
      </c>
      <c r="L39" s="273" t="s">
        <v>3076</v>
      </c>
      <c r="M39" s="273" t="s">
        <v>5313</v>
      </c>
      <c r="N39" s="274">
        <v>44742.716666666667</v>
      </c>
      <c r="O39" s="273"/>
    </row>
    <row r="40" spans="1:15">
      <c r="A40" s="273" t="s">
        <v>5379</v>
      </c>
      <c r="B40" s="273" t="s">
        <v>14</v>
      </c>
      <c r="C40" s="273" t="s">
        <v>1724</v>
      </c>
      <c r="D40" s="273" t="s">
        <v>5380</v>
      </c>
      <c r="E40" s="273" t="s">
        <v>5381</v>
      </c>
      <c r="F40" s="273" t="s">
        <v>59</v>
      </c>
      <c r="G40" s="273" t="s">
        <v>50</v>
      </c>
      <c r="H40" s="273" t="s">
        <v>4595</v>
      </c>
      <c r="I40" s="273"/>
      <c r="J40" s="273"/>
      <c r="K40" s="273"/>
      <c r="L40" s="273" t="s">
        <v>5278</v>
      </c>
      <c r="M40" s="273" t="s">
        <v>5303</v>
      </c>
      <c r="N40" s="274">
        <v>44742.689583333333</v>
      </c>
      <c r="O40" s="273"/>
    </row>
    <row r="41" spans="1:15">
      <c r="A41" s="273" t="s">
        <v>5382</v>
      </c>
      <c r="B41" s="273" t="s">
        <v>14</v>
      </c>
      <c r="C41" s="273" t="s">
        <v>60</v>
      </c>
      <c r="D41" s="273" t="s">
        <v>5383</v>
      </c>
      <c r="E41" s="273" t="s">
        <v>5384</v>
      </c>
      <c r="F41" s="273" t="s">
        <v>65</v>
      </c>
      <c r="G41" s="273" t="s">
        <v>50</v>
      </c>
      <c r="H41" s="273" t="s">
        <v>4595</v>
      </c>
      <c r="I41" s="273"/>
      <c r="J41" s="273"/>
      <c r="K41" s="273"/>
      <c r="L41" s="273" t="s">
        <v>5278</v>
      </c>
      <c r="M41" s="273" t="s">
        <v>5274</v>
      </c>
      <c r="N41" s="274">
        <v>44742.681250000001</v>
      </c>
      <c r="O41" s="273"/>
    </row>
    <row r="42" spans="1:15">
      <c r="A42" s="273" t="s">
        <v>5385</v>
      </c>
      <c r="B42" s="273" t="s">
        <v>14</v>
      </c>
      <c r="C42" s="273" t="s">
        <v>46</v>
      </c>
      <c r="D42" s="273" t="s">
        <v>5386</v>
      </c>
      <c r="E42" s="273" t="s">
        <v>5387</v>
      </c>
      <c r="F42" s="273" t="s">
        <v>71</v>
      </c>
      <c r="G42" s="273" t="s">
        <v>50</v>
      </c>
      <c r="H42" s="273" t="s">
        <v>2590</v>
      </c>
      <c r="I42" s="273" t="s">
        <v>4598</v>
      </c>
      <c r="J42" s="273"/>
      <c r="K42" s="273"/>
      <c r="L42" s="273" t="s">
        <v>3068</v>
      </c>
      <c r="M42" s="273" t="s">
        <v>3068</v>
      </c>
      <c r="N42" s="274">
        <v>44740.627083333333</v>
      </c>
      <c r="O42" s="273"/>
    </row>
    <row r="43" spans="1:15">
      <c r="A43" s="273" t="s">
        <v>5388</v>
      </c>
      <c r="B43" s="273" t="s">
        <v>14</v>
      </c>
      <c r="C43" s="273" t="s">
        <v>46</v>
      </c>
      <c r="D43" s="273" t="s">
        <v>5389</v>
      </c>
      <c r="E43" s="273" t="s">
        <v>5390</v>
      </c>
      <c r="F43" s="273" t="s">
        <v>65</v>
      </c>
      <c r="G43" s="273" t="s">
        <v>50</v>
      </c>
      <c r="H43" s="273" t="s">
        <v>2590</v>
      </c>
      <c r="I43" s="273" t="s">
        <v>4598</v>
      </c>
      <c r="J43" s="273"/>
      <c r="K43" s="273"/>
      <c r="L43" s="273" t="s">
        <v>5286</v>
      </c>
      <c r="M43" s="273" t="s">
        <v>5250</v>
      </c>
      <c r="N43" s="274">
        <v>44740.591666666667</v>
      </c>
      <c r="O43" s="273"/>
    </row>
    <row r="44" spans="1:15">
      <c r="A44" s="273" t="s">
        <v>5391</v>
      </c>
      <c r="B44" s="273" t="s">
        <v>14</v>
      </c>
      <c r="C44" s="273" t="s">
        <v>1724</v>
      </c>
      <c r="D44" s="273" t="s">
        <v>5392</v>
      </c>
      <c r="E44" s="273" t="s">
        <v>5393</v>
      </c>
      <c r="F44" s="273" t="s">
        <v>65</v>
      </c>
      <c r="G44" s="273" t="s">
        <v>50</v>
      </c>
      <c r="H44" s="273" t="s">
        <v>2590</v>
      </c>
      <c r="I44" s="273"/>
      <c r="J44" s="273"/>
      <c r="K44" s="273"/>
      <c r="L44" s="273" t="s">
        <v>5278</v>
      </c>
      <c r="M44" s="273" t="s">
        <v>5303</v>
      </c>
      <c r="N44" s="274">
        <v>44740.572916666664</v>
      </c>
      <c r="O44" s="273"/>
    </row>
    <row r="45" spans="1:15">
      <c r="A45" s="273" t="s">
        <v>5394</v>
      </c>
      <c r="B45" s="273" t="s">
        <v>14</v>
      </c>
      <c r="C45" s="273" t="s">
        <v>60</v>
      </c>
      <c r="D45" s="273" t="s">
        <v>5395</v>
      </c>
      <c r="E45" s="273" t="s">
        <v>5396</v>
      </c>
      <c r="F45" s="273" t="s">
        <v>65</v>
      </c>
      <c r="G45" s="273" t="s">
        <v>50</v>
      </c>
      <c r="H45" s="273" t="s">
        <v>2590</v>
      </c>
      <c r="I45" s="273"/>
      <c r="J45" s="273"/>
      <c r="K45" s="273"/>
      <c r="L45" s="273" t="s">
        <v>5286</v>
      </c>
      <c r="M45" s="273" t="s">
        <v>5250</v>
      </c>
      <c r="N45" s="274">
        <v>44740.545138888891</v>
      </c>
      <c r="O45" s="273"/>
    </row>
    <row r="46" spans="1:15">
      <c r="A46" s="273" t="s">
        <v>5397</v>
      </c>
      <c r="B46" s="273" t="s">
        <v>14</v>
      </c>
      <c r="C46" s="273" t="s">
        <v>46</v>
      </c>
      <c r="D46" s="273" t="s">
        <v>5398</v>
      </c>
      <c r="E46" s="273" t="s">
        <v>5399</v>
      </c>
      <c r="F46" s="273" t="s">
        <v>65</v>
      </c>
      <c r="G46" s="273" t="s">
        <v>50</v>
      </c>
      <c r="H46" s="273" t="s">
        <v>2590</v>
      </c>
      <c r="I46" s="273" t="s">
        <v>4598</v>
      </c>
      <c r="J46" s="273"/>
      <c r="K46" s="273"/>
      <c r="L46" s="273" t="s">
        <v>5286</v>
      </c>
      <c r="M46" s="273" t="s">
        <v>5400</v>
      </c>
      <c r="N46" s="274">
        <v>44740.544444444444</v>
      </c>
      <c r="O46" s="273"/>
    </row>
    <row r="47" spans="1:15">
      <c r="A47" s="273" t="s">
        <v>5401</v>
      </c>
      <c r="B47" s="273" t="s">
        <v>14</v>
      </c>
      <c r="C47" s="273" t="s">
        <v>46</v>
      </c>
      <c r="D47" s="273" t="s">
        <v>5402</v>
      </c>
      <c r="E47" s="273" t="s">
        <v>5403</v>
      </c>
      <c r="F47" s="273" t="s">
        <v>54</v>
      </c>
      <c r="G47" s="273" t="s">
        <v>50</v>
      </c>
      <c r="H47" s="273" t="s">
        <v>2590</v>
      </c>
      <c r="I47" s="273"/>
      <c r="J47" s="273"/>
      <c r="K47" s="273" t="s">
        <v>4598</v>
      </c>
      <c r="L47" s="273" t="s">
        <v>5286</v>
      </c>
      <c r="M47" s="273" t="s">
        <v>5355</v>
      </c>
      <c r="N47" s="274">
        <v>44740.398611111108</v>
      </c>
      <c r="O47" s="273"/>
    </row>
    <row r="48" spans="1:15">
      <c r="A48" s="273" t="s">
        <v>5404</v>
      </c>
      <c r="B48" s="273" t="s">
        <v>14</v>
      </c>
      <c r="C48" s="273" t="s">
        <v>46</v>
      </c>
      <c r="D48" s="273" t="s">
        <v>5405</v>
      </c>
      <c r="E48" s="273" t="s">
        <v>5406</v>
      </c>
      <c r="F48" s="273" t="s">
        <v>62</v>
      </c>
      <c r="G48" s="273" t="s">
        <v>50</v>
      </c>
      <c r="H48" s="273" t="s">
        <v>2590</v>
      </c>
      <c r="I48" s="273" t="s">
        <v>4598</v>
      </c>
      <c r="J48" s="273"/>
      <c r="K48" s="273"/>
      <c r="L48" s="273" t="s">
        <v>3076</v>
      </c>
      <c r="M48" s="273" t="s">
        <v>3080</v>
      </c>
      <c r="N48" s="274">
        <v>44740.376388888886</v>
      </c>
      <c r="O48" s="273"/>
    </row>
    <row r="49" spans="1:15">
      <c r="A49" s="273" t="s">
        <v>5407</v>
      </c>
      <c r="B49" s="273" t="s">
        <v>14</v>
      </c>
      <c r="C49" s="273" t="s">
        <v>46</v>
      </c>
      <c r="D49" s="273" t="s">
        <v>5408</v>
      </c>
      <c r="E49" s="273" t="s">
        <v>5409</v>
      </c>
      <c r="F49" s="273" t="s">
        <v>65</v>
      </c>
      <c r="G49" s="273" t="s">
        <v>50</v>
      </c>
      <c r="H49" s="273" t="s">
        <v>2590</v>
      </c>
      <c r="I49" s="273" t="s">
        <v>4598</v>
      </c>
      <c r="J49" s="273"/>
      <c r="K49" s="273"/>
      <c r="L49" s="273" t="s">
        <v>3068</v>
      </c>
      <c r="M49" s="273" t="s">
        <v>5250</v>
      </c>
      <c r="N49" s="274">
        <v>44739.756249999999</v>
      </c>
      <c r="O49" s="273"/>
    </row>
    <row r="50" spans="1:15">
      <c r="A50" s="273" t="s">
        <v>5410</v>
      </c>
      <c r="B50" s="273" t="s">
        <v>14</v>
      </c>
      <c r="C50" s="273" t="s">
        <v>46</v>
      </c>
      <c r="D50" s="273" t="s">
        <v>5411</v>
      </c>
      <c r="E50" s="273" t="s">
        <v>5412</v>
      </c>
      <c r="F50" s="273" t="s">
        <v>62</v>
      </c>
      <c r="G50" s="273" t="s">
        <v>50</v>
      </c>
      <c r="H50" s="273" t="s">
        <v>2590</v>
      </c>
      <c r="I50" s="273" t="s">
        <v>4598</v>
      </c>
      <c r="J50" s="273"/>
      <c r="K50" s="273"/>
      <c r="L50" s="273" t="s">
        <v>3068</v>
      </c>
      <c r="M50" s="273" t="s">
        <v>3071</v>
      </c>
      <c r="N50" s="274">
        <v>44739.745833333334</v>
      </c>
      <c r="O50" s="273"/>
    </row>
    <row r="51" spans="1:15">
      <c r="A51" s="273" t="s">
        <v>5413</v>
      </c>
      <c r="B51" s="273" t="s">
        <v>14</v>
      </c>
      <c r="C51" s="273" t="s">
        <v>60</v>
      </c>
      <c r="D51" s="273" t="s">
        <v>5414</v>
      </c>
      <c r="E51" s="273" t="s">
        <v>5415</v>
      </c>
      <c r="F51" s="273" t="s">
        <v>71</v>
      </c>
      <c r="G51" s="273" t="s">
        <v>50</v>
      </c>
      <c r="H51" s="273" t="s">
        <v>2590</v>
      </c>
      <c r="I51" s="273"/>
      <c r="J51" s="273"/>
      <c r="K51" s="273"/>
      <c r="L51" s="273" t="s">
        <v>3076</v>
      </c>
      <c r="M51" s="273" t="s">
        <v>3069</v>
      </c>
      <c r="N51" s="274">
        <v>44739.706250000003</v>
      </c>
      <c r="O51" s="273"/>
    </row>
    <row r="52" spans="1:15">
      <c r="A52" s="273" t="s">
        <v>5416</v>
      </c>
      <c r="B52" s="273" t="s">
        <v>14</v>
      </c>
      <c r="C52" s="273" t="s">
        <v>60</v>
      </c>
      <c r="D52" s="273" t="s">
        <v>5417</v>
      </c>
      <c r="E52" s="273" t="s">
        <v>5418</v>
      </c>
      <c r="F52" s="273" t="s">
        <v>65</v>
      </c>
      <c r="G52" s="273" t="s">
        <v>50</v>
      </c>
      <c r="H52" s="273" t="s">
        <v>2590</v>
      </c>
      <c r="I52" s="273"/>
      <c r="J52" s="273"/>
      <c r="K52" s="273"/>
      <c r="L52" s="273" t="s">
        <v>5286</v>
      </c>
      <c r="M52" s="273" t="s">
        <v>5317</v>
      </c>
      <c r="N52" s="274">
        <v>44739.625694444447</v>
      </c>
      <c r="O52" s="273"/>
    </row>
    <row r="53" spans="1:15">
      <c r="A53" s="273" t="s">
        <v>5419</v>
      </c>
      <c r="B53" s="273" t="s">
        <v>14</v>
      </c>
      <c r="C53" s="273" t="s">
        <v>60</v>
      </c>
      <c r="D53" s="273" t="s">
        <v>5420</v>
      </c>
      <c r="E53" s="273" t="s">
        <v>5421</v>
      </c>
      <c r="F53" s="273" t="s">
        <v>65</v>
      </c>
      <c r="G53" s="273" t="s">
        <v>50</v>
      </c>
      <c r="H53" s="273" t="s">
        <v>2590</v>
      </c>
      <c r="I53" s="273"/>
      <c r="J53" s="273"/>
      <c r="K53" s="273"/>
      <c r="L53" s="273" t="s">
        <v>5286</v>
      </c>
      <c r="M53" s="273" t="s">
        <v>5422</v>
      </c>
      <c r="N53" s="274">
        <v>44739.621527777781</v>
      </c>
      <c r="O53" s="273"/>
    </row>
    <row r="54" spans="1:15">
      <c r="A54" s="273" t="s">
        <v>5423</v>
      </c>
      <c r="B54" s="273" t="s">
        <v>14</v>
      </c>
      <c r="C54" s="273" t="s">
        <v>46</v>
      </c>
      <c r="D54" s="273" t="s">
        <v>5424</v>
      </c>
      <c r="E54" s="273" t="s">
        <v>5425</v>
      </c>
      <c r="F54" s="273" t="s">
        <v>65</v>
      </c>
      <c r="G54" s="273" t="s">
        <v>50</v>
      </c>
      <c r="H54" s="273" t="s">
        <v>2590</v>
      </c>
      <c r="I54" s="273" t="s">
        <v>4598</v>
      </c>
      <c r="J54" s="273"/>
      <c r="K54" s="273"/>
      <c r="L54" s="273" t="s">
        <v>5286</v>
      </c>
      <c r="M54" s="273" t="s">
        <v>5286</v>
      </c>
      <c r="N54" s="274">
        <v>44739.600694444445</v>
      </c>
      <c r="O54" s="273"/>
    </row>
    <row r="55" spans="1:15">
      <c r="A55" s="273" t="s">
        <v>5426</v>
      </c>
      <c r="B55" s="273" t="s">
        <v>14</v>
      </c>
      <c r="C55" s="273" t="s">
        <v>46</v>
      </c>
      <c r="D55" s="273" t="s">
        <v>5427</v>
      </c>
      <c r="E55" s="273" t="s">
        <v>5428</v>
      </c>
      <c r="F55" s="273" t="s">
        <v>65</v>
      </c>
      <c r="G55" s="273" t="s">
        <v>50</v>
      </c>
      <c r="H55" s="273" t="s">
        <v>2590</v>
      </c>
      <c r="I55" s="273" t="s">
        <v>4598</v>
      </c>
      <c r="J55" s="273"/>
      <c r="K55" s="273"/>
      <c r="L55" s="273" t="s">
        <v>5286</v>
      </c>
      <c r="M55" s="273" t="s">
        <v>5429</v>
      </c>
      <c r="N55" s="274">
        <v>44739.595138888886</v>
      </c>
      <c r="O55" s="273"/>
    </row>
    <row r="56" spans="1:15">
      <c r="A56" s="273" t="s">
        <v>5430</v>
      </c>
      <c r="B56" s="273" t="s">
        <v>126</v>
      </c>
      <c r="C56" s="273" t="s">
        <v>60</v>
      </c>
      <c r="D56" s="273" t="s">
        <v>5431</v>
      </c>
      <c r="E56" s="273" t="s">
        <v>5432</v>
      </c>
      <c r="F56" s="273" t="s">
        <v>54</v>
      </c>
      <c r="G56" s="273" t="s">
        <v>50</v>
      </c>
      <c r="H56" s="273" t="s">
        <v>2590</v>
      </c>
      <c r="I56" s="273"/>
      <c r="J56" s="273"/>
      <c r="K56" s="273"/>
      <c r="L56" s="273" t="s">
        <v>5286</v>
      </c>
      <c r="M56" s="273" t="s">
        <v>5274</v>
      </c>
      <c r="N56" s="274">
        <v>44739.581944444442</v>
      </c>
      <c r="O56" s="273"/>
    </row>
    <row r="57" spans="1:15">
      <c r="A57" s="273" t="s">
        <v>5433</v>
      </c>
      <c r="B57" s="273" t="s">
        <v>126</v>
      </c>
      <c r="C57" s="273" t="s">
        <v>46</v>
      </c>
      <c r="D57" s="273" t="s">
        <v>5434</v>
      </c>
      <c r="E57" s="273" t="s">
        <v>5435</v>
      </c>
      <c r="F57" s="273" t="s">
        <v>54</v>
      </c>
      <c r="G57" s="273" t="s">
        <v>50</v>
      </c>
      <c r="H57" s="273" t="s">
        <v>2590</v>
      </c>
      <c r="I57" s="273"/>
      <c r="J57" s="273"/>
      <c r="K57" s="273" t="s">
        <v>4598</v>
      </c>
      <c r="L57" s="273" t="s">
        <v>5286</v>
      </c>
      <c r="M57" s="273" t="s">
        <v>5355</v>
      </c>
      <c r="N57" s="274">
        <v>44739.570138888892</v>
      </c>
      <c r="O57" s="273"/>
    </row>
    <row r="58" spans="1:15">
      <c r="A58" s="273" t="s">
        <v>5436</v>
      </c>
      <c r="B58" s="273" t="s">
        <v>14</v>
      </c>
      <c r="C58" s="273" t="s">
        <v>46</v>
      </c>
      <c r="D58" s="273" t="s">
        <v>5437</v>
      </c>
      <c r="E58" s="273" t="s">
        <v>5438</v>
      </c>
      <c r="F58" s="273" t="s">
        <v>54</v>
      </c>
      <c r="G58" s="273" t="s">
        <v>50</v>
      </c>
      <c r="H58" s="273" t="s">
        <v>2590</v>
      </c>
      <c r="I58" s="273"/>
      <c r="J58" s="273"/>
      <c r="K58" s="273" t="s">
        <v>4598</v>
      </c>
      <c r="L58" s="273" t="s">
        <v>5286</v>
      </c>
      <c r="M58" s="273" t="s">
        <v>5355</v>
      </c>
      <c r="N58" s="274">
        <v>44739.563194444447</v>
      </c>
      <c r="O58" s="273"/>
    </row>
    <row r="59" spans="1:15">
      <c r="A59" s="273" t="s">
        <v>5439</v>
      </c>
      <c r="B59" s="273" t="s">
        <v>14</v>
      </c>
      <c r="C59" s="273" t="s">
        <v>46</v>
      </c>
      <c r="D59" s="273" t="s">
        <v>5440</v>
      </c>
      <c r="E59" s="273" t="s">
        <v>5441</v>
      </c>
      <c r="F59" s="273" t="s">
        <v>54</v>
      </c>
      <c r="G59" s="273" t="s">
        <v>50</v>
      </c>
      <c r="H59" s="273" t="s">
        <v>2590</v>
      </c>
      <c r="I59" s="273"/>
      <c r="J59" s="273"/>
      <c r="K59" s="273" t="s">
        <v>4598</v>
      </c>
      <c r="L59" s="273" t="s">
        <v>5286</v>
      </c>
      <c r="M59" s="273" t="s">
        <v>5355</v>
      </c>
      <c r="N59" s="274">
        <v>44739.5625</v>
      </c>
      <c r="O59" s="273"/>
    </row>
    <row r="60" spans="1:15">
      <c r="A60" s="273" t="s">
        <v>5442</v>
      </c>
      <c r="B60" s="273" t="s">
        <v>14</v>
      </c>
      <c r="C60" s="273" t="s">
        <v>46</v>
      </c>
      <c r="D60" s="273" t="s">
        <v>5443</v>
      </c>
      <c r="E60" s="273" t="s">
        <v>5444</v>
      </c>
      <c r="F60" s="273" t="s">
        <v>54</v>
      </c>
      <c r="G60" s="273" t="s">
        <v>50</v>
      </c>
      <c r="H60" s="273" t="s">
        <v>2590</v>
      </c>
      <c r="I60" s="273"/>
      <c r="J60" s="273"/>
      <c r="K60" s="273" t="s">
        <v>4598</v>
      </c>
      <c r="L60" s="273" t="s">
        <v>5286</v>
      </c>
      <c r="M60" s="273" t="s">
        <v>5355</v>
      </c>
      <c r="N60" s="274">
        <v>44739.561805555553</v>
      </c>
      <c r="O60" s="273"/>
    </row>
    <row r="61" spans="1:15">
      <c r="A61" s="273" t="s">
        <v>5445</v>
      </c>
      <c r="B61" s="273" t="s">
        <v>14</v>
      </c>
      <c r="C61" s="273" t="s">
        <v>46</v>
      </c>
      <c r="D61" s="273" t="s">
        <v>5446</v>
      </c>
      <c r="E61" s="273" t="s">
        <v>5447</v>
      </c>
      <c r="F61" s="273" t="s">
        <v>54</v>
      </c>
      <c r="G61" s="273" t="s">
        <v>50</v>
      </c>
      <c r="H61" s="273" t="s">
        <v>2590</v>
      </c>
      <c r="I61" s="273"/>
      <c r="J61" s="273"/>
      <c r="K61" s="273" t="s">
        <v>4598</v>
      </c>
      <c r="L61" s="273" t="s">
        <v>5286</v>
      </c>
      <c r="M61" s="273" t="s">
        <v>5355</v>
      </c>
      <c r="N61" s="274">
        <v>44739.561111111114</v>
      </c>
      <c r="O61" s="273"/>
    </row>
    <row r="62" spans="1:15">
      <c r="A62" s="273" t="s">
        <v>5448</v>
      </c>
      <c r="B62" s="273" t="s">
        <v>14</v>
      </c>
      <c r="C62" s="273" t="s">
        <v>46</v>
      </c>
      <c r="D62" s="273" t="s">
        <v>5449</v>
      </c>
      <c r="E62" s="273" t="s">
        <v>5450</v>
      </c>
      <c r="F62" s="273" t="s">
        <v>54</v>
      </c>
      <c r="G62" s="273" t="s">
        <v>50</v>
      </c>
      <c r="H62" s="273" t="s">
        <v>2590</v>
      </c>
      <c r="I62" s="273"/>
      <c r="J62" s="273"/>
      <c r="K62" s="273" t="s">
        <v>4598</v>
      </c>
      <c r="L62" s="273" t="s">
        <v>5286</v>
      </c>
      <c r="M62" s="273" t="s">
        <v>5355</v>
      </c>
      <c r="N62" s="274">
        <v>44739.561111111114</v>
      </c>
      <c r="O62" s="273"/>
    </row>
    <row r="63" spans="1:15">
      <c r="A63" s="273" t="s">
        <v>5451</v>
      </c>
      <c r="B63" s="273" t="s">
        <v>14</v>
      </c>
      <c r="C63" s="273" t="s">
        <v>46</v>
      </c>
      <c r="D63" s="273" t="s">
        <v>5452</v>
      </c>
      <c r="E63" s="273" t="s">
        <v>5453</v>
      </c>
      <c r="F63" s="273" t="s">
        <v>71</v>
      </c>
      <c r="G63" s="273" t="s">
        <v>50</v>
      </c>
      <c r="H63" s="273" t="s">
        <v>2590</v>
      </c>
      <c r="I63" s="273" t="s">
        <v>4598</v>
      </c>
      <c r="J63" s="273"/>
      <c r="K63" s="273"/>
      <c r="L63" s="273" t="s">
        <v>3073</v>
      </c>
      <c r="M63" s="273" t="s">
        <v>5313</v>
      </c>
      <c r="N63" s="274">
        <v>44739.446527777778</v>
      </c>
      <c r="O63" s="273"/>
    </row>
    <row r="64" spans="1:15">
      <c r="A64" s="273" t="s">
        <v>5454</v>
      </c>
      <c r="B64" s="273" t="s">
        <v>14</v>
      </c>
      <c r="C64" s="273" t="s">
        <v>46</v>
      </c>
      <c r="D64" s="273" t="s">
        <v>5455</v>
      </c>
      <c r="E64" s="273" t="s">
        <v>5456</v>
      </c>
      <c r="F64" s="273" t="s">
        <v>62</v>
      </c>
      <c r="G64" s="273" t="s">
        <v>50</v>
      </c>
      <c r="H64" s="273" t="s">
        <v>2590</v>
      </c>
      <c r="I64" s="273" t="s">
        <v>4598</v>
      </c>
      <c r="J64" s="273"/>
      <c r="K64" s="273"/>
      <c r="L64" s="273" t="s">
        <v>3068</v>
      </c>
      <c r="M64" s="273" t="s">
        <v>3068</v>
      </c>
      <c r="N64" s="274">
        <v>44737.744444444441</v>
      </c>
      <c r="O64" s="273"/>
    </row>
    <row r="65" spans="1:15">
      <c r="A65" s="273" t="s">
        <v>5457</v>
      </c>
      <c r="B65" s="273" t="s">
        <v>14</v>
      </c>
      <c r="C65" s="273" t="s">
        <v>60</v>
      </c>
      <c r="D65" s="273" t="s">
        <v>5458</v>
      </c>
      <c r="E65" s="273" t="s">
        <v>5459</v>
      </c>
      <c r="F65" s="273" t="s">
        <v>62</v>
      </c>
      <c r="G65" s="273" t="s">
        <v>50</v>
      </c>
      <c r="H65" s="273" t="s">
        <v>2590</v>
      </c>
      <c r="I65" s="273"/>
      <c r="J65" s="273"/>
      <c r="K65" s="273"/>
      <c r="L65" s="273" t="s">
        <v>3068</v>
      </c>
      <c r="M65" s="273" t="s">
        <v>3071</v>
      </c>
      <c r="N65" s="274">
        <v>44737.743055555555</v>
      </c>
      <c r="O65" s="273"/>
    </row>
    <row r="66" spans="1:15">
      <c r="A66" s="273" t="s">
        <v>5460</v>
      </c>
      <c r="B66" s="273" t="s">
        <v>14</v>
      </c>
      <c r="C66" s="273" t="s">
        <v>46</v>
      </c>
      <c r="D66" s="273" t="s">
        <v>5461</v>
      </c>
      <c r="E66" s="273" t="s">
        <v>5462</v>
      </c>
      <c r="F66" s="273" t="s">
        <v>65</v>
      </c>
      <c r="G66" s="273" t="s">
        <v>50</v>
      </c>
      <c r="H66" s="273" t="s">
        <v>2590</v>
      </c>
      <c r="I66" s="273" t="s">
        <v>4598</v>
      </c>
      <c r="J66" s="273"/>
      <c r="K66" s="273"/>
      <c r="L66" s="273" t="s">
        <v>3089</v>
      </c>
      <c r="M66" s="273" t="s">
        <v>5250</v>
      </c>
      <c r="N66" s="274">
        <v>44737.73541666667</v>
      </c>
      <c r="O66" s="273"/>
    </row>
    <row r="67" spans="1:15">
      <c r="A67" s="273" t="s">
        <v>5463</v>
      </c>
      <c r="B67" s="273" t="s">
        <v>14</v>
      </c>
      <c r="C67" s="273" t="s">
        <v>60</v>
      </c>
      <c r="D67" s="273" t="s">
        <v>5464</v>
      </c>
      <c r="E67" s="273" t="s">
        <v>5465</v>
      </c>
      <c r="F67" s="273" t="s">
        <v>65</v>
      </c>
      <c r="G67" s="273" t="s">
        <v>50</v>
      </c>
      <c r="H67" s="273" t="s">
        <v>2590</v>
      </c>
      <c r="I67" s="273"/>
      <c r="J67" s="273"/>
      <c r="K67" s="273"/>
      <c r="L67" s="273" t="s">
        <v>3089</v>
      </c>
      <c r="M67" s="273" t="s">
        <v>5250</v>
      </c>
      <c r="N67" s="274">
        <v>44737.73541666667</v>
      </c>
      <c r="O67" s="273"/>
    </row>
    <row r="68" spans="1:15">
      <c r="A68" s="273" t="s">
        <v>5466</v>
      </c>
      <c r="B68" s="273" t="s">
        <v>14</v>
      </c>
      <c r="C68" s="273" t="s">
        <v>46</v>
      </c>
      <c r="D68" s="273" t="s">
        <v>5467</v>
      </c>
      <c r="E68" s="273" t="s">
        <v>5468</v>
      </c>
      <c r="F68" s="273" t="s">
        <v>65</v>
      </c>
      <c r="G68" s="273" t="s">
        <v>50</v>
      </c>
      <c r="H68" s="273" t="s">
        <v>2590</v>
      </c>
      <c r="I68" s="273" t="s">
        <v>4598</v>
      </c>
      <c r="J68" s="273"/>
      <c r="K68" s="273"/>
      <c r="L68" s="273" t="s">
        <v>3089</v>
      </c>
      <c r="M68" s="273" t="s">
        <v>5250</v>
      </c>
      <c r="N68" s="274">
        <v>44737.734722222223</v>
      </c>
      <c r="O68" s="273"/>
    </row>
    <row r="69" spans="1:15">
      <c r="A69" s="273" t="s">
        <v>5469</v>
      </c>
      <c r="B69" s="273" t="s">
        <v>14</v>
      </c>
      <c r="C69" s="273" t="s">
        <v>46</v>
      </c>
      <c r="D69" s="273" t="s">
        <v>5470</v>
      </c>
      <c r="E69" s="273" t="s">
        <v>5471</v>
      </c>
      <c r="F69" s="273" t="s">
        <v>65</v>
      </c>
      <c r="G69" s="273" t="s">
        <v>50</v>
      </c>
      <c r="H69" s="273" t="s">
        <v>2590</v>
      </c>
      <c r="I69" s="273" t="s">
        <v>4598</v>
      </c>
      <c r="J69" s="273"/>
      <c r="K69" s="273"/>
      <c r="L69" s="273" t="s">
        <v>3089</v>
      </c>
      <c r="M69" s="273" t="s">
        <v>5250</v>
      </c>
      <c r="N69" s="274">
        <v>44737.734027777777</v>
      </c>
      <c r="O69" s="273"/>
    </row>
    <row r="70" spans="1:15">
      <c r="A70" s="273" t="s">
        <v>5472</v>
      </c>
      <c r="B70" s="273" t="s">
        <v>14</v>
      </c>
      <c r="C70" s="273" t="s">
        <v>46</v>
      </c>
      <c r="D70" s="273" t="s">
        <v>5473</v>
      </c>
      <c r="E70" s="273" t="s">
        <v>5474</v>
      </c>
      <c r="F70" s="273" t="s">
        <v>65</v>
      </c>
      <c r="G70" s="273" t="s">
        <v>50</v>
      </c>
      <c r="H70" s="273" t="s">
        <v>2590</v>
      </c>
      <c r="I70" s="273" t="s">
        <v>4625</v>
      </c>
      <c r="J70" s="273"/>
      <c r="K70" s="273"/>
      <c r="L70" s="273" t="s">
        <v>3089</v>
      </c>
      <c r="M70" s="273" t="s">
        <v>5250</v>
      </c>
      <c r="N70" s="274">
        <v>44737.734027777777</v>
      </c>
      <c r="O70" s="273"/>
    </row>
    <row r="71" spans="1:15">
      <c r="A71" s="273" t="s">
        <v>5475</v>
      </c>
      <c r="B71" s="273" t="s">
        <v>14</v>
      </c>
      <c r="C71" s="273" t="s">
        <v>46</v>
      </c>
      <c r="D71" s="273" t="s">
        <v>5476</v>
      </c>
      <c r="E71" s="273" t="s">
        <v>5477</v>
      </c>
      <c r="F71" s="273" t="s">
        <v>65</v>
      </c>
      <c r="G71" s="273" t="s">
        <v>50</v>
      </c>
      <c r="H71" s="273" t="s">
        <v>2590</v>
      </c>
      <c r="I71" s="273" t="s">
        <v>4625</v>
      </c>
      <c r="J71" s="273"/>
      <c r="K71" s="273"/>
      <c r="L71" s="273" t="s">
        <v>3089</v>
      </c>
      <c r="M71" s="273" t="s">
        <v>5250</v>
      </c>
      <c r="N71" s="274">
        <v>44737.73333333333</v>
      </c>
      <c r="O71" s="273"/>
    </row>
    <row r="72" spans="1:15">
      <c r="A72" s="273" t="s">
        <v>5478</v>
      </c>
      <c r="B72" s="273" t="s">
        <v>14</v>
      </c>
      <c r="C72" s="273" t="s">
        <v>46</v>
      </c>
      <c r="D72" s="273" t="s">
        <v>5479</v>
      </c>
      <c r="E72" s="273" t="s">
        <v>5480</v>
      </c>
      <c r="F72" s="273" t="s">
        <v>65</v>
      </c>
      <c r="G72" s="273" t="s">
        <v>50</v>
      </c>
      <c r="H72" s="273" t="s">
        <v>2590</v>
      </c>
      <c r="I72" s="273" t="s">
        <v>4598</v>
      </c>
      <c r="J72" s="273"/>
      <c r="K72" s="273"/>
      <c r="L72" s="273" t="s">
        <v>3089</v>
      </c>
      <c r="M72" s="273" t="s">
        <v>5250</v>
      </c>
      <c r="N72" s="274">
        <v>44737.729861111111</v>
      </c>
      <c r="O72" s="273"/>
    </row>
    <row r="73" spans="1:15">
      <c r="A73" s="273" t="s">
        <v>5481</v>
      </c>
      <c r="B73" s="273" t="s">
        <v>14</v>
      </c>
      <c r="C73" s="273" t="s">
        <v>46</v>
      </c>
      <c r="D73" s="273" t="s">
        <v>5482</v>
      </c>
      <c r="E73" s="273" t="s">
        <v>5483</v>
      </c>
      <c r="F73" s="273" t="s">
        <v>65</v>
      </c>
      <c r="G73" s="273" t="s">
        <v>50</v>
      </c>
      <c r="H73" s="273" t="s">
        <v>2590</v>
      </c>
      <c r="I73" s="273" t="s">
        <v>4625</v>
      </c>
      <c r="J73" s="273"/>
      <c r="K73" s="273" t="s">
        <v>4625</v>
      </c>
      <c r="L73" s="273" t="s">
        <v>3089</v>
      </c>
      <c r="M73" s="273" t="s">
        <v>5250</v>
      </c>
      <c r="N73" s="274">
        <v>44737.729166666664</v>
      </c>
      <c r="O73" s="273"/>
    </row>
    <row r="74" spans="1:15">
      <c r="A74" s="273" t="s">
        <v>5484</v>
      </c>
      <c r="B74" s="273" t="s">
        <v>14</v>
      </c>
      <c r="C74" s="273" t="s">
        <v>46</v>
      </c>
      <c r="D74" s="273" t="s">
        <v>5485</v>
      </c>
      <c r="E74" s="273" t="s">
        <v>5486</v>
      </c>
      <c r="F74" s="273" t="s">
        <v>65</v>
      </c>
      <c r="G74" s="273" t="s">
        <v>50</v>
      </c>
      <c r="H74" s="273" t="s">
        <v>2590</v>
      </c>
      <c r="I74" s="273" t="s">
        <v>4625</v>
      </c>
      <c r="J74" s="273"/>
      <c r="K74" s="273"/>
      <c r="L74" s="273" t="s">
        <v>3089</v>
      </c>
      <c r="M74" s="273" t="s">
        <v>5250</v>
      </c>
      <c r="N74" s="274">
        <v>44737.728472222225</v>
      </c>
      <c r="O74" s="273"/>
    </row>
    <row r="75" spans="1:15">
      <c r="A75" s="273" t="s">
        <v>5487</v>
      </c>
      <c r="B75" s="273" t="s">
        <v>14</v>
      </c>
      <c r="C75" s="273" t="s">
        <v>1724</v>
      </c>
      <c r="D75" s="273" t="s">
        <v>5488</v>
      </c>
      <c r="E75" s="273" t="s">
        <v>5489</v>
      </c>
      <c r="F75" s="273" t="s">
        <v>71</v>
      </c>
      <c r="G75" s="273" t="s">
        <v>50</v>
      </c>
      <c r="H75" s="273" t="s">
        <v>2590</v>
      </c>
      <c r="I75" s="273" t="s">
        <v>4598</v>
      </c>
      <c r="J75" s="273"/>
      <c r="K75" s="273"/>
      <c r="L75" s="273" t="s">
        <v>3076</v>
      </c>
      <c r="M75" s="273" t="s">
        <v>5274</v>
      </c>
      <c r="N75" s="274">
        <v>44737.665277777778</v>
      </c>
      <c r="O75" s="273"/>
    </row>
    <row r="76" spans="1:15">
      <c r="A76" s="273" t="s">
        <v>5490</v>
      </c>
      <c r="B76" s="273" t="s">
        <v>14</v>
      </c>
      <c r="C76" s="273" t="s">
        <v>46</v>
      </c>
      <c r="D76" s="273" t="s">
        <v>5491</v>
      </c>
      <c r="E76" s="273" t="s">
        <v>5492</v>
      </c>
      <c r="F76" s="273" t="s">
        <v>71</v>
      </c>
      <c r="G76" s="273" t="s">
        <v>50</v>
      </c>
      <c r="H76" s="273" t="s">
        <v>2590</v>
      </c>
      <c r="I76" s="273" t="s">
        <v>4598</v>
      </c>
      <c r="J76" s="273"/>
      <c r="K76" s="273"/>
      <c r="L76" s="273" t="s">
        <v>3076</v>
      </c>
      <c r="M76" s="273" t="s">
        <v>3076</v>
      </c>
      <c r="N76" s="274">
        <v>44737.663888888892</v>
      </c>
      <c r="O76" s="273"/>
    </row>
    <row r="77" spans="1:15">
      <c r="A77" s="273" t="s">
        <v>5493</v>
      </c>
      <c r="B77" s="273" t="s">
        <v>14</v>
      </c>
      <c r="C77" s="273" t="s">
        <v>46</v>
      </c>
      <c r="D77" s="273" t="s">
        <v>5494</v>
      </c>
      <c r="E77" s="273" t="s">
        <v>5495</v>
      </c>
      <c r="F77" s="273" t="s">
        <v>62</v>
      </c>
      <c r="G77" s="273" t="s">
        <v>50</v>
      </c>
      <c r="H77" s="273" t="s">
        <v>2590</v>
      </c>
      <c r="I77" s="273" t="s">
        <v>4598</v>
      </c>
      <c r="J77" s="273"/>
      <c r="K77" s="273" t="s">
        <v>4598</v>
      </c>
      <c r="L77" s="273" t="s">
        <v>3073</v>
      </c>
      <c r="M77" s="273" t="s">
        <v>5313</v>
      </c>
      <c r="N77" s="274">
        <v>44736.758333333331</v>
      </c>
      <c r="O77" s="273"/>
    </row>
    <row r="78" spans="1:15">
      <c r="A78" s="273" t="s">
        <v>5496</v>
      </c>
      <c r="B78" s="273" t="s">
        <v>14</v>
      </c>
      <c r="C78" s="273" t="s">
        <v>46</v>
      </c>
      <c r="D78" s="273" t="s">
        <v>5497</v>
      </c>
      <c r="E78" s="273" t="s">
        <v>5498</v>
      </c>
      <c r="F78" s="273" t="s">
        <v>71</v>
      </c>
      <c r="G78" s="273" t="s">
        <v>50</v>
      </c>
      <c r="H78" s="273" t="s">
        <v>2590</v>
      </c>
      <c r="I78" s="273" t="s">
        <v>4598</v>
      </c>
      <c r="J78" s="273"/>
      <c r="K78" s="273"/>
      <c r="L78" s="273" t="s">
        <v>3076</v>
      </c>
      <c r="M78" s="273" t="s">
        <v>3076</v>
      </c>
      <c r="N78" s="274">
        <v>44736.705555555556</v>
      </c>
      <c r="O78" s="273"/>
    </row>
    <row r="79" spans="1:15">
      <c r="A79" s="273" t="s">
        <v>5499</v>
      </c>
      <c r="B79" s="273" t="s">
        <v>14</v>
      </c>
      <c r="C79" s="273" t="s">
        <v>46</v>
      </c>
      <c r="D79" s="273" t="s">
        <v>5500</v>
      </c>
      <c r="E79" s="273" t="s">
        <v>5501</v>
      </c>
      <c r="F79" s="273" t="s">
        <v>65</v>
      </c>
      <c r="G79" s="273" t="s">
        <v>50</v>
      </c>
      <c r="H79" s="273" t="s">
        <v>2590</v>
      </c>
      <c r="I79" s="273" t="s">
        <v>4598</v>
      </c>
      <c r="J79" s="273"/>
      <c r="K79" s="273"/>
      <c r="L79" s="273" t="s">
        <v>3073</v>
      </c>
      <c r="M79" s="273" t="s">
        <v>5429</v>
      </c>
      <c r="N79" s="274">
        <v>44736.673611111109</v>
      </c>
      <c r="O79" s="273"/>
    </row>
    <row r="80" spans="1:15">
      <c r="A80" s="273" t="s">
        <v>5502</v>
      </c>
      <c r="B80" s="273" t="s">
        <v>126</v>
      </c>
      <c r="C80" s="273" t="s">
        <v>2748</v>
      </c>
      <c r="D80" s="273" t="s">
        <v>5503</v>
      </c>
      <c r="E80" s="273" t="s">
        <v>5504</v>
      </c>
      <c r="F80" s="273" t="s">
        <v>63</v>
      </c>
      <c r="G80" s="273" t="s">
        <v>50</v>
      </c>
      <c r="H80" s="273" t="s">
        <v>2590</v>
      </c>
      <c r="I80" s="273"/>
      <c r="J80" s="273"/>
      <c r="K80" s="273"/>
      <c r="L80" s="273" t="s">
        <v>3068</v>
      </c>
      <c r="M80" s="273" t="s">
        <v>5505</v>
      </c>
      <c r="N80" s="274">
        <v>44736.429861111108</v>
      </c>
      <c r="O80" s="273"/>
    </row>
    <row r="81" spans="1:15">
      <c r="A81" s="273" t="s">
        <v>5506</v>
      </c>
      <c r="B81" s="273" t="s">
        <v>1686</v>
      </c>
      <c r="C81" s="273" t="s">
        <v>1724</v>
      </c>
      <c r="D81" s="273" t="s">
        <v>5507</v>
      </c>
      <c r="E81" s="273" t="s">
        <v>5508</v>
      </c>
      <c r="F81" s="273" t="s">
        <v>63</v>
      </c>
      <c r="G81" s="273" t="s">
        <v>50</v>
      </c>
      <c r="H81" s="273" t="s">
        <v>2590</v>
      </c>
      <c r="I81" s="273"/>
      <c r="J81" s="273"/>
      <c r="K81" s="273"/>
      <c r="L81" s="273" t="s">
        <v>5266</v>
      </c>
      <c r="M81" s="273" t="s">
        <v>5317</v>
      </c>
      <c r="N81" s="274">
        <v>44735.818055555559</v>
      </c>
      <c r="O81" s="273"/>
    </row>
    <row r="82" spans="1:15">
      <c r="A82" s="273" t="s">
        <v>5509</v>
      </c>
      <c r="B82" s="273" t="s">
        <v>14</v>
      </c>
      <c r="C82" s="273" t="s">
        <v>46</v>
      </c>
      <c r="D82" s="273" t="s">
        <v>5510</v>
      </c>
      <c r="E82" s="273" t="s">
        <v>5511</v>
      </c>
      <c r="F82" s="273" t="s">
        <v>65</v>
      </c>
      <c r="G82" s="273" t="s">
        <v>50</v>
      </c>
      <c r="H82" s="273" t="s">
        <v>2590</v>
      </c>
      <c r="I82" s="273" t="s">
        <v>4598</v>
      </c>
      <c r="J82" s="273"/>
      <c r="K82" s="273"/>
      <c r="L82" s="273" t="s">
        <v>3068</v>
      </c>
      <c r="M82" s="273" t="s">
        <v>3080</v>
      </c>
      <c r="N82" s="274">
        <v>44735.740972222222</v>
      </c>
      <c r="O82" s="273"/>
    </row>
    <row r="83" spans="1:15">
      <c r="A83" s="273" t="s">
        <v>5512</v>
      </c>
      <c r="B83" s="273" t="s">
        <v>14</v>
      </c>
      <c r="C83" s="273" t="s">
        <v>60</v>
      </c>
      <c r="D83" s="273" t="s">
        <v>5513</v>
      </c>
      <c r="E83" s="273" t="s">
        <v>5514</v>
      </c>
      <c r="F83" s="273" t="s">
        <v>65</v>
      </c>
      <c r="G83" s="273" t="s">
        <v>50</v>
      </c>
      <c r="H83" s="273" t="s">
        <v>2590</v>
      </c>
      <c r="I83" s="273"/>
      <c r="J83" s="273"/>
      <c r="K83" s="273"/>
      <c r="L83" s="273" t="s">
        <v>5266</v>
      </c>
      <c r="M83" s="273" t="s">
        <v>5317</v>
      </c>
      <c r="N83" s="274">
        <v>44735.686805555553</v>
      </c>
      <c r="O83" s="273"/>
    </row>
    <row r="84" spans="1:15">
      <c r="A84" s="273" t="s">
        <v>5515</v>
      </c>
      <c r="B84" s="273" t="s">
        <v>14</v>
      </c>
      <c r="C84" s="273" t="s">
        <v>1724</v>
      </c>
      <c r="D84" s="273" t="s">
        <v>5516</v>
      </c>
      <c r="E84" s="273" t="s">
        <v>5517</v>
      </c>
      <c r="F84" s="273" t="s">
        <v>71</v>
      </c>
      <c r="G84" s="273" t="s">
        <v>50</v>
      </c>
      <c r="H84" s="273" t="s">
        <v>2590</v>
      </c>
      <c r="I84" s="273" t="s">
        <v>4598</v>
      </c>
      <c r="J84" s="273"/>
      <c r="K84" s="273"/>
      <c r="L84" s="273" t="s">
        <v>5266</v>
      </c>
      <c r="M84" s="273" t="s">
        <v>3078</v>
      </c>
      <c r="N84" s="274">
        <v>44735.648611111108</v>
      </c>
      <c r="O84" s="273"/>
    </row>
    <row r="85" spans="1:15">
      <c r="A85" s="273" t="s">
        <v>5518</v>
      </c>
      <c r="B85" s="273" t="s">
        <v>14</v>
      </c>
      <c r="C85" s="273" t="s">
        <v>46</v>
      </c>
      <c r="D85" s="273" t="s">
        <v>5519</v>
      </c>
      <c r="E85" s="273" t="s">
        <v>5520</v>
      </c>
      <c r="F85" s="273" t="s">
        <v>62</v>
      </c>
      <c r="G85" s="273" t="s">
        <v>50</v>
      </c>
      <c r="H85" s="273" t="s">
        <v>2590</v>
      </c>
      <c r="I85" s="273" t="s">
        <v>4598</v>
      </c>
      <c r="J85" s="273"/>
      <c r="K85" s="273"/>
      <c r="L85" s="273" t="s">
        <v>5278</v>
      </c>
      <c r="M85" s="273" t="s">
        <v>3078</v>
      </c>
      <c r="N85" s="274">
        <v>44735.602083333331</v>
      </c>
      <c r="O85" s="273"/>
    </row>
    <row r="86" spans="1:15">
      <c r="A86" s="273" t="s">
        <v>5521</v>
      </c>
      <c r="B86" s="273" t="s">
        <v>14</v>
      </c>
      <c r="C86" s="273" t="s">
        <v>46</v>
      </c>
      <c r="D86" s="273" t="s">
        <v>5522</v>
      </c>
      <c r="E86" s="273" t="s">
        <v>5523</v>
      </c>
      <c r="F86" s="273" t="s">
        <v>57</v>
      </c>
      <c r="G86" s="273" t="s">
        <v>50</v>
      </c>
      <c r="H86" s="273" t="s">
        <v>2590</v>
      </c>
      <c r="I86" s="273" t="s">
        <v>4598</v>
      </c>
      <c r="J86" s="273"/>
      <c r="K86" s="273"/>
      <c r="L86" s="273" t="s">
        <v>5278</v>
      </c>
      <c r="M86" s="273" t="s">
        <v>5524</v>
      </c>
      <c r="N86" s="274">
        <v>44735.597916666666</v>
      </c>
      <c r="O86" s="273"/>
    </row>
    <row r="87" spans="1:15">
      <c r="A87" s="273" t="s">
        <v>5525</v>
      </c>
      <c r="B87" s="273" t="s">
        <v>14</v>
      </c>
      <c r="C87" s="273" t="s">
        <v>60</v>
      </c>
      <c r="D87" s="273" t="s">
        <v>5526</v>
      </c>
      <c r="E87" s="273" t="s">
        <v>5527</v>
      </c>
      <c r="F87" s="273" t="s">
        <v>57</v>
      </c>
      <c r="G87" s="273" t="s">
        <v>50</v>
      </c>
      <c r="H87" s="273" t="s">
        <v>2590</v>
      </c>
      <c r="I87" s="273"/>
      <c r="J87" s="273"/>
      <c r="K87" s="273"/>
      <c r="L87" s="273" t="s">
        <v>5278</v>
      </c>
      <c r="M87" s="273" t="s">
        <v>5278</v>
      </c>
      <c r="N87" s="274">
        <v>44735.589583333334</v>
      </c>
      <c r="O87" s="273"/>
    </row>
    <row r="88" spans="1:15">
      <c r="A88" s="273" t="s">
        <v>5528</v>
      </c>
      <c r="B88" s="273" t="s">
        <v>1686</v>
      </c>
      <c r="C88" s="273" t="s">
        <v>2748</v>
      </c>
      <c r="D88" s="273" t="s">
        <v>5529</v>
      </c>
      <c r="E88" s="273" t="s">
        <v>5530</v>
      </c>
      <c r="F88" s="273" t="s">
        <v>63</v>
      </c>
      <c r="G88" s="273" t="s">
        <v>50</v>
      </c>
      <c r="H88" s="273" t="s">
        <v>2590</v>
      </c>
      <c r="I88" s="273"/>
      <c r="J88" s="273"/>
      <c r="K88" s="273" t="s">
        <v>4598</v>
      </c>
      <c r="L88" s="273" t="s">
        <v>5266</v>
      </c>
      <c r="M88" s="273" t="s">
        <v>5531</v>
      </c>
      <c r="N88" s="274">
        <v>44735.468055555553</v>
      </c>
      <c r="O88" s="273"/>
    </row>
    <row r="89" spans="1:15">
      <c r="A89" s="273" t="s">
        <v>5532</v>
      </c>
      <c r="B89" s="273" t="s">
        <v>14</v>
      </c>
      <c r="C89" s="273" t="s">
        <v>1834</v>
      </c>
      <c r="D89" s="273" t="s">
        <v>5533</v>
      </c>
      <c r="E89" s="273" t="s">
        <v>5534</v>
      </c>
      <c r="F89" s="273" t="s">
        <v>72</v>
      </c>
      <c r="G89" s="273" t="s">
        <v>50</v>
      </c>
      <c r="H89" s="273" t="s">
        <v>2590</v>
      </c>
      <c r="I89" s="273"/>
      <c r="J89" s="273"/>
      <c r="K89" s="273"/>
      <c r="L89" s="273" t="s">
        <v>5278</v>
      </c>
      <c r="M89" s="273" t="s">
        <v>5535</v>
      </c>
      <c r="N89" s="274">
        <v>44735.452777777777</v>
      </c>
      <c r="O89" s="273"/>
    </row>
    <row r="90" spans="1:15">
      <c r="A90" s="273" t="s">
        <v>5536</v>
      </c>
      <c r="B90" s="273" t="s">
        <v>1686</v>
      </c>
      <c r="C90" s="273" t="s">
        <v>2748</v>
      </c>
      <c r="D90" s="273" t="s">
        <v>5537</v>
      </c>
      <c r="E90" s="273" t="s">
        <v>5538</v>
      </c>
      <c r="F90" s="273" t="s">
        <v>62</v>
      </c>
      <c r="G90" s="273" t="s">
        <v>50</v>
      </c>
      <c r="H90" s="273" t="s">
        <v>2590</v>
      </c>
      <c r="I90" s="273"/>
      <c r="J90" s="273"/>
      <c r="K90" s="273" t="s">
        <v>4598</v>
      </c>
      <c r="L90" s="273" t="s">
        <v>5266</v>
      </c>
      <c r="M90" s="273" t="s">
        <v>5505</v>
      </c>
      <c r="N90" s="274">
        <v>44735.415972222225</v>
      </c>
      <c r="O90" s="273"/>
    </row>
    <row r="91" spans="1:15">
      <c r="A91" s="273" t="s">
        <v>5539</v>
      </c>
      <c r="B91" s="273" t="s">
        <v>1686</v>
      </c>
      <c r="C91" s="273" t="s">
        <v>60</v>
      </c>
      <c r="D91" s="273" t="s">
        <v>5540</v>
      </c>
      <c r="E91" s="273" t="s">
        <v>5541</v>
      </c>
      <c r="F91" s="273" t="s">
        <v>63</v>
      </c>
      <c r="G91" s="273" t="s">
        <v>50</v>
      </c>
      <c r="H91" s="273" t="s">
        <v>2590</v>
      </c>
      <c r="I91" s="273"/>
      <c r="J91" s="273"/>
      <c r="K91" s="273"/>
      <c r="L91" s="273" t="s">
        <v>5266</v>
      </c>
      <c r="M91" s="273" t="s">
        <v>5369</v>
      </c>
      <c r="N91" s="274">
        <v>44734.62222222222</v>
      </c>
      <c r="O91" s="273"/>
    </row>
    <row r="92" spans="1:15">
      <c r="A92" s="273" t="s">
        <v>5542</v>
      </c>
      <c r="B92" s="273" t="s">
        <v>126</v>
      </c>
      <c r="C92" s="273" t="s">
        <v>1724</v>
      </c>
      <c r="D92" s="273" t="s">
        <v>5543</v>
      </c>
      <c r="E92" s="273" t="s">
        <v>5544</v>
      </c>
      <c r="F92" s="273" t="s">
        <v>63</v>
      </c>
      <c r="G92" s="273" t="s">
        <v>50</v>
      </c>
      <c r="H92" s="273" t="s">
        <v>2590</v>
      </c>
      <c r="I92" s="273" t="s">
        <v>2590</v>
      </c>
      <c r="J92" s="273"/>
      <c r="K92" s="273"/>
      <c r="L92" s="273" t="s">
        <v>3068</v>
      </c>
      <c r="M92" s="273" t="s">
        <v>5505</v>
      </c>
      <c r="N92" s="274">
        <v>44727.706944444442</v>
      </c>
      <c r="O92" s="273"/>
    </row>
    <row r="93" spans="1:15">
      <c r="A93" s="273" t="s">
        <v>5545</v>
      </c>
      <c r="B93" s="273" t="s">
        <v>14</v>
      </c>
      <c r="C93" s="273" t="s">
        <v>60</v>
      </c>
      <c r="D93" s="273" t="s">
        <v>5546</v>
      </c>
      <c r="E93" s="273" t="s">
        <v>5547</v>
      </c>
      <c r="F93" s="273" t="s">
        <v>65</v>
      </c>
      <c r="G93" s="273" t="s">
        <v>50</v>
      </c>
      <c r="H93" s="273" t="s">
        <v>2590</v>
      </c>
      <c r="I93" s="273"/>
      <c r="J93" s="273"/>
      <c r="K93" s="273"/>
      <c r="L93" s="273" t="s">
        <v>5286</v>
      </c>
      <c r="M93" s="273" t="s">
        <v>5274</v>
      </c>
      <c r="N93" s="274">
        <v>44726.545138888891</v>
      </c>
      <c r="O93" s="273"/>
    </row>
    <row r="94" spans="1:15">
      <c r="A94" s="273" t="s">
        <v>5548</v>
      </c>
      <c r="B94" s="273" t="s">
        <v>14</v>
      </c>
      <c r="C94" s="273" t="s">
        <v>46</v>
      </c>
      <c r="D94" s="273" t="s">
        <v>5549</v>
      </c>
      <c r="E94" s="273" t="s">
        <v>5550</v>
      </c>
      <c r="F94" s="273" t="s">
        <v>212</v>
      </c>
      <c r="G94" s="273" t="s">
        <v>50</v>
      </c>
      <c r="H94" s="273" t="s">
        <v>2590</v>
      </c>
      <c r="I94" s="273" t="s">
        <v>4598</v>
      </c>
      <c r="J94" s="273"/>
      <c r="K94" s="273"/>
      <c r="L94" s="273" t="s">
        <v>5551</v>
      </c>
      <c r="M94" s="273" t="s">
        <v>3080</v>
      </c>
      <c r="N94" s="274">
        <v>44723.693055555559</v>
      </c>
      <c r="O94" s="273"/>
    </row>
    <row r="95" spans="1:15">
      <c r="A95" s="273" t="s">
        <v>5552</v>
      </c>
      <c r="B95" s="273" t="s">
        <v>14</v>
      </c>
      <c r="C95" s="273" t="s">
        <v>60</v>
      </c>
      <c r="D95" s="273" t="s">
        <v>5553</v>
      </c>
      <c r="E95" s="273" t="s">
        <v>5554</v>
      </c>
      <c r="F95" s="273" t="s">
        <v>71</v>
      </c>
      <c r="G95" s="273" t="s">
        <v>50</v>
      </c>
      <c r="H95" s="273" t="s">
        <v>2590</v>
      </c>
      <c r="I95" s="273"/>
      <c r="J95" s="273"/>
      <c r="K95" s="273"/>
      <c r="L95" s="273" t="s">
        <v>3068</v>
      </c>
      <c r="M95" s="273" t="s">
        <v>3069</v>
      </c>
      <c r="N95" s="274">
        <v>44722.754166666666</v>
      </c>
      <c r="O95" s="273"/>
    </row>
    <row r="96" spans="1:15">
      <c r="A96" s="273" t="s">
        <v>5555</v>
      </c>
      <c r="B96" s="273" t="s">
        <v>1686</v>
      </c>
      <c r="C96" s="273" t="s">
        <v>46</v>
      </c>
      <c r="D96" s="273" t="s">
        <v>5556</v>
      </c>
      <c r="E96" s="273" t="s">
        <v>5557</v>
      </c>
      <c r="F96" s="273" t="s">
        <v>63</v>
      </c>
      <c r="G96" s="273" t="s">
        <v>50</v>
      </c>
      <c r="H96" s="273" t="s">
        <v>2590</v>
      </c>
      <c r="I96" s="273" t="s">
        <v>4625</v>
      </c>
      <c r="J96" s="273"/>
      <c r="K96" s="273" t="s">
        <v>2590</v>
      </c>
      <c r="L96" s="273" t="s">
        <v>5266</v>
      </c>
      <c r="M96" s="273" t="s">
        <v>5531</v>
      </c>
      <c r="N96" s="274">
        <v>44722.712500000001</v>
      </c>
      <c r="O96" s="273" t="s">
        <v>2590</v>
      </c>
    </row>
    <row r="97" spans="1:15">
      <c r="A97" s="273" t="s">
        <v>5558</v>
      </c>
      <c r="B97" s="273" t="s">
        <v>14</v>
      </c>
      <c r="C97" s="273" t="s">
        <v>2748</v>
      </c>
      <c r="D97" s="273" t="s">
        <v>5559</v>
      </c>
      <c r="E97" s="273" t="s">
        <v>5560</v>
      </c>
      <c r="F97" s="273" t="s">
        <v>71</v>
      </c>
      <c r="G97" s="273" t="s">
        <v>50</v>
      </c>
      <c r="H97" s="273" t="s">
        <v>2590</v>
      </c>
      <c r="I97" s="273" t="s">
        <v>4598</v>
      </c>
      <c r="J97" s="273"/>
      <c r="K97" s="273"/>
      <c r="L97" s="273" t="s">
        <v>3076</v>
      </c>
      <c r="M97" s="273" t="s">
        <v>3078</v>
      </c>
      <c r="N97" s="274">
        <v>44722.675694444442</v>
      </c>
      <c r="O97" s="273"/>
    </row>
    <row r="98" spans="1:15">
      <c r="A98" s="273" t="s">
        <v>5561</v>
      </c>
      <c r="B98" s="273" t="s">
        <v>14</v>
      </c>
      <c r="C98" s="273" t="s">
        <v>60</v>
      </c>
      <c r="D98" s="273" t="s">
        <v>5562</v>
      </c>
      <c r="E98" s="273" t="s">
        <v>5563</v>
      </c>
      <c r="F98" s="273" t="s">
        <v>65</v>
      </c>
      <c r="G98" s="273" t="s">
        <v>50</v>
      </c>
      <c r="H98" s="273" t="s">
        <v>2590</v>
      </c>
      <c r="I98" s="273"/>
      <c r="J98" s="273"/>
      <c r="K98" s="273"/>
      <c r="L98" s="273" t="s">
        <v>3089</v>
      </c>
      <c r="M98" s="273" t="s">
        <v>5274</v>
      </c>
      <c r="N98" s="274">
        <v>44722.650694444441</v>
      </c>
      <c r="O98" s="273"/>
    </row>
    <row r="99" spans="1:15">
      <c r="A99" s="273" t="s">
        <v>5564</v>
      </c>
      <c r="B99" s="273" t="s">
        <v>126</v>
      </c>
      <c r="C99" s="273" t="s">
        <v>60</v>
      </c>
      <c r="D99" s="273" t="s">
        <v>5565</v>
      </c>
      <c r="E99" s="273" t="s">
        <v>5566</v>
      </c>
      <c r="F99" s="273" t="s">
        <v>54</v>
      </c>
      <c r="G99" s="273" t="s">
        <v>5567</v>
      </c>
      <c r="H99" s="273" t="s">
        <v>2590</v>
      </c>
      <c r="I99" s="273"/>
      <c r="J99" s="273"/>
      <c r="K99" s="273"/>
      <c r="L99" s="273" t="s">
        <v>5286</v>
      </c>
      <c r="M99" s="273" t="s">
        <v>5568</v>
      </c>
      <c r="N99" s="274">
        <v>44722.619444444441</v>
      </c>
      <c r="O99" s="273"/>
    </row>
    <row r="100" spans="1:15">
      <c r="A100" s="273" t="s">
        <v>5569</v>
      </c>
      <c r="B100" s="273" t="s">
        <v>14</v>
      </c>
      <c r="C100" s="273" t="s">
        <v>60</v>
      </c>
      <c r="D100" s="273" t="s">
        <v>5570</v>
      </c>
      <c r="E100" s="273" t="s">
        <v>5571</v>
      </c>
      <c r="F100" s="273" t="s">
        <v>54</v>
      </c>
      <c r="G100" s="273" t="s">
        <v>50</v>
      </c>
      <c r="H100" s="273" t="s">
        <v>2590</v>
      </c>
      <c r="I100" s="273"/>
      <c r="J100" s="273"/>
      <c r="K100" s="273"/>
      <c r="L100" s="273" t="s">
        <v>5286</v>
      </c>
      <c r="M100" s="273" t="s">
        <v>5568</v>
      </c>
      <c r="N100" s="274">
        <v>44722.568055555559</v>
      </c>
      <c r="O100" s="273"/>
    </row>
    <row r="101" spans="1:15">
      <c r="A101" s="273" t="s">
        <v>5572</v>
      </c>
      <c r="B101" s="273" t="s">
        <v>14</v>
      </c>
      <c r="C101" s="273" t="s">
        <v>60</v>
      </c>
      <c r="D101" s="273" t="s">
        <v>5573</v>
      </c>
      <c r="E101" s="273" t="s">
        <v>5574</v>
      </c>
      <c r="F101" s="273" t="s">
        <v>54</v>
      </c>
      <c r="G101" s="273" t="s">
        <v>50</v>
      </c>
      <c r="H101" s="273" t="s">
        <v>2590</v>
      </c>
      <c r="I101" s="273"/>
      <c r="J101" s="273"/>
      <c r="K101" s="273"/>
      <c r="L101" s="273" t="s">
        <v>5286</v>
      </c>
      <c r="M101" s="273" t="s">
        <v>5274</v>
      </c>
      <c r="N101" s="274">
        <v>44722.568055555559</v>
      </c>
      <c r="O101" s="273"/>
    </row>
    <row r="102" spans="1:15">
      <c r="A102" s="273" t="s">
        <v>5575</v>
      </c>
      <c r="B102" s="273" t="s">
        <v>126</v>
      </c>
      <c r="C102" s="273" t="s">
        <v>66</v>
      </c>
      <c r="D102" s="273" t="s">
        <v>5576</v>
      </c>
      <c r="E102" s="273" t="s">
        <v>5577</v>
      </c>
      <c r="F102" s="273" t="s">
        <v>54</v>
      </c>
      <c r="G102" s="273" t="s">
        <v>50</v>
      </c>
      <c r="H102" s="273" t="s">
        <v>2590</v>
      </c>
      <c r="I102" s="273"/>
      <c r="J102" s="273"/>
      <c r="K102" s="273"/>
      <c r="L102" s="273" t="s">
        <v>5286</v>
      </c>
      <c r="M102" s="273" t="s">
        <v>5274</v>
      </c>
      <c r="N102" s="274">
        <v>44722.567361111112</v>
      </c>
      <c r="O102" s="273" t="s">
        <v>2590</v>
      </c>
    </row>
    <row r="103" spans="1:15">
      <c r="A103" s="273" t="s">
        <v>5578</v>
      </c>
      <c r="B103" s="273" t="s">
        <v>126</v>
      </c>
      <c r="C103" s="273" t="s">
        <v>1724</v>
      </c>
      <c r="D103" s="273" t="s">
        <v>5579</v>
      </c>
      <c r="E103" s="273" t="s">
        <v>5580</v>
      </c>
      <c r="F103" s="273" t="s">
        <v>65</v>
      </c>
      <c r="G103" s="273" t="s">
        <v>5567</v>
      </c>
      <c r="H103" s="273" t="s">
        <v>2590</v>
      </c>
      <c r="I103" s="273"/>
      <c r="J103" s="273"/>
      <c r="K103" s="273"/>
      <c r="L103" s="273" t="s">
        <v>5286</v>
      </c>
      <c r="M103" s="273" t="s">
        <v>5568</v>
      </c>
      <c r="N103" s="274">
        <v>44722.566666666666</v>
      </c>
      <c r="O103" s="273"/>
    </row>
    <row r="104" spans="1:15">
      <c r="A104" s="273" t="s">
        <v>5581</v>
      </c>
      <c r="B104" s="273" t="s">
        <v>14</v>
      </c>
      <c r="C104" s="273" t="s">
        <v>60</v>
      </c>
      <c r="D104" s="273" t="s">
        <v>5582</v>
      </c>
      <c r="E104" s="273" t="s">
        <v>5583</v>
      </c>
      <c r="F104" s="273" t="s">
        <v>65</v>
      </c>
      <c r="G104" s="273" t="s">
        <v>50</v>
      </c>
      <c r="H104" s="273" t="s">
        <v>2590</v>
      </c>
      <c r="I104" s="273"/>
      <c r="J104" s="273"/>
      <c r="K104" s="273"/>
      <c r="L104" s="273" t="s">
        <v>5286</v>
      </c>
      <c r="M104" s="273" t="s">
        <v>5290</v>
      </c>
      <c r="N104" s="274">
        <v>44722.565972222219</v>
      </c>
      <c r="O104" s="273"/>
    </row>
    <row r="105" spans="1:15">
      <c r="A105" s="273" t="s">
        <v>5584</v>
      </c>
      <c r="B105" s="273" t="s">
        <v>14</v>
      </c>
      <c r="C105" s="273" t="s">
        <v>60</v>
      </c>
      <c r="D105" s="273" t="s">
        <v>5585</v>
      </c>
      <c r="E105" s="273" t="s">
        <v>5586</v>
      </c>
      <c r="F105" s="273" t="s">
        <v>54</v>
      </c>
      <c r="G105" s="273" t="s">
        <v>5567</v>
      </c>
      <c r="H105" s="273" t="s">
        <v>2590</v>
      </c>
      <c r="I105" s="273"/>
      <c r="J105" s="273"/>
      <c r="K105" s="273"/>
      <c r="L105" s="273" t="s">
        <v>5286</v>
      </c>
      <c r="M105" s="273" t="s">
        <v>5568</v>
      </c>
      <c r="N105" s="274">
        <v>44722.564583333333</v>
      </c>
      <c r="O105" s="273"/>
    </row>
    <row r="106" spans="1:15">
      <c r="A106" s="273" t="s">
        <v>5587</v>
      </c>
      <c r="B106" s="273" t="s">
        <v>14</v>
      </c>
      <c r="C106" s="273" t="s">
        <v>60</v>
      </c>
      <c r="D106" s="273" t="s">
        <v>5588</v>
      </c>
      <c r="E106" s="273" t="s">
        <v>5589</v>
      </c>
      <c r="F106" s="273" t="s">
        <v>65</v>
      </c>
      <c r="G106" s="273" t="s">
        <v>50</v>
      </c>
      <c r="H106" s="273" t="s">
        <v>2590</v>
      </c>
      <c r="I106" s="273"/>
      <c r="J106" s="273"/>
      <c r="K106" s="273"/>
      <c r="L106" s="273" t="s">
        <v>5286</v>
      </c>
      <c r="M106" s="273" t="s">
        <v>5290</v>
      </c>
      <c r="N106" s="274">
        <v>44722.5625</v>
      </c>
      <c r="O106" s="273"/>
    </row>
    <row r="107" spans="1:15">
      <c r="A107" s="273" t="s">
        <v>5590</v>
      </c>
      <c r="B107" s="273" t="s">
        <v>14</v>
      </c>
      <c r="C107" s="273" t="s">
        <v>46</v>
      </c>
      <c r="D107" s="273" t="s">
        <v>5591</v>
      </c>
      <c r="E107" s="273" t="s">
        <v>5592</v>
      </c>
      <c r="F107" s="273" t="s">
        <v>54</v>
      </c>
      <c r="G107" s="273" t="s">
        <v>50</v>
      </c>
      <c r="H107" s="273" t="s">
        <v>2590</v>
      </c>
      <c r="I107" s="273" t="s">
        <v>4598</v>
      </c>
      <c r="J107" s="273"/>
      <c r="K107" s="273"/>
      <c r="L107" s="273" t="s">
        <v>5286</v>
      </c>
      <c r="M107" s="273" t="s">
        <v>5355</v>
      </c>
      <c r="N107" s="274">
        <v>44722.561805555553</v>
      </c>
      <c r="O107" s="273" t="s">
        <v>2590</v>
      </c>
    </row>
    <row r="108" spans="1:15">
      <c r="A108" s="273" t="s">
        <v>5593</v>
      </c>
      <c r="B108" s="273" t="s">
        <v>126</v>
      </c>
      <c r="C108" s="273" t="s">
        <v>60</v>
      </c>
      <c r="D108" s="273" t="s">
        <v>5594</v>
      </c>
      <c r="E108" s="273" t="s">
        <v>5595</v>
      </c>
      <c r="F108" s="273" t="s">
        <v>71</v>
      </c>
      <c r="G108" s="273" t="s">
        <v>50</v>
      </c>
      <c r="H108" s="273" t="s">
        <v>2590</v>
      </c>
      <c r="I108" s="273"/>
      <c r="J108" s="273"/>
      <c r="K108" s="273"/>
      <c r="L108" s="273" t="s">
        <v>5266</v>
      </c>
      <c r="M108" s="273" t="s">
        <v>3069</v>
      </c>
      <c r="N108" s="274">
        <v>44722.42291666667</v>
      </c>
      <c r="O108" s="273"/>
    </row>
    <row r="109" spans="1:15">
      <c r="A109" s="273" t="s">
        <v>5596</v>
      </c>
      <c r="B109" s="273" t="s">
        <v>126</v>
      </c>
      <c r="C109" s="273" t="s">
        <v>46</v>
      </c>
      <c r="D109" s="273" t="s">
        <v>5597</v>
      </c>
      <c r="E109" s="273" t="s">
        <v>5598</v>
      </c>
      <c r="F109" s="273" t="s">
        <v>63</v>
      </c>
      <c r="G109" s="273" t="s">
        <v>50</v>
      </c>
      <c r="H109" s="273" t="s">
        <v>2590</v>
      </c>
      <c r="I109" s="273" t="s">
        <v>2590</v>
      </c>
      <c r="J109" s="273"/>
      <c r="K109" s="273"/>
      <c r="L109" s="273" t="s">
        <v>5266</v>
      </c>
      <c r="M109" s="273" t="s">
        <v>5599</v>
      </c>
      <c r="N109" s="274">
        <v>44721.42291666667</v>
      </c>
      <c r="O109" s="273"/>
    </row>
    <row r="110" spans="1:15">
      <c r="A110" s="273" t="s">
        <v>5600</v>
      </c>
      <c r="B110" s="273" t="s">
        <v>14</v>
      </c>
      <c r="C110" s="273" t="s">
        <v>2748</v>
      </c>
      <c r="D110" s="273" t="s">
        <v>5601</v>
      </c>
      <c r="E110" s="273" t="s">
        <v>5602</v>
      </c>
      <c r="F110" s="273" t="s">
        <v>71</v>
      </c>
      <c r="G110" s="273" t="s">
        <v>50</v>
      </c>
      <c r="H110" s="273" t="s">
        <v>2590</v>
      </c>
      <c r="I110" s="273" t="s">
        <v>4598</v>
      </c>
      <c r="J110" s="273"/>
      <c r="K110" s="273"/>
      <c r="L110" s="273" t="s">
        <v>3068</v>
      </c>
      <c r="M110" s="273" t="s">
        <v>3078</v>
      </c>
      <c r="N110" s="274">
        <v>44720.738888888889</v>
      </c>
      <c r="O110" s="273"/>
    </row>
    <row r="111" spans="1:15">
      <c r="A111" s="273" t="s">
        <v>5603</v>
      </c>
      <c r="B111" s="273" t="s">
        <v>14</v>
      </c>
      <c r="C111" s="273" t="s">
        <v>2748</v>
      </c>
      <c r="D111" s="273" t="s">
        <v>5604</v>
      </c>
      <c r="E111" s="273" t="s">
        <v>5605</v>
      </c>
      <c r="F111" s="273" t="s">
        <v>71</v>
      </c>
      <c r="G111" s="273" t="s">
        <v>50</v>
      </c>
      <c r="H111" s="273" t="s">
        <v>2590</v>
      </c>
      <c r="I111" s="273" t="s">
        <v>4598</v>
      </c>
      <c r="J111" s="273"/>
      <c r="K111" s="273"/>
      <c r="L111" s="273" t="s">
        <v>3076</v>
      </c>
      <c r="M111" s="273" t="s">
        <v>3078</v>
      </c>
      <c r="N111" s="274">
        <v>44720.65902777778</v>
      </c>
      <c r="O111" s="273"/>
    </row>
    <row r="112" spans="1:15">
      <c r="A112" s="273" t="s">
        <v>5606</v>
      </c>
      <c r="B112" s="273" t="s">
        <v>1686</v>
      </c>
      <c r="C112" s="273" t="s">
        <v>1724</v>
      </c>
      <c r="D112" s="273" t="s">
        <v>5607</v>
      </c>
      <c r="E112" s="273" t="s">
        <v>5608</v>
      </c>
      <c r="F112" s="273" t="s">
        <v>65</v>
      </c>
      <c r="G112" s="273" t="s">
        <v>50</v>
      </c>
      <c r="H112" s="273" t="s">
        <v>2590</v>
      </c>
      <c r="I112" s="273"/>
      <c r="J112" s="273"/>
      <c r="K112" s="273"/>
      <c r="L112" s="273" t="s">
        <v>5278</v>
      </c>
      <c r="M112" s="273" t="s">
        <v>5317</v>
      </c>
      <c r="N112" s="274">
        <v>44720.63958333333</v>
      </c>
      <c r="O112" s="273"/>
    </row>
    <row r="113" spans="1:15">
      <c r="A113" s="273" t="s">
        <v>5609</v>
      </c>
      <c r="B113" s="273" t="s">
        <v>14</v>
      </c>
      <c r="C113" s="273" t="s">
        <v>66</v>
      </c>
      <c r="D113" s="273" t="s">
        <v>5610</v>
      </c>
      <c r="E113" s="273" t="s">
        <v>5611</v>
      </c>
      <c r="F113" s="273" t="s">
        <v>71</v>
      </c>
      <c r="G113" s="273" t="s">
        <v>50</v>
      </c>
      <c r="H113" s="273" t="s">
        <v>2590</v>
      </c>
      <c r="I113" s="273" t="s">
        <v>2590</v>
      </c>
      <c r="J113" s="273"/>
      <c r="K113" s="273"/>
      <c r="L113" s="273" t="s">
        <v>3076</v>
      </c>
      <c r="M113" s="273" t="s">
        <v>5274</v>
      </c>
      <c r="N113" s="274">
        <v>44720.632638888892</v>
      </c>
      <c r="O113" s="273"/>
    </row>
    <row r="114" spans="1:15">
      <c r="A114" s="273" t="s">
        <v>5612</v>
      </c>
      <c r="B114" s="273" t="s">
        <v>14</v>
      </c>
      <c r="C114" s="273" t="s">
        <v>1724</v>
      </c>
      <c r="D114" s="273" t="s">
        <v>5613</v>
      </c>
      <c r="E114" s="273" t="s">
        <v>5614</v>
      </c>
      <c r="F114" s="273" t="s">
        <v>65</v>
      </c>
      <c r="G114" s="273" t="s">
        <v>50</v>
      </c>
      <c r="H114" s="273" t="s">
        <v>2590</v>
      </c>
      <c r="I114" s="273"/>
      <c r="J114" s="273"/>
      <c r="K114" s="273"/>
      <c r="L114" s="273" t="s">
        <v>5278</v>
      </c>
      <c r="M114" s="273" t="s">
        <v>5615</v>
      </c>
      <c r="N114" s="274">
        <v>44719.727777777778</v>
      </c>
      <c r="O114" s="273"/>
    </row>
    <row r="115" spans="1:15">
      <c r="A115" s="273" t="s">
        <v>5616</v>
      </c>
      <c r="B115" s="273" t="s">
        <v>14</v>
      </c>
      <c r="C115" s="273" t="s">
        <v>60</v>
      </c>
      <c r="D115" s="273" t="s">
        <v>5617</v>
      </c>
      <c r="E115" s="273" t="s">
        <v>5618</v>
      </c>
      <c r="F115" s="273" t="s">
        <v>65</v>
      </c>
      <c r="G115" s="273" t="s">
        <v>5567</v>
      </c>
      <c r="H115" s="273" t="s">
        <v>2590</v>
      </c>
      <c r="I115" s="273"/>
      <c r="J115" s="273"/>
      <c r="K115" s="273"/>
      <c r="L115" s="273" t="s">
        <v>3076</v>
      </c>
      <c r="M115" s="273" t="s">
        <v>5568</v>
      </c>
      <c r="N115" s="274">
        <v>44719.723611111112</v>
      </c>
      <c r="O115" s="273"/>
    </row>
    <row r="116" spans="1:15">
      <c r="A116" s="273" t="s">
        <v>5619</v>
      </c>
      <c r="B116" s="273" t="s">
        <v>1686</v>
      </c>
      <c r="C116" s="273" t="s">
        <v>60</v>
      </c>
      <c r="D116" s="273" t="s">
        <v>5620</v>
      </c>
      <c r="E116" s="273" t="s">
        <v>5621</v>
      </c>
      <c r="F116" s="273" t="s">
        <v>65</v>
      </c>
      <c r="G116" s="273" t="s">
        <v>5567</v>
      </c>
      <c r="H116" s="273" t="s">
        <v>2590</v>
      </c>
      <c r="I116" s="273"/>
      <c r="J116" s="273"/>
      <c r="K116" s="273"/>
      <c r="L116" s="273" t="s">
        <v>5278</v>
      </c>
      <c r="M116" s="273" t="s">
        <v>5568</v>
      </c>
      <c r="N116" s="274">
        <v>44719.688194444447</v>
      </c>
      <c r="O116" s="273"/>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7000000}"/>
  <phoneticPr fontId="10"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2576</v>
      </c>
      <c r="B1" s="89" t="s">
        <v>2577</v>
      </c>
      <c r="C1" s="90" t="s">
        <v>2578</v>
      </c>
      <c r="D1" s="89" t="s">
        <v>2579</v>
      </c>
      <c r="E1" s="89" t="s">
        <v>25</v>
      </c>
      <c r="F1" s="89" t="s">
        <v>1711</v>
      </c>
      <c r="G1" s="89" t="s">
        <v>1712</v>
      </c>
      <c r="H1" s="89" t="s">
        <v>27</v>
      </c>
      <c r="I1" s="89" t="s">
        <v>2580</v>
      </c>
      <c r="J1" s="89" t="s">
        <v>2581</v>
      </c>
    </row>
    <row r="2" spans="1:10" s="34" customFormat="1" ht="16.5">
      <c r="A2" s="95" t="s">
        <v>2582</v>
      </c>
      <c r="B2" s="96" t="s">
        <v>60</v>
      </c>
      <c r="C2" s="96">
        <v>44676.840277777781</v>
      </c>
      <c r="D2" s="96" t="s">
        <v>2659</v>
      </c>
      <c r="E2" s="96" t="s">
        <v>1717</v>
      </c>
      <c r="F2" s="97" t="s">
        <v>71</v>
      </c>
      <c r="G2" s="96" t="s">
        <v>9</v>
      </c>
      <c r="H2" s="96"/>
      <c r="I2" s="96" t="s">
        <v>2583</v>
      </c>
      <c r="J2" s="97"/>
    </row>
    <row r="3" spans="1:10" s="34" customFormat="1" ht="16.5">
      <c r="A3" s="95" t="s">
        <v>2584</v>
      </c>
      <c r="B3" s="96" t="s">
        <v>60</v>
      </c>
      <c r="C3" s="96">
        <v>44676.828472222223</v>
      </c>
      <c r="D3" s="96" t="s">
        <v>2660</v>
      </c>
      <c r="E3" s="96" t="s">
        <v>1717</v>
      </c>
      <c r="F3" s="97" t="s">
        <v>71</v>
      </c>
      <c r="G3" s="96" t="s">
        <v>2554</v>
      </c>
      <c r="H3" s="96"/>
      <c r="I3" s="96" t="s">
        <v>2583</v>
      </c>
      <c r="J3" s="97"/>
    </row>
    <row r="4" spans="1:10" s="34" customFormat="1" ht="16.5">
      <c r="A4" s="95" t="s">
        <v>2585</v>
      </c>
      <c r="B4" s="96" t="s">
        <v>60</v>
      </c>
      <c r="C4" s="96">
        <v>44676.822222222225</v>
      </c>
      <c r="D4" s="96" t="s">
        <v>2661</v>
      </c>
      <c r="E4" s="96" t="s">
        <v>1717</v>
      </c>
      <c r="F4" s="97" t="s">
        <v>71</v>
      </c>
      <c r="G4" s="96" t="s">
        <v>2606</v>
      </c>
      <c r="H4" s="96"/>
      <c r="I4" s="96" t="s">
        <v>2583</v>
      </c>
      <c r="J4" s="97"/>
    </row>
    <row r="5" spans="1:10" s="34" customFormat="1" ht="16.5">
      <c r="A5" s="95" t="s">
        <v>2586</v>
      </c>
      <c r="B5" s="96" t="s">
        <v>60</v>
      </c>
      <c r="C5" s="96">
        <v>44676.813888888886</v>
      </c>
      <c r="D5" s="96" t="s">
        <v>2662</v>
      </c>
      <c r="E5" s="96" t="s">
        <v>1717</v>
      </c>
      <c r="F5" s="97" t="s">
        <v>71</v>
      </c>
      <c r="G5" s="96" t="s">
        <v>2554</v>
      </c>
      <c r="H5" s="96"/>
      <c r="I5" s="96" t="s">
        <v>2583</v>
      </c>
      <c r="J5" s="97"/>
    </row>
    <row r="6" spans="1:10" s="34" customFormat="1" ht="16.5">
      <c r="A6" s="95" t="s">
        <v>2587</v>
      </c>
      <c r="B6" s="96" t="s">
        <v>60</v>
      </c>
      <c r="C6" s="96">
        <v>44676.706250000003</v>
      </c>
      <c r="D6" s="96" t="s">
        <v>2663</v>
      </c>
      <c r="E6" s="96" t="s">
        <v>1717</v>
      </c>
      <c r="F6" s="97" t="s">
        <v>71</v>
      </c>
      <c r="G6" s="96" t="s">
        <v>2554</v>
      </c>
      <c r="H6" s="96"/>
      <c r="I6" s="96" t="s">
        <v>2588</v>
      </c>
      <c r="J6" s="97"/>
    </row>
    <row r="7" spans="1:10" s="34" customFormat="1" ht="16.5">
      <c r="A7" s="95" t="s">
        <v>2589</v>
      </c>
      <c r="B7" s="96" t="s">
        <v>60</v>
      </c>
      <c r="C7" s="96">
        <v>44675.683333333334</v>
      </c>
      <c r="D7" s="96" t="s">
        <v>2664</v>
      </c>
      <c r="E7" s="96" t="s">
        <v>1717</v>
      </c>
      <c r="F7" s="97" t="s">
        <v>71</v>
      </c>
      <c r="G7" s="96" t="s">
        <v>2607</v>
      </c>
      <c r="H7" s="96" t="s">
        <v>2590</v>
      </c>
      <c r="I7" s="96" t="s">
        <v>2588</v>
      </c>
      <c r="J7" s="97"/>
    </row>
    <row r="8" spans="1:10" s="34" customFormat="1" ht="16.5">
      <c r="A8" s="95" t="s">
        <v>2591</v>
      </c>
      <c r="B8" s="96" t="s">
        <v>46</v>
      </c>
      <c r="C8" s="96">
        <v>44675.621527777781</v>
      </c>
      <c r="D8" s="96" t="s">
        <v>2665</v>
      </c>
      <c r="E8" s="96" t="s">
        <v>1717</v>
      </c>
      <c r="F8" s="97" t="s">
        <v>71</v>
      </c>
      <c r="G8" s="96" t="s">
        <v>2606</v>
      </c>
      <c r="H8" s="96" t="s">
        <v>2590</v>
      </c>
      <c r="I8" s="96" t="s">
        <v>2592</v>
      </c>
      <c r="J8" s="97" t="s">
        <v>2593</v>
      </c>
    </row>
    <row r="9" spans="1:10" s="34" customFormat="1" ht="16.5">
      <c r="A9" s="95" t="s">
        <v>2594</v>
      </c>
      <c r="B9" s="96" t="s">
        <v>46</v>
      </c>
      <c r="C9" s="96">
        <v>44675.620833333334</v>
      </c>
      <c r="D9" s="96" t="s">
        <v>2666</v>
      </c>
      <c r="E9" s="96" t="s">
        <v>1717</v>
      </c>
      <c r="F9" s="97" t="s">
        <v>71</v>
      </c>
      <c r="G9" s="96" t="s">
        <v>2606</v>
      </c>
      <c r="H9" s="96" t="s">
        <v>2590</v>
      </c>
      <c r="I9" s="96" t="s">
        <v>2592</v>
      </c>
      <c r="J9" s="97" t="s">
        <v>2593</v>
      </c>
    </row>
    <row r="10" spans="1:10" s="34" customFormat="1" ht="16.5">
      <c r="A10" s="95" t="s">
        <v>2595</v>
      </c>
      <c r="B10" s="96" t="s">
        <v>60</v>
      </c>
      <c r="C10" s="96">
        <v>44675.436805555553</v>
      </c>
      <c r="D10" s="96" t="s">
        <v>2667</v>
      </c>
      <c r="E10" s="96" t="s">
        <v>1717</v>
      </c>
      <c r="F10" s="97" t="s">
        <v>71</v>
      </c>
      <c r="G10" s="96" t="s">
        <v>2608</v>
      </c>
      <c r="H10" s="96" t="s">
        <v>2590</v>
      </c>
      <c r="I10" s="96" t="s">
        <v>2596</v>
      </c>
      <c r="J10" s="97"/>
    </row>
    <row r="11" spans="1:10" s="34" customFormat="1" ht="16.5">
      <c r="A11" s="95" t="s">
        <v>2597</v>
      </c>
      <c r="B11" s="96" t="s">
        <v>60</v>
      </c>
      <c r="C11" s="96">
        <v>44675.393750000003</v>
      </c>
      <c r="D11" s="96" t="s">
        <v>2668</v>
      </c>
      <c r="E11" s="96" t="s">
        <v>1717</v>
      </c>
      <c r="F11" s="97" t="s">
        <v>71</v>
      </c>
      <c r="G11" s="96" t="s">
        <v>2554</v>
      </c>
      <c r="H11" s="96" t="s">
        <v>2590</v>
      </c>
      <c r="I11" s="96" t="s">
        <v>2588</v>
      </c>
      <c r="J11" s="97"/>
    </row>
    <row r="12" spans="1:10" s="34" customFormat="1" ht="16.5">
      <c r="A12" s="95" t="s">
        <v>2598</v>
      </c>
      <c r="B12" s="96" t="s">
        <v>46</v>
      </c>
      <c r="C12" s="96">
        <v>44675.393055555556</v>
      </c>
      <c r="D12" s="96" t="s">
        <v>2669</v>
      </c>
      <c r="E12" s="96" t="s">
        <v>1717</v>
      </c>
      <c r="F12" s="97" t="s">
        <v>71</v>
      </c>
      <c r="G12" s="96" t="s">
        <v>2607</v>
      </c>
      <c r="H12" s="96" t="s">
        <v>2593</v>
      </c>
      <c r="I12" s="96" t="s">
        <v>2599</v>
      </c>
      <c r="J12" s="97" t="s">
        <v>2593</v>
      </c>
    </row>
    <row r="13" spans="1:10" s="34" customFormat="1" ht="16.5">
      <c r="A13" s="95" t="s">
        <v>2600</v>
      </c>
      <c r="B13" s="96" t="s">
        <v>60</v>
      </c>
      <c r="C13" s="96">
        <v>44673.716666666667</v>
      </c>
      <c r="D13" s="96" t="s">
        <v>2670</v>
      </c>
      <c r="E13" s="96" t="s">
        <v>1717</v>
      </c>
      <c r="F13" s="97" t="s">
        <v>71</v>
      </c>
      <c r="G13" s="96" t="s">
        <v>2606</v>
      </c>
      <c r="H13" s="96" t="s">
        <v>2590</v>
      </c>
      <c r="I13" s="96" t="s">
        <v>2601</v>
      </c>
      <c r="J13" s="97"/>
    </row>
    <row r="14" spans="1:10" s="34" customFormat="1" ht="16.5">
      <c r="A14" s="95" t="s">
        <v>2602</v>
      </c>
      <c r="B14" s="96" t="s">
        <v>60</v>
      </c>
      <c r="C14" s="96">
        <v>44672.710416666669</v>
      </c>
      <c r="D14" s="96" t="s">
        <v>2671</v>
      </c>
      <c r="E14" s="96" t="s">
        <v>1717</v>
      </c>
      <c r="F14" s="97" t="s">
        <v>71</v>
      </c>
      <c r="G14" s="96" t="s">
        <v>2606</v>
      </c>
      <c r="H14" s="96" t="s">
        <v>2590</v>
      </c>
      <c r="I14" s="96" t="s">
        <v>2601</v>
      </c>
      <c r="J14" s="97"/>
    </row>
    <row r="15" spans="1:10" s="34" customFormat="1" ht="16.5">
      <c r="A15" s="95" t="s">
        <v>2603</v>
      </c>
      <c r="B15" s="96" t="s">
        <v>60</v>
      </c>
      <c r="C15" s="96">
        <v>44671.679166666669</v>
      </c>
      <c r="D15" s="96" t="s">
        <v>2672</v>
      </c>
      <c r="E15" s="96" t="s">
        <v>1717</v>
      </c>
      <c r="F15" s="97" t="s">
        <v>71</v>
      </c>
      <c r="G15" s="96" t="s">
        <v>2609</v>
      </c>
      <c r="H15" s="96" t="s">
        <v>2590</v>
      </c>
      <c r="I15" s="96" t="s">
        <v>2588</v>
      </c>
      <c r="J15" s="97"/>
    </row>
    <row r="16" spans="1:10" s="34" customFormat="1" ht="16.5">
      <c r="A16" s="95" t="s">
        <v>2604</v>
      </c>
      <c r="B16" s="96" t="s">
        <v>1724</v>
      </c>
      <c r="C16" s="96">
        <v>44670.853472222225</v>
      </c>
      <c r="D16" s="96" t="s">
        <v>2673</v>
      </c>
      <c r="E16" s="96" t="s">
        <v>1717</v>
      </c>
      <c r="F16" s="97" t="s">
        <v>71</v>
      </c>
      <c r="G16" s="96" t="s">
        <v>2609</v>
      </c>
      <c r="H16" s="96" t="s">
        <v>2593</v>
      </c>
      <c r="I16" s="96" t="s">
        <v>2605</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T249"/>
  <sheetViews>
    <sheetView view="pageBreakPreview" topLeftCell="A33" zoomScale="85" zoomScaleNormal="100" zoomScaleSheetLayoutView="85" workbookViewId="0">
      <selection activeCell="E50" sqref="E50"/>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579" t="s">
        <v>2550</v>
      </c>
      <c r="C2" s="580"/>
      <c r="D2" s="580"/>
      <c r="E2" s="580"/>
      <c r="F2" s="580"/>
      <c r="G2" s="580"/>
      <c r="H2" s="580"/>
      <c r="I2" s="580"/>
      <c r="J2" s="580"/>
      <c r="K2" s="580"/>
      <c r="L2" s="580"/>
      <c r="M2" s="580"/>
      <c r="N2" s="580"/>
      <c r="O2" s="580"/>
      <c r="P2" s="580"/>
      <c r="Q2" s="580"/>
      <c r="R2" s="580"/>
      <c r="S2" s="581"/>
    </row>
    <row r="3" spans="2:19" ht="15" customHeight="1">
      <c r="B3" s="582"/>
      <c r="C3" s="583"/>
      <c r="D3" s="583"/>
      <c r="E3" s="583"/>
      <c r="F3" s="583"/>
      <c r="G3" s="583"/>
      <c r="H3" s="583"/>
      <c r="I3" s="583"/>
      <c r="J3" s="583"/>
      <c r="K3" s="583"/>
      <c r="L3" s="583"/>
      <c r="M3" s="583"/>
      <c r="N3" s="583"/>
      <c r="O3" s="583"/>
      <c r="P3" s="583"/>
      <c r="Q3" s="583"/>
      <c r="R3" s="583"/>
      <c r="S3" s="584"/>
    </row>
    <row r="4" spans="2:19" ht="15" customHeight="1">
      <c r="B4" s="582"/>
      <c r="C4" s="583"/>
      <c r="D4" s="583"/>
      <c r="E4" s="583"/>
      <c r="F4" s="583"/>
      <c r="G4" s="583"/>
      <c r="H4" s="583"/>
      <c r="I4" s="583"/>
      <c r="J4" s="583"/>
      <c r="K4" s="583"/>
      <c r="L4" s="583"/>
      <c r="M4" s="583"/>
      <c r="N4" s="583"/>
      <c r="O4" s="583"/>
      <c r="P4" s="583"/>
      <c r="Q4" s="583"/>
      <c r="R4" s="583"/>
      <c r="S4" s="584"/>
    </row>
    <row r="5" spans="2:19" ht="14.25" customHeight="1" thickBot="1">
      <c r="B5" s="585"/>
      <c r="C5" s="586"/>
      <c r="D5" s="586"/>
      <c r="E5" s="586"/>
      <c r="F5" s="586"/>
      <c r="G5" s="586"/>
      <c r="H5" s="586"/>
      <c r="I5" s="586"/>
      <c r="J5" s="586"/>
      <c r="K5" s="586"/>
      <c r="L5" s="586"/>
      <c r="M5" s="586"/>
      <c r="N5" s="586"/>
      <c r="O5" s="586"/>
      <c r="P5" s="586"/>
      <c r="Q5" s="586"/>
      <c r="R5" s="586"/>
      <c r="S5" s="587"/>
    </row>
    <row r="6" spans="2:19" ht="15.75" thickBot="1">
      <c r="B6" s="11"/>
      <c r="C6" s="11"/>
      <c r="D6" s="11"/>
      <c r="E6" s="11"/>
      <c r="F6" s="11"/>
      <c r="G6" s="11"/>
      <c r="H6" s="11"/>
      <c r="I6" s="11"/>
      <c r="J6" s="11"/>
      <c r="K6" s="11"/>
      <c r="L6" s="11"/>
      <c r="M6" s="11"/>
      <c r="N6" s="11"/>
      <c r="O6" s="11"/>
      <c r="P6" s="11"/>
      <c r="Q6" s="11"/>
      <c r="R6" s="11"/>
      <c r="S6" s="11"/>
    </row>
    <row r="7" spans="2:19" ht="15.75" thickBot="1">
      <c r="B7" s="588" t="s">
        <v>3363</v>
      </c>
      <c r="C7" s="589"/>
      <c r="D7" s="589"/>
      <c r="E7" s="589"/>
      <c r="F7" s="589"/>
      <c r="G7" s="589"/>
      <c r="H7" s="589"/>
      <c r="I7" s="589"/>
      <c r="J7" s="589"/>
      <c r="K7" s="589"/>
      <c r="L7" s="589"/>
      <c r="M7" s="589"/>
      <c r="N7" s="589"/>
      <c r="O7" s="589"/>
      <c r="P7" s="589"/>
      <c r="Q7" s="589"/>
      <c r="R7" s="589"/>
      <c r="S7" s="590"/>
    </row>
    <row r="8" spans="2:19">
      <c r="B8" s="591" t="s">
        <v>3364</v>
      </c>
      <c r="C8" s="592"/>
      <c r="D8" s="592"/>
      <c r="E8" s="592"/>
      <c r="F8" s="592"/>
      <c r="G8" s="592"/>
      <c r="H8" s="592"/>
      <c r="I8" s="592"/>
      <c r="J8" s="592"/>
      <c r="K8" s="592"/>
      <c r="L8" s="592"/>
      <c r="M8" s="592"/>
      <c r="N8" s="592"/>
      <c r="O8" s="6"/>
      <c r="P8" s="6"/>
      <c r="Q8" s="6"/>
      <c r="R8" s="6"/>
      <c r="S8" s="8"/>
    </row>
    <row r="9" spans="2:19">
      <c r="B9" s="577" t="s">
        <v>3365</v>
      </c>
      <c r="C9" s="578"/>
      <c r="D9" s="578"/>
      <c r="E9" s="578"/>
      <c r="F9" s="578"/>
      <c r="G9" s="578"/>
      <c r="H9" s="578"/>
      <c r="I9" s="578"/>
      <c r="J9" s="578"/>
      <c r="K9" s="578"/>
      <c r="L9" s="578"/>
      <c r="M9" s="578"/>
      <c r="N9" s="578"/>
      <c r="O9" s="11"/>
      <c r="P9" s="11"/>
      <c r="Q9" s="11"/>
      <c r="R9" s="11"/>
      <c r="S9" s="10"/>
    </row>
    <row r="10" spans="2:19">
      <c r="B10" s="577" t="s">
        <v>3366</v>
      </c>
      <c r="C10" s="578"/>
      <c r="D10" s="578"/>
      <c r="E10" s="578"/>
      <c r="F10" s="578"/>
      <c r="G10" s="578"/>
      <c r="H10" s="578"/>
      <c r="I10" s="578"/>
      <c r="J10" s="578"/>
      <c r="K10" s="578"/>
      <c r="L10" s="578"/>
      <c r="M10" s="578"/>
      <c r="N10" s="578"/>
      <c r="O10" s="11"/>
      <c r="P10" s="11"/>
      <c r="Q10" s="11"/>
      <c r="R10" s="11"/>
      <c r="S10" s="10"/>
    </row>
    <row r="11" spans="2:19">
      <c r="B11" s="577" t="s">
        <v>3367</v>
      </c>
      <c r="C11" s="578"/>
      <c r="D11" s="578"/>
      <c r="E11" s="578"/>
      <c r="F11" s="578"/>
      <c r="G11" s="578"/>
      <c r="H11" s="578"/>
      <c r="I11" s="578"/>
      <c r="J11" s="578"/>
      <c r="K11" s="578"/>
      <c r="L11" s="578"/>
      <c r="M11" s="578"/>
      <c r="N11" s="578"/>
      <c r="O11" s="11"/>
      <c r="P11" s="11"/>
      <c r="Q11" s="11"/>
      <c r="R11" s="11"/>
      <c r="S11" s="10"/>
    </row>
    <row r="12" spans="2:19" ht="16.5" customHeight="1">
      <c r="B12" s="577" t="s">
        <v>3368</v>
      </c>
      <c r="C12" s="578"/>
      <c r="D12" s="578"/>
      <c r="E12" s="578"/>
      <c r="F12" s="578"/>
      <c r="G12" s="578"/>
      <c r="H12" s="578"/>
      <c r="I12" s="578"/>
      <c r="J12" s="578"/>
      <c r="K12" s="578"/>
      <c r="L12" s="578"/>
      <c r="M12" s="578"/>
      <c r="N12" s="578"/>
      <c r="O12" s="11"/>
      <c r="P12" s="11"/>
      <c r="Q12" s="11"/>
      <c r="R12" s="11"/>
      <c r="S12" s="10"/>
    </row>
    <row r="13" spans="2:19">
      <c r="B13" s="577" t="s">
        <v>3369</v>
      </c>
      <c r="C13" s="578"/>
      <c r="D13" s="578"/>
      <c r="E13" s="578"/>
      <c r="F13" s="578"/>
      <c r="G13" s="578"/>
      <c r="H13" s="578"/>
      <c r="I13" s="578"/>
      <c r="J13" s="578"/>
      <c r="K13" s="578"/>
      <c r="L13" s="578"/>
      <c r="M13" s="578"/>
      <c r="N13" s="578"/>
      <c r="O13" s="11"/>
      <c r="P13" s="11"/>
      <c r="Q13" s="11"/>
      <c r="R13" s="11"/>
      <c r="S13" s="10"/>
    </row>
    <row r="14" spans="2:19">
      <c r="B14" s="577" t="s">
        <v>3370</v>
      </c>
      <c r="C14" s="578"/>
      <c r="D14" s="578"/>
      <c r="E14" s="578"/>
      <c r="F14" s="578"/>
      <c r="G14" s="578"/>
      <c r="H14" s="578"/>
      <c r="I14" s="578"/>
      <c r="J14" s="578"/>
      <c r="K14" s="578"/>
      <c r="L14" s="578"/>
      <c r="M14" s="578"/>
      <c r="N14" s="578"/>
      <c r="O14" s="11"/>
      <c r="P14" s="11"/>
      <c r="Q14" s="11"/>
      <c r="R14" s="11"/>
      <c r="S14" s="10"/>
    </row>
    <row r="15" spans="2:19">
      <c r="B15" s="577" t="s">
        <v>3441</v>
      </c>
      <c r="C15" s="593"/>
      <c r="D15" s="593"/>
      <c r="E15" s="593"/>
      <c r="F15" s="593"/>
      <c r="G15" s="593"/>
      <c r="H15" s="593"/>
      <c r="I15" s="593"/>
      <c r="J15" s="593"/>
      <c r="K15" s="593"/>
      <c r="L15" s="593"/>
      <c r="M15" s="593"/>
      <c r="N15" s="593"/>
      <c r="O15" s="11"/>
      <c r="P15" s="11"/>
      <c r="Q15" s="11"/>
      <c r="R15" s="11"/>
      <c r="S15" s="10"/>
    </row>
    <row r="16" spans="2:19">
      <c r="B16" s="577" t="s">
        <v>3442</v>
      </c>
      <c r="C16" s="578"/>
      <c r="D16" s="578"/>
      <c r="E16" s="578"/>
      <c r="F16" s="578"/>
      <c r="G16" s="578"/>
      <c r="H16" s="578"/>
      <c r="I16" s="578"/>
      <c r="J16" s="578"/>
      <c r="K16" s="578"/>
      <c r="L16" s="578"/>
      <c r="M16" s="578"/>
      <c r="N16" s="578"/>
      <c r="O16" s="11"/>
      <c r="P16" s="11"/>
      <c r="Q16" s="11"/>
      <c r="R16" s="11"/>
      <c r="S16" s="10"/>
    </row>
    <row r="17" spans="2:19" ht="16.5">
      <c r="B17" s="577" t="s">
        <v>3371</v>
      </c>
      <c r="C17" s="578"/>
      <c r="D17" s="578"/>
      <c r="E17" s="578"/>
      <c r="F17" s="578"/>
      <c r="G17" s="578"/>
      <c r="H17" s="578"/>
      <c r="I17" s="578"/>
      <c r="J17" s="578"/>
      <c r="K17" s="578"/>
      <c r="L17" s="578"/>
      <c r="M17" s="578"/>
      <c r="N17" s="578"/>
      <c r="O17" s="11"/>
      <c r="P17" s="11"/>
      <c r="Q17" s="11"/>
      <c r="R17" s="11"/>
      <c r="S17" s="10"/>
    </row>
    <row r="18" spans="2:19" ht="15.75" thickBot="1">
      <c r="B18" s="570" t="s">
        <v>3372</v>
      </c>
      <c r="C18" s="571"/>
      <c r="D18" s="571"/>
      <c r="E18" s="571"/>
      <c r="F18" s="571"/>
      <c r="G18" s="571"/>
      <c r="H18" s="571"/>
      <c r="I18" s="571"/>
      <c r="J18" s="571"/>
      <c r="K18" s="571"/>
      <c r="L18" s="571"/>
      <c r="M18" s="571"/>
      <c r="N18" s="571"/>
      <c r="O18" s="13"/>
      <c r="P18" s="13"/>
      <c r="Q18" s="13"/>
      <c r="R18" s="13"/>
      <c r="S18" s="15"/>
    </row>
    <row r="20" spans="2:19">
      <c r="B20" s="572" t="s">
        <v>3373</v>
      </c>
      <c r="C20" s="572"/>
      <c r="D20" s="572"/>
      <c r="E20" s="572"/>
      <c r="F20" s="572"/>
      <c r="G20" s="572"/>
      <c r="H20" s="572"/>
      <c r="I20" s="572"/>
      <c r="J20" s="572"/>
      <c r="K20" s="572"/>
      <c r="L20" s="572"/>
      <c r="M20" s="572"/>
      <c r="N20" s="572"/>
      <c r="O20" s="572"/>
      <c r="P20" s="572"/>
      <c r="Q20" s="572"/>
      <c r="R20" s="572"/>
      <c r="S20" s="572"/>
    </row>
    <row r="21" spans="2:19" ht="22.5" customHeight="1">
      <c r="B21" s="573" t="s">
        <v>2623</v>
      </c>
      <c r="C21" s="573"/>
      <c r="D21" s="176">
        <f>(H24+I24)/E24</f>
        <v>1</v>
      </c>
      <c r="E21" s="11"/>
      <c r="F21" s="11"/>
      <c r="G21" s="11"/>
      <c r="H21" s="11"/>
      <c r="I21" s="11"/>
      <c r="J21" s="11"/>
      <c r="K21" s="11"/>
      <c r="L21" s="11"/>
      <c r="M21" s="11"/>
      <c r="N21" s="11"/>
      <c r="O21" s="11"/>
      <c r="P21" s="11"/>
      <c r="Q21" s="11"/>
      <c r="R21" s="11"/>
      <c r="S21" s="11"/>
    </row>
    <row r="22" spans="2:19">
      <c r="B22" s="574" t="s">
        <v>3374</v>
      </c>
      <c r="C22" s="177"/>
      <c r="D22" s="177"/>
      <c r="E22" s="575"/>
      <c r="F22" s="575"/>
      <c r="G22" s="179"/>
      <c r="H22" s="575" t="s">
        <v>3375</v>
      </c>
      <c r="I22" s="575"/>
      <c r="J22" s="575"/>
      <c r="K22" s="575"/>
      <c r="L22" s="575"/>
      <c r="M22" s="180"/>
      <c r="N22" s="576" t="s">
        <v>3376</v>
      </c>
      <c r="O22" s="576"/>
      <c r="P22" s="576"/>
      <c r="Q22" s="576"/>
      <c r="R22" s="576"/>
      <c r="S22" s="181"/>
    </row>
    <row r="23" spans="2:19">
      <c r="B23" s="575"/>
      <c r="C23" s="373" t="s">
        <v>3377</v>
      </c>
      <c r="D23" s="373" t="s">
        <v>3378</v>
      </c>
      <c r="E23" s="373" t="s">
        <v>4</v>
      </c>
      <c r="F23" s="373" t="s">
        <v>3379</v>
      </c>
      <c r="G23" s="373" t="s">
        <v>3375</v>
      </c>
      <c r="H23" s="373" t="s">
        <v>3380</v>
      </c>
      <c r="I23" s="373" t="s">
        <v>2552</v>
      </c>
      <c r="J23" s="373" t="s">
        <v>3381</v>
      </c>
      <c r="K23" s="373" t="s">
        <v>2553</v>
      </c>
      <c r="L23" s="373" t="s">
        <v>3382</v>
      </c>
      <c r="M23" s="374" t="s">
        <v>3376</v>
      </c>
      <c r="N23" s="374" t="s">
        <v>2551</v>
      </c>
      <c r="O23" s="374" t="s">
        <v>3383</v>
      </c>
      <c r="P23" s="374" t="s">
        <v>3384</v>
      </c>
      <c r="Q23" s="374" t="s">
        <v>3385</v>
      </c>
      <c r="R23" s="374" t="s">
        <v>3386</v>
      </c>
      <c r="S23" s="182" t="s">
        <v>3387</v>
      </c>
    </row>
    <row r="24" spans="2:19">
      <c r="B24" s="381">
        <v>1</v>
      </c>
      <c r="C24" s="382" t="s">
        <v>3437</v>
      </c>
      <c r="D24" s="381" t="s">
        <v>7521</v>
      </c>
      <c r="E24" s="381">
        <f>G24</f>
        <v>203</v>
      </c>
      <c r="F24" s="382">
        <f>G24</f>
        <v>203</v>
      </c>
      <c r="G24" s="382">
        <v>203</v>
      </c>
      <c r="H24" s="382">
        <v>203</v>
      </c>
      <c r="I24" s="382">
        <v>0</v>
      </c>
      <c r="J24" s="382">
        <v>586</v>
      </c>
      <c r="K24" s="382">
        <v>203</v>
      </c>
      <c r="L24" s="382">
        <v>99</v>
      </c>
      <c r="M24" s="383">
        <v>0</v>
      </c>
      <c r="N24" s="383">
        <v>0</v>
      </c>
      <c r="O24" s="383">
        <v>0</v>
      </c>
      <c r="P24" s="383">
        <v>0</v>
      </c>
      <c r="Q24" s="384">
        <v>0</v>
      </c>
      <c r="R24" s="384">
        <v>0</v>
      </c>
      <c r="S24" s="384">
        <v>0</v>
      </c>
    </row>
    <row r="25" spans="2:19">
      <c r="B25" s="381">
        <v>2</v>
      </c>
      <c r="C25" s="382" t="s">
        <v>3438</v>
      </c>
      <c r="D25" s="381" t="s">
        <v>7525</v>
      </c>
      <c r="E25" s="381">
        <f>E24+G25</f>
        <v>584</v>
      </c>
      <c r="F25" s="382">
        <f>E25-J25</f>
        <v>331</v>
      </c>
      <c r="G25" s="382">
        <v>381</v>
      </c>
      <c r="H25" s="382">
        <v>381</v>
      </c>
      <c r="I25" s="382">
        <v>0</v>
      </c>
      <c r="J25" s="382">
        <v>253</v>
      </c>
      <c r="K25" s="382">
        <f>E25-J25-L25</f>
        <v>297</v>
      </c>
      <c r="L25" s="382">
        <v>34</v>
      </c>
      <c r="M25" s="383">
        <v>0</v>
      </c>
      <c r="N25" s="383">
        <v>0</v>
      </c>
      <c r="O25" s="383">
        <v>0</v>
      </c>
      <c r="P25" s="383">
        <v>0</v>
      </c>
      <c r="Q25" s="384">
        <v>0</v>
      </c>
      <c r="R25" s="384">
        <v>0</v>
      </c>
      <c r="S25" s="384">
        <v>0</v>
      </c>
    </row>
    <row r="26" spans="2:19">
      <c r="B26" s="381">
        <v>4</v>
      </c>
      <c r="C26" s="382" t="s">
        <v>4592</v>
      </c>
      <c r="D26" s="381" t="s">
        <v>7525</v>
      </c>
      <c r="E26" s="381">
        <f t="shared" ref="E26:E34" si="0">E25+G26</f>
        <v>1146</v>
      </c>
      <c r="F26" s="382">
        <f>E26-J26</f>
        <v>828</v>
      </c>
      <c r="G26" s="382">
        <v>562</v>
      </c>
      <c r="H26" s="382">
        <v>562</v>
      </c>
      <c r="I26" s="382">
        <v>0</v>
      </c>
      <c r="J26" s="382">
        <v>318</v>
      </c>
      <c r="K26" s="382">
        <f t="shared" ref="K26:K28" si="1">E26-J26-L26</f>
        <v>792</v>
      </c>
      <c r="L26" s="382">
        <v>36</v>
      </c>
      <c r="M26" s="383">
        <v>0</v>
      </c>
      <c r="N26" s="383">
        <v>0</v>
      </c>
      <c r="O26" s="383">
        <v>0</v>
      </c>
      <c r="P26" s="383">
        <v>0</v>
      </c>
      <c r="Q26" s="384">
        <v>0</v>
      </c>
      <c r="R26" s="384">
        <v>0</v>
      </c>
      <c r="S26" s="384">
        <v>0</v>
      </c>
    </row>
    <row r="27" spans="2:19">
      <c r="B27" s="381">
        <v>5</v>
      </c>
      <c r="C27" s="382" t="s">
        <v>4592</v>
      </c>
      <c r="D27" s="381" t="s">
        <v>7526</v>
      </c>
      <c r="E27" s="381">
        <f t="shared" si="0"/>
        <v>1158</v>
      </c>
      <c r="F27" s="382">
        <v>931</v>
      </c>
      <c r="G27" s="382">
        <v>12</v>
      </c>
      <c r="H27" s="382">
        <v>12</v>
      </c>
      <c r="I27" s="382">
        <v>0</v>
      </c>
      <c r="J27" s="382">
        <v>10</v>
      </c>
      <c r="K27" s="382">
        <f t="shared" si="1"/>
        <v>1148</v>
      </c>
      <c r="L27" s="382">
        <v>0</v>
      </c>
      <c r="M27" s="383">
        <v>0</v>
      </c>
      <c r="N27" s="383">
        <v>0</v>
      </c>
      <c r="O27" s="383">
        <v>0</v>
      </c>
      <c r="P27" s="383">
        <v>0</v>
      </c>
      <c r="Q27" s="384">
        <v>0</v>
      </c>
      <c r="R27" s="384">
        <v>0</v>
      </c>
      <c r="S27" s="384">
        <v>0</v>
      </c>
    </row>
    <row r="28" spans="2:19">
      <c r="B28" s="381">
        <v>6</v>
      </c>
      <c r="C28" s="382" t="s">
        <v>7000</v>
      </c>
      <c r="D28" s="381" t="s">
        <v>7525</v>
      </c>
      <c r="E28" s="381">
        <f t="shared" si="0"/>
        <v>1426</v>
      </c>
      <c r="F28" s="382">
        <v>601</v>
      </c>
      <c r="G28" s="382">
        <v>268</v>
      </c>
      <c r="H28" s="382">
        <v>268</v>
      </c>
      <c r="I28" s="382">
        <v>0</v>
      </c>
      <c r="J28" s="382">
        <v>309</v>
      </c>
      <c r="K28" s="382">
        <f t="shared" si="1"/>
        <v>1087</v>
      </c>
      <c r="L28" s="382">
        <v>30</v>
      </c>
      <c r="M28" s="383">
        <v>0</v>
      </c>
      <c r="N28" s="383">
        <v>0</v>
      </c>
      <c r="O28" s="383">
        <v>0</v>
      </c>
      <c r="P28" s="383">
        <v>0</v>
      </c>
      <c r="Q28" s="384">
        <v>0</v>
      </c>
      <c r="R28" s="384">
        <v>0</v>
      </c>
      <c r="S28" s="384">
        <v>0</v>
      </c>
    </row>
    <row r="29" spans="2:19">
      <c r="B29" s="381">
        <v>7</v>
      </c>
      <c r="C29" s="382" t="s">
        <v>7000</v>
      </c>
      <c r="D29" s="381" t="s">
        <v>7526</v>
      </c>
      <c r="E29" s="381">
        <f t="shared" si="0"/>
        <v>1433</v>
      </c>
      <c r="F29" s="382">
        <v>608</v>
      </c>
      <c r="G29" s="382">
        <v>7</v>
      </c>
      <c r="H29" s="382">
        <v>7</v>
      </c>
      <c r="I29" s="382">
        <v>0</v>
      </c>
      <c r="J29" s="382">
        <v>0</v>
      </c>
      <c r="K29" s="382">
        <v>0</v>
      </c>
      <c r="L29" s="382">
        <v>0</v>
      </c>
      <c r="M29" s="383">
        <v>0</v>
      </c>
      <c r="N29" s="383">
        <v>0</v>
      </c>
      <c r="O29" s="383">
        <v>0</v>
      </c>
      <c r="P29" s="383">
        <v>0</v>
      </c>
      <c r="Q29" s="384">
        <v>0</v>
      </c>
      <c r="R29" s="384">
        <v>0</v>
      </c>
      <c r="S29" s="384">
        <v>0</v>
      </c>
    </row>
    <row r="30" spans="2:19">
      <c r="B30" s="381">
        <v>8</v>
      </c>
      <c r="C30" s="382" t="s">
        <v>7246</v>
      </c>
      <c r="D30" s="381" t="s">
        <v>7526</v>
      </c>
      <c r="E30" s="381">
        <f t="shared" si="0"/>
        <v>1462</v>
      </c>
      <c r="F30" s="382">
        <v>637</v>
      </c>
      <c r="G30" s="382">
        <v>29</v>
      </c>
      <c r="H30" s="382">
        <v>29</v>
      </c>
      <c r="I30" s="382">
        <v>0</v>
      </c>
      <c r="J30" s="382">
        <v>0</v>
      </c>
      <c r="K30" s="382">
        <v>0</v>
      </c>
      <c r="L30" s="382">
        <v>0</v>
      </c>
      <c r="M30" s="383">
        <v>0</v>
      </c>
      <c r="N30" s="383">
        <v>0</v>
      </c>
      <c r="O30" s="383">
        <v>0</v>
      </c>
      <c r="P30" s="383">
        <v>0</v>
      </c>
      <c r="Q30" s="384">
        <v>0</v>
      </c>
      <c r="R30" s="384">
        <v>0</v>
      </c>
      <c r="S30" s="384">
        <v>0</v>
      </c>
    </row>
    <row r="31" spans="2:19">
      <c r="B31" s="381">
        <v>9</v>
      </c>
      <c r="C31" s="382" t="s">
        <v>7242</v>
      </c>
      <c r="D31" s="381" t="s">
        <v>7525</v>
      </c>
      <c r="E31" s="381">
        <f t="shared" si="0"/>
        <v>1772</v>
      </c>
      <c r="F31" s="382">
        <v>401</v>
      </c>
      <c r="G31" s="382">
        <v>310</v>
      </c>
      <c r="H31" s="382">
        <v>310</v>
      </c>
      <c r="I31" s="382">
        <v>0</v>
      </c>
      <c r="J31" s="382">
        <v>326</v>
      </c>
      <c r="K31" s="382">
        <v>374</v>
      </c>
      <c r="L31" s="382">
        <v>17</v>
      </c>
      <c r="M31" s="383">
        <v>0</v>
      </c>
      <c r="N31" s="383">
        <v>0</v>
      </c>
      <c r="O31" s="383">
        <v>0</v>
      </c>
      <c r="P31" s="383">
        <v>0</v>
      </c>
      <c r="Q31" s="384">
        <v>0</v>
      </c>
      <c r="R31" s="384">
        <v>0</v>
      </c>
      <c r="S31" s="384">
        <v>0</v>
      </c>
    </row>
    <row r="32" spans="2:19" ht="17.100000000000001" customHeight="1">
      <c r="B32" s="381">
        <v>10</v>
      </c>
      <c r="C32" s="382" t="s">
        <v>7256</v>
      </c>
      <c r="D32" s="385" t="s">
        <v>7527</v>
      </c>
      <c r="E32" s="381">
        <f t="shared" si="0"/>
        <v>1837</v>
      </c>
      <c r="F32" s="382">
        <v>443</v>
      </c>
      <c r="G32" s="382">
        <v>65</v>
      </c>
      <c r="H32" s="382">
        <v>65</v>
      </c>
      <c r="I32" s="382">
        <v>0</v>
      </c>
      <c r="J32" s="382">
        <v>66</v>
      </c>
      <c r="K32" s="382">
        <v>419</v>
      </c>
      <c r="L32" s="382">
        <v>5</v>
      </c>
      <c r="M32" s="383">
        <v>0</v>
      </c>
      <c r="N32" s="383">
        <v>0</v>
      </c>
      <c r="O32" s="383">
        <v>0</v>
      </c>
      <c r="P32" s="383">
        <v>0</v>
      </c>
      <c r="Q32" s="384">
        <v>0</v>
      </c>
      <c r="R32" s="384">
        <v>0</v>
      </c>
      <c r="S32" s="384">
        <v>0</v>
      </c>
    </row>
    <row r="33" spans="2:19" ht="17.100000000000001" customHeight="1">
      <c r="B33" s="381">
        <v>11</v>
      </c>
      <c r="C33" s="382" t="s">
        <v>7488</v>
      </c>
      <c r="D33" s="385" t="s">
        <v>7527</v>
      </c>
      <c r="E33" s="381">
        <f t="shared" si="0"/>
        <v>1956</v>
      </c>
      <c r="F33" s="382">
        <v>450</v>
      </c>
      <c r="G33" s="382">
        <v>119</v>
      </c>
      <c r="H33" s="382">
        <v>119</v>
      </c>
      <c r="I33" s="382">
        <v>0</v>
      </c>
      <c r="J33" s="382">
        <v>20</v>
      </c>
      <c r="K33" s="382">
        <v>345</v>
      </c>
      <c r="L33" s="382">
        <v>2</v>
      </c>
      <c r="M33" s="383">
        <v>0</v>
      </c>
      <c r="N33" s="383">
        <v>0</v>
      </c>
      <c r="O33" s="383">
        <v>0</v>
      </c>
      <c r="P33" s="383">
        <v>0</v>
      </c>
      <c r="Q33" s="384">
        <v>0</v>
      </c>
      <c r="R33" s="384">
        <v>0</v>
      </c>
      <c r="S33" s="384">
        <v>0</v>
      </c>
    </row>
    <row r="34" spans="2:19">
      <c r="B34" s="381">
        <v>12</v>
      </c>
      <c r="C34" s="382" t="s">
        <v>7517</v>
      </c>
      <c r="D34" s="381" t="s">
        <v>7525</v>
      </c>
      <c r="E34" s="381">
        <f t="shared" si="0"/>
        <v>2253</v>
      </c>
      <c r="F34" s="382">
        <v>412</v>
      </c>
      <c r="G34" s="382">
        <v>297</v>
      </c>
      <c r="H34" s="382">
        <v>297</v>
      </c>
      <c r="I34" s="382">
        <v>0</v>
      </c>
      <c r="J34" s="382">
        <v>482</v>
      </c>
      <c r="K34" s="382">
        <v>288</v>
      </c>
      <c r="L34" s="382">
        <v>44</v>
      </c>
      <c r="M34" s="383">
        <v>9</v>
      </c>
      <c r="N34" s="383">
        <v>0</v>
      </c>
      <c r="O34" s="383">
        <v>0</v>
      </c>
      <c r="P34" s="383">
        <v>0</v>
      </c>
      <c r="Q34" s="384">
        <v>2</v>
      </c>
      <c r="R34" s="384">
        <v>0</v>
      </c>
      <c r="S34" s="384">
        <v>0</v>
      </c>
    </row>
    <row r="35" spans="2:19">
      <c r="B35" s="381">
        <v>13</v>
      </c>
      <c r="C35" s="382" t="s">
        <v>7519</v>
      </c>
      <c r="D35" s="381" t="s">
        <v>7521</v>
      </c>
      <c r="E35" s="381">
        <v>2272</v>
      </c>
      <c r="F35" s="382">
        <v>235</v>
      </c>
      <c r="G35" s="382">
        <v>19</v>
      </c>
      <c r="H35" s="382">
        <v>19</v>
      </c>
      <c r="I35" s="382">
        <v>0</v>
      </c>
      <c r="J35" s="382">
        <v>0</v>
      </c>
      <c r="K35" s="382">
        <v>81</v>
      </c>
      <c r="L35" s="382">
        <v>0</v>
      </c>
      <c r="M35" s="383">
        <v>9</v>
      </c>
      <c r="N35" s="383">
        <v>0</v>
      </c>
      <c r="O35" s="383">
        <v>0</v>
      </c>
      <c r="P35" s="383">
        <v>0</v>
      </c>
      <c r="Q35" s="384">
        <v>2</v>
      </c>
      <c r="R35" s="384">
        <v>0</v>
      </c>
      <c r="S35" s="384">
        <v>0</v>
      </c>
    </row>
    <row r="36" spans="2:19">
      <c r="B36" s="381">
        <v>14</v>
      </c>
      <c r="C36" s="382" t="s">
        <v>7520</v>
      </c>
      <c r="D36" s="381" t="s">
        <v>7526</v>
      </c>
      <c r="E36" s="381">
        <v>2288</v>
      </c>
      <c r="F36" s="382">
        <v>235</v>
      </c>
      <c r="G36" s="382">
        <v>16</v>
      </c>
      <c r="H36" s="382">
        <v>16</v>
      </c>
      <c r="I36" s="382">
        <v>0</v>
      </c>
      <c r="J36" s="382">
        <v>0</v>
      </c>
      <c r="K36" s="382">
        <v>175</v>
      </c>
      <c r="L36" s="382">
        <v>0</v>
      </c>
      <c r="M36" s="383">
        <v>9</v>
      </c>
      <c r="N36" s="383">
        <v>0</v>
      </c>
      <c r="O36" s="383">
        <v>0</v>
      </c>
      <c r="P36" s="383">
        <v>0</v>
      </c>
      <c r="Q36" s="384">
        <v>2</v>
      </c>
      <c r="R36" s="384">
        <v>0</v>
      </c>
      <c r="S36" s="384">
        <v>0</v>
      </c>
    </row>
    <row r="37" spans="2:19">
      <c r="B37" s="381">
        <v>15</v>
      </c>
      <c r="C37" s="382" t="s">
        <v>7523</v>
      </c>
      <c r="D37" s="381" t="s">
        <v>7525</v>
      </c>
      <c r="E37" s="381">
        <f t="shared" ref="E37:E45" si="2">SUM(E36,G37)</f>
        <v>2508</v>
      </c>
      <c r="F37" s="382">
        <v>690</v>
      </c>
      <c r="G37" s="382">
        <v>220</v>
      </c>
      <c r="H37" s="382">
        <v>220</v>
      </c>
      <c r="I37" s="382">
        <v>0</v>
      </c>
      <c r="J37" s="382">
        <v>336</v>
      </c>
      <c r="K37" s="382">
        <v>294</v>
      </c>
      <c r="L37" s="382">
        <v>25</v>
      </c>
      <c r="M37" s="383">
        <v>26</v>
      </c>
      <c r="N37" s="383">
        <v>0</v>
      </c>
      <c r="O37" s="383">
        <v>0</v>
      </c>
      <c r="P37" s="383">
        <v>0</v>
      </c>
      <c r="Q37" s="384">
        <v>5</v>
      </c>
      <c r="R37" s="384">
        <v>0</v>
      </c>
      <c r="S37" s="384">
        <v>0</v>
      </c>
    </row>
    <row r="38" spans="2:19">
      <c r="B38" s="381">
        <v>16</v>
      </c>
      <c r="C38" s="382" t="s">
        <v>7524</v>
      </c>
      <c r="D38" s="381" t="s">
        <v>7526</v>
      </c>
      <c r="E38" s="381">
        <f t="shared" si="2"/>
        <v>2561</v>
      </c>
      <c r="F38" s="382">
        <v>690</v>
      </c>
      <c r="G38" s="382">
        <v>53</v>
      </c>
      <c r="H38" s="382">
        <v>53</v>
      </c>
      <c r="I38" s="382">
        <v>0</v>
      </c>
      <c r="J38" s="382">
        <v>12</v>
      </c>
      <c r="K38" s="382">
        <v>294</v>
      </c>
      <c r="L38" s="382">
        <v>1</v>
      </c>
      <c r="M38" s="383">
        <v>26</v>
      </c>
      <c r="N38" s="383">
        <v>0</v>
      </c>
      <c r="O38" s="383">
        <v>0</v>
      </c>
      <c r="P38" s="383">
        <v>0</v>
      </c>
      <c r="Q38" s="384">
        <v>5</v>
      </c>
      <c r="R38" s="384">
        <v>0</v>
      </c>
      <c r="S38" s="384">
        <v>0</v>
      </c>
    </row>
    <row r="39" spans="2:19">
      <c r="B39" s="381">
        <v>17</v>
      </c>
      <c r="C39" s="382" t="s">
        <v>7528</v>
      </c>
      <c r="D39" s="381" t="s">
        <v>7526</v>
      </c>
      <c r="E39" s="381">
        <f t="shared" si="2"/>
        <v>2574</v>
      </c>
      <c r="F39" s="382">
        <v>690</v>
      </c>
      <c r="G39" s="382">
        <v>13</v>
      </c>
      <c r="H39" s="382">
        <v>13</v>
      </c>
      <c r="I39" s="382">
        <v>0</v>
      </c>
      <c r="J39" s="382">
        <v>0</v>
      </c>
      <c r="K39" s="382">
        <v>302</v>
      </c>
      <c r="L39" s="382">
        <v>0</v>
      </c>
      <c r="M39" s="383">
        <v>26</v>
      </c>
      <c r="N39" s="383">
        <v>0</v>
      </c>
      <c r="O39" s="383">
        <v>0</v>
      </c>
      <c r="P39" s="383">
        <v>0</v>
      </c>
      <c r="Q39" s="384">
        <v>5</v>
      </c>
      <c r="R39" s="384">
        <v>0</v>
      </c>
      <c r="S39" s="384">
        <v>0</v>
      </c>
    </row>
    <row r="40" spans="2:19">
      <c r="B40" s="381">
        <v>18</v>
      </c>
      <c r="C40" s="382" t="s">
        <v>7529</v>
      </c>
      <c r="D40" s="381" t="s">
        <v>7525</v>
      </c>
      <c r="E40" s="381">
        <f t="shared" si="2"/>
        <v>2609</v>
      </c>
      <c r="F40" s="382">
        <v>271</v>
      </c>
      <c r="G40" s="382">
        <v>35</v>
      </c>
      <c r="H40" s="382">
        <v>35</v>
      </c>
      <c r="I40" s="382">
        <v>0</v>
      </c>
      <c r="J40" s="382">
        <v>325</v>
      </c>
      <c r="K40" s="382">
        <v>130</v>
      </c>
      <c r="L40" s="382">
        <v>21</v>
      </c>
      <c r="M40" s="383">
        <v>35</v>
      </c>
      <c r="N40" s="383">
        <v>0</v>
      </c>
      <c r="O40" s="383">
        <v>0</v>
      </c>
      <c r="P40" s="383">
        <v>0</v>
      </c>
      <c r="Q40" s="384">
        <v>5</v>
      </c>
      <c r="R40" s="384">
        <v>0</v>
      </c>
      <c r="S40" s="384">
        <v>0</v>
      </c>
    </row>
    <row r="41" spans="2:19">
      <c r="B41" s="381">
        <v>19</v>
      </c>
      <c r="C41" s="382" t="s">
        <v>7530</v>
      </c>
      <c r="D41" s="381" t="s">
        <v>7521</v>
      </c>
      <c r="E41" s="381">
        <f t="shared" si="2"/>
        <v>2695</v>
      </c>
      <c r="F41" s="382">
        <v>271</v>
      </c>
      <c r="G41" s="382">
        <v>86</v>
      </c>
      <c r="H41" s="382">
        <v>86</v>
      </c>
      <c r="I41" s="382">
        <v>0</v>
      </c>
      <c r="J41" s="382">
        <v>275</v>
      </c>
      <c r="K41" s="382">
        <v>130</v>
      </c>
      <c r="L41" s="382">
        <v>23</v>
      </c>
      <c r="M41" s="383">
        <v>37</v>
      </c>
      <c r="N41" s="383">
        <v>0</v>
      </c>
      <c r="O41" s="383">
        <v>0</v>
      </c>
      <c r="P41" s="383">
        <v>0</v>
      </c>
      <c r="Q41" s="384">
        <v>6</v>
      </c>
      <c r="R41" s="384">
        <v>0</v>
      </c>
      <c r="S41" s="384">
        <v>0</v>
      </c>
    </row>
    <row r="42" spans="2:19">
      <c r="B42" s="381">
        <v>20</v>
      </c>
      <c r="C42" s="382" t="s">
        <v>7532</v>
      </c>
      <c r="D42" s="381" t="s">
        <v>7526</v>
      </c>
      <c r="E42" s="381">
        <f t="shared" si="2"/>
        <v>2699</v>
      </c>
      <c r="F42" s="382">
        <v>271</v>
      </c>
      <c r="G42" s="382">
        <v>4</v>
      </c>
      <c r="H42" s="382">
        <v>4</v>
      </c>
      <c r="I42" s="382">
        <v>0</v>
      </c>
      <c r="J42" s="382">
        <v>5</v>
      </c>
      <c r="K42" s="382">
        <v>112</v>
      </c>
      <c r="L42" s="382">
        <v>1</v>
      </c>
      <c r="M42" s="383">
        <v>37</v>
      </c>
      <c r="N42" s="383">
        <v>0</v>
      </c>
      <c r="O42" s="383">
        <v>0</v>
      </c>
      <c r="P42" s="383">
        <v>0</v>
      </c>
      <c r="Q42" s="384">
        <v>6</v>
      </c>
      <c r="R42" s="384">
        <v>0</v>
      </c>
      <c r="S42" s="384">
        <v>0</v>
      </c>
    </row>
    <row r="43" spans="2:19">
      <c r="B43" s="381">
        <v>21</v>
      </c>
      <c r="C43" s="382" t="s">
        <v>7533</v>
      </c>
      <c r="D43" s="381" t="s">
        <v>7526</v>
      </c>
      <c r="E43" s="381">
        <f t="shared" si="2"/>
        <v>2708</v>
      </c>
      <c r="F43" s="382">
        <v>291</v>
      </c>
      <c r="G43" s="382">
        <v>9</v>
      </c>
      <c r="H43" s="382">
        <v>9</v>
      </c>
      <c r="I43" s="382">
        <v>0</v>
      </c>
      <c r="J43" s="382">
        <v>0</v>
      </c>
      <c r="K43" s="382">
        <v>105</v>
      </c>
      <c r="L43" s="382">
        <v>0</v>
      </c>
      <c r="M43" s="383">
        <v>37</v>
      </c>
      <c r="N43" s="383">
        <v>0</v>
      </c>
      <c r="O43" s="383">
        <v>0</v>
      </c>
      <c r="P43" s="383">
        <v>0</v>
      </c>
      <c r="Q43" s="384">
        <v>6</v>
      </c>
      <c r="R43" s="384">
        <v>0</v>
      </c>
      <c r="S43" s="384">
        <v>0</v>
      </c>
    </row>
    <row r="44" spans="2:19">
      <c r="B44" s="381">
        <v>22</v>
      </c>
      <c r="C44" s="382" t="s">
        <v>7534</v>
      </c>
      <c r="D44" s="381" t="s">
        <v>7526</v>
      </c>
      <c r="E44" s="381">
        <f t="shared" si="2"/>
        <v>2716</v>
      </c>
      <c r="F44" s="382">
        <v>291</v>
      </c>
      <c r="G44" s="382">
        <v>8</v>
      </c>
      <c r="H44" s="382">
        <v>8</v>
      </c>
      <c r="I44" s="382">
        <v>0</v>
      </c>
      <c r="J44" s="382">
        <v>0</v>
      </c>
      <c r="K44" s="382">
        <v>105</v>
      </c>
      <c r="L44" s="382">
        <v>0</v>
      </c>
      <c r="M44" s="383">
        <v>37</v>
      </c>
      <c r="N44" s="383">
        <v>0</v>
      </c>
      <c r="O44" s="383">
        <v>0</v>
      </c>
      <c r="P44" s="383">
        <v>0</v>
      </c>
      <c r="Q44" s="384">
        <v>6</v>
      </c>
      <c r="R44" s="384">
        <v>0</v>
      </c>
      <c r="S44" s="384">
        <v>0</v>
      </c>
    </row>
    <row r="45" spans="2:19">
      <c r="B45" s="381">
        <v>23</v>
      </c>
      <c r="C45" s="382" t="s">
        <v>7537</v>
      </c>
      <c r="D45" s="381" t="s">
        <v>7525</v>
      </c>
      <c r="E45" s="381">
        <f t="shared" si="2"/>
        <v>2965</v>
      </c>
      <c r="F45" s="382">
        <v>614</v>
      </c>
      <c r="G45" s="382">
        <v>249</v>
      </c>
      <c r="H45" s="382">
        <v>249</v>
      </c>
      <c r="I45" s="382">
        <v>0</v>
      </c>
      <c r="J45" s="382">
        <v>136</v>
      </c>
      <c r="K45" s="382">
        <v>372</v>
      </c>
      <c r="L45" s="382">
        <v>8</v>
      </c>
      <c r="M45" s="383">
        <v>52</v>
      </c>
      <c r="N45" s="383">
        <v>0</v>
      </c>
      <c r="O45" s="383">
        <v>0</v>
      </c>
      <c r="P45" s="383">
        <v>0</v>
      </c>
      <c r="Q45" s="384">
        <v>8</v>
      </c>
      <c r="R45" s="384">
        <v>0</v>
      </c>
      <c r="S45" s="384">
        <v>0</v>
      </c>
    </row>
    <row r="46" spans="2:19">
      <c r="B46" s="381">
        <v>24</v>
      </c>
      <c r="C46" s="382" t="s">
        <v>7542</v>
      </c>
      <c r="D46" s="381" t="s">
        <v>7526</v>
      </c>
      <c r="E46" s="381">
        <f t="shared" ref="E46:E55" si="3">SUM(E45,G46)</f>
        <v>2979</v>
      </c>
      <c r="F46" s="382">
        <v>522</v>
      </c>
      <c r="G46" s="382">
        <v>14</v>
      </c>
      <c r="H46" s="382">
        <v>14</v>
      </c>
      <c r="I46" s="382">
        <v>0</v>
      </c>
      <c r="J46" s="382">
        <v>8</v>
      </c>
      <c r="K46" s="382">
        <v>308</v>
      </c>
      <c r="L46" s="382">
        <v>0</v>
      </c>
      <c r="M46" s="383">
        <v>53</v>
      </c>
      <c r="N46" s="383">
        <v>0</v>
      </c>
      <c r="O46" s="383">
        <v>0</v>
      </c>
      <c r="P46" s="383">
        <v>0</v>
      </c>
      <c r="Q46" s="384">
        <v>8</v>
      </c>
      <c r="R46" s="384">
        <v>0</v>
      </c>
      <c r="S46" s="384">
        <v>0</v>
      </c>
    </row>
    <row r="47" spans="2:19">
      <c r="B47" s="381">
        <v>25</v>
      </c>
      <c r="C47" s="382" t="s">
        <v>7554</v>
      </c>
      <c r="D47" s="381" t="s">
        <v>7544</v>
      </c>
      <c r="E47" s="381">
        <f t="shared" si="3"/>
        <v>3023</v>
      </c>
      <c r="F47" s="382">
        <v>720</v>
      </c>
      <c r="G47" s="382">
        <v>44</v>
      </c>
      <c r="H47" s="382">
        <v>44</v>
      </c>
      <c r="I47" s="382">
        <v>0</v>
      </c>
      <c r="J47" s="382">
        <v>3</v>
      </c>
      <c r="K47" s="382">
        <v>461</v>
      </c>
      <c r="L47" s="382">
        <v>0</v>
      </c>
      <c r="M47" s="383">
        <v>54</v>
      </c>
      <c r="N47" s="383">
        <v>0</v>
      </c>
      <c r="O47" s="383">
        <v>0</v>
      </c>
      <c r="P47" s="383">
        <v>0</v>
      </c>
      <c r="Q47" s="384">
        <v>8</v>
      </c>
      <c r="R47" s="384">
        <v>0</v>
      </c>
      <c r="S47" s="384">
        <v>0</v>
      </c>
    </row>
    <row r="48" spans="2:19">
      <c r="B48" s="381">
        <v>26</v>
      </c>
      <c r="C48" s="382" t="s">
        <v>7550</v>
      </c>
      <c r="D48" s="381" t="s">
        <v>7567</v>
      </c>
      <c r="E48" s="381">
        <f t="shared" si="3"/>
        <v>3178</v>
      </c>
      <c r="F48" s="386">
        <v>725</v>
      </c>
      <c r="G48" s="386">
        <v>155</v>
      </c>
      <c r="H48" s="386">
        <v>155</v>
      </c>
      <c r="I48" s="386">
        <v>0</v>
      </c>
      <c r="J48" s="386">
        <v>269</v>
      </c>
      <c r="K48" s="386">
        <v>474</v>
      </c>
      <c r="L48" s="386">
        <v>16</v>
      </c>
      <c r="M48" s="387">
        <v>61</v>
      </c>
      <c r="N48" s="387">
        <v>0</v>
      </c>
      <c r="O48" s="387">
        <v>0</v>
      </c>
      <c r="P48" s="387">
        <v>0</v>
      </c>
      <c r="Q48" s="388">
        <v>8</v>
      </c>
      <c r="R48" s="388">
        <v>0</v>
      </c>
      <c r="S48" s="388">
        <v>0</v>
      </c>
    </row>
    <row r="49" spans="2:20">
      <c r="B49" s="381">
        <v>27</v>
      </c>
      <c r="C49" s="382" t="s">
        <v>7555</v>
      </c>
      <c r="D49" s="381" t="s">
        <v>7553</v>
      </c>
      <c r="E49" s="381">
        <f t="shared" si="3"/>
        <v>3195</v>
      </c>
      <c r="F49" s="382">
        <v>774</v>
      </c>
      <c r="G49" s="382">
        <v>17</v>
      </c>
      <c r="H49" s="382">
        <v>17</v>
      </c>
      <c r="I49" s="382">
        <v>0</v>
      </c>
      <c r="J49" s="389">
        <v>0</v>
      </c>
      <c r="K49" s="389">
        <v>492</v>
      </c>
      <c r="L49" s="389">
        <v>0</v>
      </c>
      <c r="M49" s="383">
        <v>61</v>
      </c>
      <c r="N49" s="383">
        <v>0</v>
      </c>
      <c r="O49" s="383">
        <v>0</v>
      </c>
      <c r="P49" s="383">
        <v>0</v>
      </c>
      <c r="Q49" s="384">
        <v>8</v>
      </c>
      <c r="R49" s="384">
        <v>0</v>
      </c>
      <c r="S49" s="384">
        <v>0</v>
      </c>
      <c r="T49" s="389"/>
    </row>
    <row r="50" spans="2:20">
      <c r="B50" s="381">
        <v>28</v>
      </c>
      <c r="C50" s="382" t="s">
        <v>7556</v>
      </c>
      <c r="D50" s="381" t="s">
        <v>7521</v>
      </c>
      <c r="E50" s="381">
        <f t="shared" si="3"/>
        <v>3256</v>
      </c>
      <c r="F50" s="382">
        <v>790</v>
      </c>
      <c r="G50" s="382">
        <v>61</v>
      </c>
      <c r="H50" s="382">
        <v>61</v>
      </c>
      <c r="I50" s="382">
        <v>0</v>
      </c>
      <c r="J50" s="389">
        <v>238</v>
      </c>
      <c r="K50" s="389">
        <v>522</v>
      </c>
      <c r="L50" s="389">
        <v>9</v>
      </c>
      <c r="M50" s="383">
        <v>63</v>
      </c>
      <c r="N50" s="383">
        <v>0</v>
      </c>
      <c r="O50" s="383">
        <v>0</v>
      </c>
      <c r="P50" s="383">
        <v>0</v>
      </c>
      <c r="Q50" s="384">
        <v>8</v>
      </c>
      <c r="R50" s="384">
        <v>0</v>
      </c>
      <c r="S50" s="384">
        <v>0</v>
      </c>
      <c r="T50" s="390"/>
    </row>
    <row r="51" spans="2:20">
      <c r="B51" s="381">
        <v>29</v>
      </c>
      <c r="C51" s="382" t="s">
        <v>7562</v>
      </c>
      <c r="D51" s="381" t="s">
        <v>7525</v>
      </c>
      <c r="E51" s="381">
        <f t="shared" si="3"/>
        <v>3352</v>
      </c>
      <c r="F51" s="382">
        <v>744</v>
      </c>
      <c r="G51" s="382">
        <v>96</v>
      </c>
      <c r="H51" s="382">
        <v>98</v>
      </c>
      <c r="I51" s="382">
        <v>0</v>
      </c>
      <c r="J51" s="389">
        <v>467</v>
      </c>
      <c r="K51" s="389">
        <v>560</v>
      </c>
      <c r="L51" s="389">
        <v>27</v>
      </c>
      <c r="M51" s="383">
        <v>67</v>
      </c>
      <c r="N51" s="383">
        <v>0</v>
      </c>
      <c r="O51" s="383">
        <v>0</v>
      </c>
      <c r="P51" s="383">
        <v>0</v>
      </c>
      <c r="Q51" s="384">
        <v>10</v>
      </c>
      <c r="R51" s="384">
        <v>0</v>
      </c>
      <c r="S51" s="384">
        <v>0</v>
      </c>
      <c r="T51" s="390"/>
    </row>
    <row r="52" spans="2:20">
      <c r="B52" s="381">
        <v>30</v>
      </c>
      <c r="C52" s="382" t="s">
        <v>7568</v>
      </c>
      <c r="D52" s="381" t="s">
        <v>7567</v>
      </c>
      <c r="E52" s="381">
        <f t="shared" si="3"/>
        <v>3441</v>
      </c>
      <c r="F52" s="382">
        <v>742</v>
      </c>
      <c r="G52" s="382">
        <v>89</v>
      </c>
      <c r="H52" s="382">
        <v>89</v>
      </c>
      <c r="I52" s="382">
        <v>0</v>
      </c>
      <c r="J52" s="389">
        <v>300</v>
      </c>
      <c r="K52" s="389">
        <v>617</v>
      </c>
      <c r="L52" s="389">
        <v>12</v>
      </c>
      <c r="M52" s="383">
        <v>67</v>
      </c>
      <c r="N52" s="383">
        <v>0</v>
      </c>
      <c r="O52" s="383">
        <v>0</v>
      </c>
      <c r="P52" s="383">
        <v>0</v>
      </c>
      <c r="Q52" s="384">
        <v>10</v>
      </c>
      <c r="R52" s="384">
        <v>0</v>
      </c>
      <c r="S52" s="384">
        <v>0</v>
      </c>
      <c r="T52" s="390"/>
    </row>
    <row r="53" spans="2:20">
      <c r="B53" s="381">
        <v>31</v>
      </c>
      <c r="C53" s="382" t="s">
        <v>7656</v>
      </c>
      <c r="D53" s="381" t="s">
        <v>7553</v>
      </c>
      <c r="E53" s="381">
        <f t="shared" si="3"/>
        <v>3450</v>
      </c>
      <c r="F53" s="382">
        <v>770</v>
      </c>
      <c r="G53" s="382">
        <v>9</v>
      </c>
      <c r="H53" s="382">
        <v>9</v>
      </c>
      <c r="I53" s="382">
        <v>0</v>
      </c>
      <c r="J53" s="389">
        <v>0</v>
      </c>
      <c r="K53" s="389">
        <v>642</v>
      </c>
      <c r="L53" s="389">
        <v>12</v>
      </c>
      <c r="M53" s="383">
        <v>67</v>
      </c>
      <c r="N53" s="383">
        <v>0</v>
      </c>
      <c r="O53" s="383">
        <v>0</v>
      </c>
      <c r="P53" s="383">
        <v>0</v>
      </c>
      <c r="Q53" s="384">
        <v>10</v>
      </c>
      <c r="R53" s="384">
        <v>0</v>
      </c>
      <c r="S53" s="384">
        <v>0</v>
      </c>
      <c r="T53" s="390"/>
    </row>
    <row r="54" spans="2:20">
      <c r="B54" s="381">
        <v>32</v>
      </c>
      <c r="C54" s="382" t="s">
        <v>7654</v>
      </c>
      <c r="D54" s="381" t="s">
        <v>7553</v>
      </c>
      <c r="E54" s="381">
        <f t="shared" si="3"/>
        <v>3460</v>
      </c>
      <c r="F54" s="382">
        <v>795</v>
      </c>
      <c r="G54" s="382">
        <v>10</v>
      </c>
      <c r="H54" s="382">
        <v>10</v>
      </c>
      <c r="I54" s="382">
        <v>0</v>
      </c>
      <c r="J54" s="389">
        <v>0</v>
      </c>
      <c r="K54" s="389">
        <v>642</v>
      </c>
      <c r="L54" s="389">
        <v>12</v>
      </c>
      <c r="M54" s="383">
        <v>69</v>
      </c>
      <c r="N54" s="383">
        <v>0</v>
      </c>
      <c r="O54" s="383">
        <v>0</v>
      </c>
      <c r="P54" s="383">
        <v>0</v>
      </c>
      <c r="Q54" s="384">
        <v>10</v>
      </c>
      <c r="R54" s="384">
        <v>0</v>
      </c>
      <c r="S54" s="384">
        <v>0</v>
      </c>
      <c r="T54" s="390"/>
    </row>
    <row r="55" spans="2:20">
      <c r="B55" s="469">
        <v>33</v>
      </c>
      <c r="C55" s="470" t="s">
        <v>7657</v>
      </c>
      <c r="D55" s="469" t="s">
        <v>7567</v>
      </c>
      <c r="E55" s="469">
        <f t="shared" si="3"/>
        <v>3521</v>
      </c>
      <c r="F55" s="470">
        <v>384</v>
      </c>
      <c r="G55" s="470">
        <v>61</v>
      </c>
      <c r="H55" s="470">
        <v>61</v>
      </c>
      <c r="I55" s="470">
        <v>0</v>
      </c>
      <c r="J55" s="471">
        <v>0</v>
      </c>
      <c r="K55" s="471">
        <v>352</v>
      </c>
      <c r="L55" s="471">
        <v>1</v>
      </c>
      <c r="M55" s="472">
        <v>70</v>
      </c>
      <c r="N55" s="472">
        <v>0</v>
      </c>
      <c r="O55" s="472">
        <v>0</v>
      </c>
      <c r="P55" s="472">
        <v>0</v>
      </c>
      <c r="Q55" s="473">
        <v>11</v>
      </c>
      <c r="R55" s="473">
        <v>0</v>
      </c>
      <c r="S55" s="473">
        <v>0</v>
      </c>
      <c r="T55" s="390"/>
    </row>
    <row r="56" spans="2:20">
      <c r="B56" s="469"/>
      <c r="C56" s="470"/>
      <c r="D56" s="469"/>
      <c r="E56" s="469"/>
      <c r="F56" s="470"/>
      <c r="G56" s="470"/>
      <c r="H56" s="470"/>
      <c r="I56" s="470"/>
      <c r="J56" s="471"/>
      <c r="K56" s="471"/>
      <c r="L56" s="471"/>
      <c r="M56" s="472"/>
      <c r="N56" s="472"/>
      <c r="O56" s="472"/>
      <c r="P56" s="472"/>
      <c r="Q56" s="473"/>
      <c r="R56" s="473"/>
      <c r="S56" s="473"/>
      <c r="T56" s="390"/>
    </row>
    <row r="86" spans="3:3">
      <c r="C86" s="183"/>
    </row>
    <row r="87" spans="3:3">
      <c r="C87" s="184"/>
    </row>
    <row r="88" spans="3:3">
      <c r="C88" s="185"/>
    </row>
    <row r="89" spans="3:3">
      <c r="C89" s="184"/>
    </row>
    <row r="90" spans="3:3">
      <c r="C90" s="184"/>
    </row>
    <row r="91" spans="3:3">
      <c r="C91" s="184"/>
    </row>
    <row r="92" spans="3:3">
      <c r="C92" s="185"/>
    </row>
    <row r="93" spans="3:3">
      <c r="C93" s="184"/>
    </row>
    <row r="94" spans="3:3" ht="14.25" customHeight="1">
      <c r="C94" s="184"/>
    </row>
    <row r="95" spans="3:3">
      <c r="C95" s="184"/>
    </row>
    <row r="96" spans="3:3">
      <c r="C96" s="184"/>
    </row>
    <row r="97" spans="2:9">
      <c r="C97" s="185"/>
    </row>
    <row r="98" spans="2:9">
      <c r="C98" s="185"/>
    </row>
    <row r="99" spans="2:9">
      <c r="C99" s="185"/>
    </row>
    <row r="100" spans="2:9" ht="15.75" customHeight="1">
      <c r="C100" s="185"/>
    </row>
    <row r="107" spans="2:9" ht="15.75" thickBot="1">
      <c r="B107" s="11"/>
      <c r="C107" s="11"/>
      <c r="D107" s="11"/>
      <c r="E107" s="11"/>
      <c r="F107" s="11"/>
      <c r="G107" s="11"/>
      <c r="H107" s="11"/>
      <c r="I107" s="11"/>
    </row>
    <row r="108" spans="2:9" ht="15.75" customHeight="1" thickBot="1">
      <c r="B108" s="559" t="s">
        <v>5</v>
      </c>
      <c r="C108" s="560"/>
      <c r="D108" s="560"/>
      <c r="E108" s="560"/>
      <c r="F108" s="560"/>
      <c r="G108" s="560"/>
      <c r="H108" s="561"/>
      <c r="I108" s="11"/>
    </row>
    <row r="109" spans="2:9">
      <c r="B109" s="186" t="s">
        <v>2</v>
      </c>
      <c r="C109" s="187" t="s">
        <v>3</v>
      </c>
      <c r="D109" s="187" t="s">
        <v>6</v>
      </c>
      <c r="E109" s="187" t="s">
        <v>3388</v>
      </c>
      <c r="F109" s="187" t="s">
        <v>9</v>
      </c>
      <c r="G109" s="187" t="s">
        <v>3389</v>
      </c>
      <c r="H109" s="188" t="s">
        <v>3390</v>
      </c>
      <c r="I109" s="4"/>
    </row>
    <row r="110" spans="2:9">
      <c r="B110" s="223">
        <v>1</v>
      </c>
      <c r="C110" s="224" t="s">
        <v>3391</v>
      </c>
      <c r="D110" s="67">
        <f>SUM(E110:H110)</f>
        <v>120</v>
      </c>
      <c r="E110" s="377">
        <v>2</v>
      </c>
      <c r="F110" s="377">
        <v>26</v>
      </c>
      <c r="G110" s="380">
        <v>91</v>
      </c>
      <c r="H110" s="378">
        <v>1</v>
      </c>
      <c r="I110" s="4"/>
    </row>
    <row r="111" spans="2:9">
      <c r="B111" s="223">
        <v>2</v>
      </c>
      <c r="C111" s="224" t="s">
        <v>1687</v>
      </c>
      <c r="D111" s="67">
        <f t="shared" ref="D111:D138" si="4">SUM(E111:H111)</f>
        <v>311</v>
      </c>
      <c r="E111" s="377">
        <v>11</v>
      </c>
      <c r="F111" s="377">
        <v>31</v>
      </c>
      <c r="G111" s="380">
        <v>269</v>
      </c>
      <c r="H111" s="378">
        <v>0</v>
      </c>
      <c r="I111" s="4"/>
    </row>
    <row r="112" spans="2:9">
      <c r="B112" s="223">
        <v>3</v>
      </c>
      <c r="C112" s="224" t="s">
        <v>1688</v>
      </c>
      <c r="D112" s="67">
        <f t="shared" si="4"/>
        <v>178</v>
      </c>
      <c r="E112" s="377">
        <v>8</v>
      </c>
      <c r="F112" s="377">
        <v>39</v>
      </c>
      <c r="G112" s="380">
        <v>131</v>
      </c>
      <c r="H112" s="378">
        <v>0</v>
      </c>
      <c r="I112" s="4"/>
    </row>
    <row r="113" spans="2:9" ht="16.5">
      <c r="B113" s="223">
        <v>4</v>
      </c>
      <c r="C113" s="224" t="s">
        <v>3456</v>
      </c>
      <c r="D113" s="67">
        <f t="shared" si="4"/>
        <v>384</v>
      </c>
      <c r="E113" s="377">
        <v>2</v>
      </c>
      <c r="F113" s="377">
        <v>38</v>
      </c>
      <c r="G113" s="380">
        <v>342</v>
      </c>
      <c r="H113" s="378">
        <v>2</v>
      </c>
      <c r="I113" s="4"/>
    </row>
    <row r="114" spans="2:9" ht="16.5">
      <c r="B114" s="223">
        <v>5</v>
      </c>
      <c r="C114" s="224" t="s">
        <v>3445</v>
      </c>
      <c r="D114" s="67">
        <f t="shared" si="4"/>
        <v>68</v>
      </c>
      <c r="E114" s="377">
        <v>3</v>
      </c>
      <c r="F114" s="377">
        <v>2</v>
      </c>
      <c r="G114" s="380">
        <v>63</v>
      </c>
      <c r="H114" s="378">
        <v>0</v>
      </c>
      <c r="I114" s="4"/>
    </row>
    <row r="115" spans="2:9">
      <c r="B115" s="223">
        <v>6</v>
      </c>
      <c r="C115" s="224" t="s">
        <v>3394</v>
      </c>
      <c r="D115" s="67">
        <f>SUM(E115:H115)</f>
        <v>182</v>
      </c>
      <c r="E115" s="377">
        <v>1</v>
      </c>
      <c r="F115" s="377">
        <v>11</v>
      </c>
      <c r="G115" s="380">
        <v>166</v>
      </c>
      <c r="H115" s="378">
        <v>4</v>
      </c>
      <c r="I115" s="4"/>
    </row>
    <row r="116" spans="2:9">
      <c r="B116" s="223">
        <v>7</v>
      </c>
      <c r="C116" s="224" t="s">
        <v>3395</v>
      </c>
      <c r="D116" s="67">
        <f>SUM(E116:H116)</f>
        <v>71</v>
      </c>
      <c r="E116" s="377">
        <v>0</v>
      </c>
      <c r="F116" s="377">
        <v>10</v>
      </c>
      <c r="G116" s="380">
        <v>57</v>
      </c>
      <c r="H116" s="378">
        <v>4</v>
      </c>
      <c r="I116" s="4"/>
    </row>
    <row r="117" spans="2:9">
      <c r="B117" s="223">
        <v>8</v>
      </c>
      <c r="C117" s="224" t="s">
        <v>2545</v>
      </c>
      <c r="D117" s="67">
        <f t="shared" si="4"/>
        <v>166</v>
      </c>
      <c r="E117" s="377">
        <v>1</v>
      </c>
      <c r="F117" s="377">
        <v>15</v>
      </c>
      <c r="G117" s="380">
        <v>150</v>
      </c>
      <c r="H117" s="378">
        <v>0</v>
      </c>
      <c r="I117" s="4"/>
    </row>
    <row r="118" spans="2:9" ht="16.5">
      <c r="B118" s="223">
        <v>9</v>
      </c>
      <c r="C118" s="224" t="s">
        <v>3446</v>
      </c>
      <c r="D118" s="67">
        <f t="shared" si="4"/>
        <v>198</v>
      </c>
      <c r="E118" s="377">
        <v>1</v>
      </c>
      <c r="F118" s="377">
        <v>20</v>
      </c>
      <c r="G118" s="380">
        <v>177</v>
      </c>
      <c r="H118" s="378">
        <v>0</v>
      </c>
      <c r="I118" s="4"/>
    </row>
    <row r="119" spans="2:9" ht="16.5">
      <c r="B119" s="223">
        <v>10</v>
      </c>
      <c r="C119" s="224" t="s">
        <v>3447</v>
      </c>
      <c r="D119" s="67">
        <f t="shared" si="4"/>
        <v>525</v>
      </c>
      <c r="E119" s="377">
        <v>0</v>
      </c>
      <c r="F119" s="377">
        <v>46</v>
      </c>
      <c r="G119" s="380">
        <v>479</v>
      </c>
      <c r="H119" s="378">
        <v>0</v>
      </c>
      <c r="I119" s="4"/>
    </row>
    <row r="120" spans="2:9" ht="16.5">
      <c r="B120" s="223">
        <v>11</v>
      </c>
      <c r="C120" s="224" t="s">
        <v>3457</v>
      </c>
      <c r="D120" s="67">
        <f t="shared" si="4"/>
        <v>431</v>
      </c>
      <c r="E120" s="377">
        <v>7</v>
      </c>
      <c r="F120" s="377">
        <v>53</v>
      </c>
      <c r="G120" s="380">
        <v>371</v>
      </c>
      <c r="H120" s="378">
        <v>0</v>
      </c>
      <c r="I120" s="4"/>
    </row>
    <row r="121" spans="2:9" ht="16.5">
      <c r="B121" s="223">
        <v>12</v>
      </c>
      <c r="C121" s="224" t="s">
        <v>3458</v>
      </c>
      <c r="D121" s="67">
        <f t="shared" si="4"/>
        <v>23</v>
      </c>
      <c r="E121" s="377">
        <v>0</v>
      </c>
      <c r="F121" s="377">
        <v>3</v>
      </c>
      <c r="G121" s="380">
        <v>20</v>
      </c>
      <c r="H121" s="378">
        <v>0</v>
      </c>
      <c r="I121" s="4"/>
    </row>
    <row r="122" spans="2:9">
      <c r="B122" s="223">
        <v>13</v>
      </c>
      <c r="C122" s="224" t="s">
        <v>3398</v>
      </c>
      <c r="D122" s="67">
        <f t="shared" si="4"/>
        <v>63</v>
      </c>
      <c r="E122" s="377">
        <v>1</v>
      </c>
      <c r="F122" s="377">
        <v>10</v>
      </c>
      <c r="G122" s="380">
        <v>52</v>
      </c>
      <c r="H122" s="378">
        <v>0</v>
      </c>
      <c r="I122" s="4"/>
    </row>
    <row r="123" spans="2:9">
      <c r="B123" s="223">
        <v>14</v>
      </c>
      <c r="C123" s="224" t="s">
        <v>3399</v>
      </c>
      <c r="D123" s="67">
        <f t="shared" si="4"/>
        <v>155</v>
      </c>
      <c r="E123" s="377">
        <v>0</v>
      </c>
      <c r="F123" s="377">
        <v>21</v>
      </c>
      <c r="G123" s="380">
        <v>129</v>
      </c>
      <c r="H123" s="378">
        <v>5</v>
      </c>
      <c r="I123" s="4"/>
    </row>
    <row r="124" spans="2:9" ht="16.5">
      <c r="B124" s="223">
        <v>15</v>
      </c>
      <c r="C124" s="224" t="s">
        <v>3448</v>
      </c>
      <c r="D124" s="67">
        <f t="shared" si="4"/>
        <v>78</v>
      </c>
      <c r="E124" s="377">
        <v>0</v>
      </c>
      <c r="F124" s="377">
        <v>11</v>
      </c>
      <c r="G124" s="380">
        <v>67</v>
      </c>
      <c r="H124" s="378">
        <v>0</v>
      </c>
      <c r="I124" s="4"/>
    </row>
    <row r="125" spans="2:9" ht="16.5">
      <c r="B125" s="223">
        <v>19</v>
      </c>
      <c r="C125" s="225" t="s">
        <v>3459</v>
      </c>
      <c r="D125" s="67">
        <f t="shared" si="4"/>
        <v>57</v>
      </c>
      <c r="E125" s="377">
        <v>7</v>
      </c>
      <c r="F125" s="377">
        <v>24</v>
      </c>
      <c r="G125" s="380">
        <v>26</v>
      </c>
      <c r="H125" s="378">
        <v>0</v>
      </c>
      <c r="I125" s="4"/>
    </row>
    <row r="126" spans="2:9">
      <c r="B126" s="223">
        <v>17</v>
      </c>
      <c r="C126" s="225" t="s">
        <v>3402</v>
      </c>
      <c r="D126" s="67">
        <f t="shared" si="4"/>
        <v>2</v>
      </c>
      <c r="E126" s="377">
        <v>0</v>
      </c>
      <c r="F126" s="377">
        <v>2</v>
      </c>
      <c r="G126" s="380">
        <v>0</v>
      </c>
      <c r="H126" s="378">
        <v>0</v>
      </c>
      <c r="I126" s="4"/>
    </row>
    <row r="127" spans="2:9" ht="16.5">
      <c r="B127" s="223">
        <v>18</v>
      </c>
      <c r="C127" s="226" t="s">
        <v>3449</v>
      </c>
      <c r="D127" s="67">
        <f t="shared" si="4"/>
        <v>23</v>
      </c>
      <c r="E127" s="379">
        <v>1</v>
      </c>
      <c r="F127" s="377">
        <v>8</v>
      </c>
      <c r="G127" s="380">
        <v>13</v>
      </c>
      <c r="H127" s="378">
        <v>1</v>
      </c>
      <c r="I127" s="4"/>
    </row>
    <row r="128" spans="2:9" ht="16.5">
      <c r="B128" s="223">
        <v>19</v>
      </c>
      <c r="C128" s="225" t="s">
        <v>3450</v>
      </c>
      <c r="D128" s="67">
        <f t="shared" si="4"/>
        <v>11</v>
      </c>
      <c r="E128" s="379">
        <v>0</v>
      </c>
      <c r="F128" s="377">
        <v>1</v>
      </c>
      <c r="G128" s="380">
        <v>9</v>
      </c>
      <c r="H128" s="378">
        <v>1</v>
      </c>
      <c r="I128" s="4"/>
    </row>
    <row r="129" spans="2:9">
      <c r="B129" s="223">
        <v>20</v>
      </c>
      <c r="C129" s="225" t="s">
        <v>3403</v>
      </c>
      <c r="D129" s="67">
        <f t="shared" si="4"/>
        <v>0</v>
      </c>
      <c r="E129" s="379">
        <v>0</v>
      </c>
      <c r="F129" s="377">
        <v>0</v>
      </c>
      <c r="G129" s="380">
        <v>0</v>
      </c>
      <c r="H129" s="378">
        <v>0</v>
      </c>
      <c r="I129" s="4"/>
    </row>
    <row r="130" spans="2:9" ht="16.5">
      <c r="B130" s="223">
        <v>21</v>
      </c>
      <c r="C130" s="225" t="s">
        <v>3451</v>
      </c>
      <c r="D130" s="67">
        <f t="shared" si="4"/>
        <v>19</v>
      </c>
      <c r="E130" s="379">
        <v>1</v>
      </c>
      <c r="F130" s="377">
        <v>2</v>
      </c>
      <c r="G130" s="380">
        <v>16</v>
      </c>
      <c r="H130" s="378">
        <v>0</v>
      </c>
      <c r="I130" s="4"/>
    </row>
    <row r="131" spans="2:9" ht="16.5">
      <c r="B131" s="223">
        <v>22</v>
      </c>
      <c r="C131" s="225" t="s">
        <v>3452</v>
      </c>
      <c r="D131" s="67">
        <f t="shared" si="4"/>
        <v>0</v>
      </c>
      <c r="E131" s="379">
        <v>0</v>
      </c>
      <c r="F131" s="377">
        <v>0</v>
      </c>
      <c r="G131" s="380">
        <v>0</v>
      </c>
      <c r="H131" s="378">
        <v>0</v>
      </c>
      <c r="I131" s="4"/>
    </row>
    <row r="132" spans="2:9" ht="15.6" customHeight="1">
      <c r="B132" s="223">
        <v>23</v>
      </c>
      <c r="C132" s="225" t="s">
        <v>3453</v>
      </c>
      <c r="D132" s="67">
        <f t="shared" si="4"/>
        <v>7</v>
      </c>
      <c r="E132" s="377">
        <v>0</v>
      </c>
      <c r="F132" s="377">
        <v>0</v>
      </c>
      <c r="G132" s="380">
        <v>7</v>
      </c>
      <c r="H132" s="378">
        <v>0</v>
      </c>
      <c r="I132" s="4"/>
    </row>
    <row r="133" spans="2:9" ht="16.5">
      <c r="B133" s="223">
        <v>24</v>
      </c>
      <c r="C133" s="225" t="s">
        <v>3454</v>
      </c>
      <c r="D133" s="67">
        <f t="shared" si="4"/>
        <v>375</v>
      </c>
      <c r="E133" s="377">
        <v>0</v>
      </c>
      <c r="F133" s="377">
        <v>3</v>
      </c>
      <c r="G133" s="380">
        <v>372</v>
      </c>
      <c r="H133" s="378">
        <v>0</v>
      </c>
      <c r="I133" s="4"/>
    </row>
    <row r="134" spans="2:9">
      <c r="B134" s="223">
        <v>25</v>
      </c>
      <c r="C134" s="225" t="s">
        <v>3404</v>
      </c>
      <c r="D134" s="67">
        <f t="shared" si="4"/>
        <v>0</v>
      </c>
      <c r="E134" s="379">
        <v>0</v>
      </c>
      <c r="F134" s="377">
        <v>0</v>
      </c>
      <c r="G134" s="380">
        <v>0</v>
      </c>
      <c r="H134" s="378">
        <v>0</v>
      </c>
      <c r="I134" s="4"/>
    </row>
    <row r="135" spans="2:9">
      <c r="B135" s="223">
        <v>26</v>
      </c>
      <c r="C135" s="225" t="s">
        <v>3405</v>
      </c>
      <c r="D135" s="67">
        <f t="shared" si="4"/>
        <v>0</v>
      </c>
      <c r="E135" s="379">
        <v>0</v>
      </c>
      <c r="F135" s="377">
        <v>0</v>
      </c>
      <c r="G135" s="380">
        <v>0</v>
      </c>
      <c r="H135" s="378">
        <v>0</v>
      </c>
      <c r="I135" s="4"/>
    </row>
    <row r="136" spans="2:9" ht="16.5">
      <c r="B136" s="223">
        <v>27</v>
      </c>
      <c r="C136" s="225" t="s">
        <v>3455</v>
      </c>
      <c r="D136" s="67">
        <f t="shared" si="4"/>
        <v>0</v>
      </c>
      <c r="E136" s="379">
        <v>0</v>
      </c>
      <c r="F136" s="377">
        <v>0</v>
      </c>
      <c r="G136" s="380">
        <v>0</v>
      </c>
      <c r="H136" s="378">
        <v>0</v>
      </c>
      <c r="I136" s="4"/>
    </row>
    <row r="137" spans="2:9">
      <c r="B137" s="223">
        <v>28</v>
      </c>
      <c r="C137" s="225" t="s">
        <v>3439</v>
      </c>
      <c r="D137" s="67">
        <f t="shared" si="4"/>
        <v>2</v>
      </c>
      <c r="E137" s="379">
        <v>0</v>
      </c>
      <c r="F137" s="377">
        <v>0</v>
      </c>
      <c r="G137" s="380">
        <v>2</v>
      </c>
      <c r="H137" s="378">
        <v>0</v>
      </c>
      <c r="I137" s="4"/>
    </row>
    <row r="138" spans="2:9">
      <c r="B138" s="223">
        <v>29</v>
      </c>
      <c r="C138" s="225" t="s">
        <v>3406</v>
      </c>
      <c r="D138" s="67">
        <f t="shared" si="4"/>
        <v>99</v>
      </c>
      <c r="E138" s="377">
        <v>17</v>
      </c>
      <c r="F138" s="377">
        <v>27</v>
      </c>
      <c r="G138" s="380">
        <v>55</v>
      </c>
      <c r="H138" s="378">
        <v>0</v>
      </c>
      <c r="I138" s="4"/>
    </row>
    <row r="139" spans="2:9" ht="17.25" customHeight="1" thickBot="1">
      <c r="B139" s="562" t="s">
        <v>4</v>
      </c>
      <c r="C139" s="563"/>
      <c r="D139" s="227">
        <f>SUM(D110:D138)</f>
        <v>3548</v>
      </c>
      <c r="E139" s="222">
        <f>SUM(E110:E138)</f>
        <v>63</v>
      </c>
      <c r="F139" s="193">
        <f>SUM(F110:F138)</f>
        <v>403</v>
      </c>
      <c r="G139" s="193">
        <f>SUM(G110:G138)</f>
        <v>3064</v>
      </c>
      <c r="H139" s="194">
        <f>SUM(H110:H138)</f>
        <v>18</v>
      </c>
      <c r="I139" s="4"/>
    </row>
    <row r="176" spans="2:19" hidden="1">
      <c r="B176" s="564" t="s">
        <v>3443</v>
      </c>
      <c r="C176" s="565"/>
      <c r="D176" s="565"/>
      <c r="E176" s="565"/>
      <c r="F176" s="565"/>
      <c r="G176" s="565"/>
      <c r="H176" s="565"/>
      <c r="I176" s="565"/>
      <c r="J176" s="565"/>
      <c r="K176" s="565"/>
      <c r="L176" s="565"/>
      <c r="M176" s="565"/>
      <c r="N176" s="565"/>
      <c r="O176" s="565"/>
      <c r="P176" s="565"/>
      <c r="Q176" s="565"/>
      <c r="R176" s="565"/>
      <c r="S176" s="565"/>
    </row>
    <row r="177" spans="2:12" ht="24.75" hidden="1" customHeight="1">
      <c r="B177" s="566" t="s">
        <v>2</v>
      </c>
      <c r="C177" s="566" t="s">
        <v>3407</v>
      </c>
      <c r="D177" s="566" t="s">
        <v>3408</v>
      </c>
      <c r="E177" s="567"/>
      <c r="F177" s="568"/>
      <c r="G177" s="568"/>
      <c r="H177" s="568"/>
      <c r="I177" s="568"/>
      <c r="J177" s="568"/>
      <c r="K177" s="568"/>
      <c r="L177" s="569"/>
    </row>
    <row r="178" spans="2:12" ht="25.5" hidden="1">
      <c r="B178" s="566"/>
      <c r="C178" s="566"/>
      <c r="D178" s="566"/>
      <c r="E178" s="372" t="s">
        <v>4</v>
      </c>
      <c r="F178" s="195" t="s">
        <v>3409</v>
      </c>
      <c r="G178" s="196" t="s">
        <v>3410</v>
      </c>
      <c r="H178" s="372" t="s">
        <v>3411</v>
      </c>
      <c r="I178" s="372" t="s">
        <v>7</v>
      </c>
      <c r="J178" s="197" t="s">
        <v>3412</v>
      </c>
      <c r="K178" s="372" t="s">
        <v>3413</v>
      </c>
      <c r="L178" s="372" t="s">
        <v>3414</v>
      </c>
    </row>
    <row r="179" spans="2:12" hidden="1">
      <c r="B179" s="198">
        <v>1</v>
      </c>
      <c r="C179" s="199"/>
      <c r="D179" s="200"/>
      <c r="E179" s="200"/>
      <c r="F179" s="201"/>
      <c r="G179" s="202"/>
      <c r="H179" s="200"/>
      <c r="I179" s="200"/>
      <c r="J179" s="203"/>
      <c r="K179" s="200"/>
      <c r="L179" s="200"/>
    </row>
    <row r="180" spans="2:12" hidden="1">
      <c r="B180" s="198">
        <v>2</v>
      </c>
      <c r="C180" s="199"/>
      <c r="D180" s="200"/>
      <c r="E180" s="200"/>
      <c r="F180" s="201"/>
      <c r="G180" s="202"/>
      <c r="H180" s="200"/>
      <c r="I180" s="200"/>
      <c r="J180" s="203"/>
      <c r="K180" s="200"/>
      <c r="L180" s="200"/>
    </row>
    <row r="181" spans="2:12" hidden="1">
      <c r="B181" s="198">
        <v>3</v>
      </c>
      <c r="C181" s="199"/>
      <c r="D181" s="200"/>
      <c r="E181" s="200"/>
      <c r="F181" s="201"/>
      <c r="G181" s="202"/>
      <c r="H181" s="200"/>
      <c r="I181" s="200"/>
      <c r="J181" s="203"/>
      <c r="K181" s="200"/>
      <c r="L181" s="200"/>
    </row>
    <row r="182" spans="2:12" hidden="1">
      <c r="B182" s="198">
        <v>4</v>
      </c>
      <c r="C182" s="199"/>
      <c r="D182" s="200"/>
      <c r="E182" s="200"/>
      <c r="F182" s="201"/>
      <c r="G182" s="202"/>
      <c r="H182" s="200"/>
      <c r="I182" s="200"/>
      <c r="J182" s="203"/>
      <c r="K182" s="200"/>
      <c r="L182" s="200"/>
    </row>
    <row r="183" spans="2:12" hidden="1">
      <c r="B183" s="198">
        <v>5</v>
      </c>
      <c r="C183" s="199"/>
      <c r="D183" s="200"/>
      <c r="E183" s="200"/>
      <c r="F183" s="201"/>
      <c r="G183" s="202"/>
      <c r="H183" s="200"/>
      <c r="I183" s="200"/>
      <c r="J183" s="203"/>
      <c r="K183" s="200"/>
      <c r="L183" s="200"/>
    </row>
    <row r="184" spans="2:12" hidden="1">
      <c r="B184" s="198">
        <v>6</v>
      </c>
      <c r="C184" s="199"/>
      <c r="D184" s="200"/>
      <c r="E184" s="200"/>
      <c r="F184" s="201"/>
      <c r="G184" s="202"/>
      <c r="H184" s="200"/>
      <c r="I184" s="200"/>
      <c r="J184" s="203"/>
      <c r="K184" s="200"/>
      <c r="L184" s="200"/>
    </row>
    <row r="185" spans="2:12" hidden="1">
      <c r="B185" s="198">
        <v>7</v>
      </c>
      <c r="C185" s="199"/>
      <c r="D185" s="200"/>
      <c r="E185" s="200"/>
      <c r="F185" s="201"/>
      <c r="G185" s="202"/>
      <c r="H185" s="200"/>
      <c r="I185" s="200"/>
      <c r="J185" s="203"/>
      <c r="K185" s="200"/>
      <c r="L185" s="200"/>
    </row>
    <row r="186" spans="2:12" hidden="1">
      <c r="B186" s="198">
        <v>8</v>
      </c>
      <c r="C186" s="199"/>
      <c r="D186" s="200"/>
      <c r="E186" s="200"/>
      <c r="F186" s="201"/>
      <c r="G186" s="202"/>
      <c r="H186" s="200"/>
      <c r="I186" s="200"/>
      <c r="J186" s="203"/>
      <c r="K186" s="200"/>
      <c r="L186" s="200"/>
    </row>
    <row r="187" spans="2:12" hidden="1">
      <c r="B187" s="198">
        <v>9</v>
      </c>
      <c r="C187" s="199"/>
      <c r="D187" s="200"/>
      <c r="E187" s="200"/>
      <c r="F187" s="201"/>
      <c r="G187" s="202"/>
      <c r="H187" s="200"/>
      <c r="I187" s="200"/>
      <c r="J187" s="203"/>
      <c r="K187" s="200"/>
      <c r="L187" s="200"/>
    </row>
    <row r="188" spans="2:12" hidden="1">
      <c r="B188" s="198">
        <v>10</v>
      </c>
      <c r="C188" s="199"/>
      <c r="D188" s="200"/>
      <c r="E188" s="200"/>
      <c r="F188" s="201"/>
      <c r="G188" s="202"/>
      <c r="H188" s="200"/>
      <c r="I188" s="200"/>
      <c r="J188" s="203"/>
      <c r="K188" s="200"/>
      <c r="L188" s="200"/>
    </row>
    <row r="189" spans="2:12" hidden="1">
      <c r="B189" s="198">
        <v>11</v>
      </c>
      <c r="C189" s="199"/>
      <c r="D189" s="200"/>
      <c r="E189" s="200"/>
      <c r="F189" s="201"/>
      <c r="G189" s="202"/>
      <c r="H189" s="200"/>
      <c r="I189" s="200"/>
      <c r="J189" s="203"/>
      <c r="K189" s="200"/>
      <c r="L189" s="200"/>
    </row>
    <row r="190" spans="2:12" hidden="1">
      <c r="B190" s="198">
        <v>12</v>
      </c>
      <c r="C190" s="199"/>
      <c r="D190" s="200"/>
      <c r="E190" s="200"/>
      <c r="F190" s="201"/>
      <c r="G190" s="202"/>
      <c r="H190" s="200"/>
      <c r="I190" s="200"/>
      <c r="J190" s="203"/>
      <c r="K190" s="200"/>
      <c r="L190" s="200"/>
    </row>
    <row r="191" spans="2:12" hidden="1">
      <c r="B191" s="198">
        <v>13</v>
      </c>
      <c r="C191" s="199"/>
      <c r="D191" s="200"/>
      <c r="E191" s="200"/>
      <c r="F191" s="201"/>
      <c r="G191" s="202"/>
      <c r="H191" s="200"/>
      <c r="I191" s="200"/>
      <c r="J191" s="203"/>
      <c r="K191" s="200"/>
      <c r="L191" s="200"/>
    </row>
    <row r="192" spans="2:12" hidden="1">
      <c r="B192" s="198">
        <v>14</v>
      </c>
      <c r="C192" s="199"/>
      <c r="D192" s="200"/>
      <c r="E192" s="200"/>
      <c r="F192" s="201"/>
      <c r="G192" s="202"/>
      <c r="H192" s="200"/>
      <c r="I192" s="200"/>
      <c r="J192" s="203"/>
      <c r="K192" s="200"/>
      <c r="L192" s="200"/>
    </row>
    <row r="193" spans="2:12" hidden="1">
      <c r="B193" s="198">
        <v>15</v>
      </c>
      <c r="C193" s="199"/>
      <c r="D193" s="200"/>
      <c r="E193" s="200"/>
      <c r="F193" s="201"/>
      <c r="G193" s="202"/>
      <c r="H193" s="200"/>
      <c r="I193" s="200"/>
      <c r="J193" s="203"/>
      <c r="K193" s="200"/>
      <c r="L193" s="200"/>
    </row>
    <row r="194" spans="2:12" hidden="1">
      <c r="B194" s="198">
        <v>16</v>
      </c>
      <c r="C194" s="199"/>
      <c r="D194" s="200"/>
      <c r="E194" s="200"/>
      <c r="F194" s="201"/>
      <c r="G194" s="202"/>
      <c r="H194" s="200"/>
      <c r="I194" s="200"/>
      <c r="J194" s="203"/>
      <c r="K194" s="200"/>
      <c r="L194" s="200"/>
    </row>
    <row r="195" spans="2:12" hidden="1">
      <c r="B195" s="198">
        <v>17</v>
      </c>
      <c r="C195" s="199"/>
      <c r="D195" s="200"/>
      <c r="E195" s="200"/>
      <c r="F195" s="201"/>
      <c r="G195" s="202"/>
      <c r="H195" s="200"/>
      <c r="I195" s="200"/>
      <c r="J195" s="203"/>
      <c r="K195" s="200"/>
      <c r="L195" s="200"/>
    </row>
    <row r="196" spans="2:12" hidden="1">
      <c r="B196" s="198">
        <v>18</v>
      </c>
      <c r="C196" s="199"/>
      <c r="D196" s="200"/>
      <c r="E196" s="200"/>
      <c r="F196" s="201"/>
      <c r="G196" s="202"/>
      <c r="H196" s="200"/>
      <c r="I196" s="200"/>
      <c r="J196" s="203"/>
      <c r="K196" s="200"/>
      <c r="L196" s="200"/>
    </row>
    <row r="197" spans="2:12" hidden="1">
      <c r="B197" s="198">
        <v>19</v>
      </c>
      <c r="C197" s="199"/>
      <c r="D197" s="200"/>
      <c r="E197" s="200"/>
      <c r="F197" s="201"/>
      <c r="G197" s="202"/>
      <c r="H197" s="200"/>
      <c r="I197" s="200"/>
      <c r="J197" s="203"/>
      <c r="K197" s="200"/>
      <c r="L197" s="200"/>
    </row>
    <row r="198" spans="2:12" hidden="1">
      <c r="B198" s="198">
        <v>20</v>
      </c>
      <c r="C198" s="199"/>
      <c r="D198" s="200"/>
      <c r="E198" s="204"/>
      <c r="F198" s="205"/>
      <c r="G198" s="206"/>
      <c r="H198" s="204"/>
      <c r="I198" s="204"/>
      <c r="J198" s="207"/>
      <c r="K198" s="204"/>
      <c r="L198" s="204"/>
    </row>
    <row r="199" spans="2:12" ht="15.75" hidden="1" thickBot="1">
      <c r="B199" s="208"/>
      <c r="C199" s="209"/>
      <c r="D199" s="210" t="s">
        <v>4</v>
      </c>
      <c r="E199" s="211">
        <v>0</v>
      </c>
      <c r="F199" s="212">
        <v>0</v>
      </c>
      <c r="G199" s="213">
        <v>0</v>
      </c>
      <c r="H199" s="211">
        <v>0</v>
      </c>
      <c r="I199" s="211">
        <v>0</v>
      </c>
      <c r="J199" s="214">
        <v>0</v>
      </c>
      <c r="K199" s="211">
        <v>0</v>
      </c>
      <c r="L199" s="215">
        <v>0</v>
      </c>
    </row>
    <row r="200" spans="2:12" hidden="1">
      <c r="B200" s="11"/>
      <c r="C200" s="11"/>
      <c r="D200" s="11"/>
      <c r="E200" s="11"/>
      <c r="F200" s="11"/>
      <c r="G200" s="11"/>
      <c r="H200" s="11"/>
      <c r="I200" s="11"/>
      <c r="J200" s="11"/>
      <c r="K200" s="11"/>
      <c r="L200" s="11"/>
    </row>
    <row r="201" spans="2:12" hidden="1">
      <c r="B201" s="11"/>
      <c r="C201" s="11"/>
      <c r="D201" s="11"/>
      <c r="E201" s="11"/>
      <c r="F201" s="11"/>
      <c r="G201" s="11"/>
      <c r="H201" s="11"/>
      <c r="I201" s="11"/>
      <c r="J201" s="11"/>
      <c r="K201" s="11"/>
      <c r="L201" s="11"/>
    </row>
    <row r="202" spans="2:12" hidden="1">
      <c r="B202" s="11"/>
      <c r="C202" s="11"/>
      <c r="D202" s="11"/>
      <c r="E202" s="11"/>
      <c r="F202" s="11"/>
      <c r="G202" s="11"/>
      <c r="H202" s="11"/>
      <c r="I202" s="11"/>
      <c r="J202" s="11"/>
      <c r="K202" s="11"/>
      <c r="L202" s="11"/>
    </row>
    <row r="203" spans="2:12" hidden="1">
      <c r="B203" s="11"/>
      <c r="C203" s="11"/>
      <c r="D203" s="11"/>
      <c r="E203" s="11"/>
      <c r="F203" s="11"/>
      <c r="G203" s="11"/>
      <c r="H203" s="11"/>
      <c r="I203" s="11"/>
      <c r="J203" s="11"/>
      <c r="K203" s="11"/>
      <c r="L203" s="11"/>
    </row>
    <row r="204" spans="2:12" hidden="1">
      <c r="B204" s="11"/>
      <c r="C204" s="11"/>
      <c r="D204" s="11"/>
      <c r="E204" s="11"/>
      <c r="F204" s="11"/>
      <c r="G204" s="11"/>
      <c r="H204" s="11"/>
      <c r="I204" s="11"/>
      <c r="J204" s="11"/>
      <c r="K204" s="11"/>
      <c r="L204" s="11"/>
    </row>
    <row r="205" spans="2:12" hidden="1">
      <c r="B205" s="11"/>
      <c r="C205" s="11"/>
      <c r="D205" s="11"/>
      <c r="E205" s="11"/>
      <c r="F205" s="11"/>
      <c r="G205" s="11"/>
      <c r="H205" s="11"/>
      <c r="I205" s="11"/>
      <c r="J205" s="11"/>
      <c r="K205" s="11"/>
      <c r="L205" s="11"/>
    </row>
    <row r="206" spans="2:12" hidden="1">
      <c r="B206" s="11"/>
      <c r="C206" s="11"/>
      <c r="D206" s="11"/>
      <c r="E206" s="11"/>
      <c r="F206" s="11"/>
      <c r="G206" s="11"/>
      <c r="H206" s="11"/>
      <c r="I206" s="11"/>
      <c r="J206" s="11"/>
      <c r="K206" s="11"/>
      <c r="L206" s="11"/>
    </row>
    <row r="207" spans="2:12" hidden="1">
      <c r="B207" s="11"/>
      <c r="C207" s="11"/>
      <c r="D207" s="11"/>
      <c r="E207" s="11"/>
      <c r="F207" s="11"/>
      <c r="G207" s="11"/>
      <c r="H207" s="11"/>
      <c r="I207" s="11"/>
      <c r="J207" s="11"/>
      <c r="K207" s="11"/>
      <c r="L207" s="11"/>
    </row>
    <row r="208" spans="2:12" hidden="1">
      <c r="B208" s="11"/>
      <c r="C208" s="11"/>
      <c r="D208" s="11"/>
      <c r="E208" s="11"/>
      <c r="F208" s="11"/>
      <c r="G208" s="11"/>
      <c r="H208" s="11"/>
      <c r="I208" s="11"/>
      <c r="J208" s="11"/>
      <c r="K208" s="11"/>
      <c r="L208" s="11"/>
    </row>
    <row r="209" spans="2:7" hidden="1">
      <c r="B209" s="11"/>
      <c r="C209" s="11"/>
      <c r="D209" s="11"/>
      <c r="E209" s="11"/>
      <c r="F209" s="11"/>
      <c r="G209" s="11"/>
    </row>
    <row r="210" spans="2:7" hidden="1">
      <c r="B210" s="11"/>
      <c r="C210" s="11"/>
      <c r="D210" s="11"/>
      <c r="E210" s="11"/>
      <c r="F210" s="11"/>
      <c r="G210" s="11"/>
    </row>
    <row r="211" spans="2:7" hidden="1">
      <c r="B211" s="11"/>
      <c r="C211" s="11"/>
      <c r="D211" s="11"/>
      <c r="E211" s="11"/>
      <c r="F211" s="11"/>
      <c r="G211" s="11"/>
    </row>
    <row r="212" spans="2:7" hidden="1">
      <c r="B212" s="11"/>
      <c r="C212" s="11"/>
      <c r="D212" s="11"/>
      <c r="E212" s="11"/>
      <c r="F212" s="11"/>
      <c r="G212" s="11"/>
    </row>
    <row r="213" spans="2:7" hidden="1">
      <c r="B213" s="11"/>
      <c r="C213" s="11"/>
      <c r="D213" s="11"/>
      <c r="E213" s="11"/>
      <c r="F213" s="11"/>
      <c r="G213" s="11"/>
    </row>
    <row r="214" spans="2:7" hidden="1">
      <c r="B214" s="11"/>
      <c r="C214" s="11"/>
      <c r="D214" s="11"/>
      <c r="E214" s="11"/>
      <c r="F214" s="11"/>
      <c r="G214" s="11"/>
    </row>
    <row r="215" spans="2:7" hidden="1">
      <c r="B215" s="11"/>
      <c r="C215" s="11"/>
      <c r="D215" s="11"/>
      <c r="E215" s="11"/>
      <c r="F215" s="11"/>
      <c r="G215" s="11"/>
    </row>
    <row r="216" spans="2:7" hidden="1">
      <c r="B216" s="11"/>
      <c r="C216" s="11"/>
      <c r="D216" s="11"/>
      <c r="E216" s="11"/>
      <c r="F216" s="11"/>
      <c r="G216" s="11"/>
    </row>
    <row r="217" spans="2:7" hidden="1">
      <c r="B217" s="550" t="s">
        <v>3415</v>
      </c>
      <c r="C217" s="551"/>
      <c r="D217" s="551"/>
      <c r="E217" s="551"/>
      <c r="F217" s="551"/>
      <c r="G217" s="552"/>
    </row>
    <row r="218" spans="2:7" hidden="1">
      <c r="B218" s="105" t="s">
        <v>2</v>
      </c>
      <c r="C218" s="373" t="s">
        <v>3</v>
      </c>
      <c r="D218" s="373" t="s">
        <v>6</v>
      </c>
      <c r="E218" s="373" t="s">
        <v>9</v>
      </c>
      <c r="F218" s="373" t="s">
        <v>2606</v>
      </c>
      <c r="G218" s="376" t="s">
        <v>3416</v>
      </c>
    </row>
    <row r="219" spans="2:7" hidden="1">
      <c r="B219" s="189" t="s">
        <v>3417</v>
      </c>
      <c r="C219" s="190" t="s">
        <v>3418</v>
      </c>
      <c r="D219" s="216"/>
      <c r="E219" s="216"/>
      <c r="F219" s="375"/>
      <c r="G219" s="217"/>
    </row>
    <row r="220" spans="2:7" hidden="1">
      <c r="B220" s="189">
        <v>2</v>
      </c>
      <c r="C220" s="190" t="s">
        <v>1687</v>
      </c>
      <c r="D220" s="216"/>
      <c r="E220" s="216"/>
      <c r="F220" s="375"/>
      <c r="G220" s="217"/>
    </row>
    <row r="221" spans="2:7" hidden="1">
      <c r="B221" s="189">
        <v>3</v>
      </c>
      <c r="C221" s="190" t="s">
        <v>1688</v>
      </c>
      <c r="D221" s="216"/>
      <c r="E221" s="216"/>
      <c r="F221" s="375"/>
      <c r="G221" s="217"/>
    </row>
    <row r="222" spans="2:7" hidden="1">
      <c r="B222" s="189">
        <v>4</v>
      </c>
      <c r="C222" s="218" t="s">
        <v>3392</v>
      </c>
      <c r="D222" s="216"/>
      <c r="E222" s="216"/>
      <c r="F222" s="375"/>
      <c r="G222" s="217"/>
    </row>
    <row r="223" spans="2:7" hidden="1">
      <c r="B223" s="189">
        <v>5</v>
      </c>
      <c r="C223" s="218" t="s">
        <v>3419</v>
      </c>
      <c r="D223" s="216"/>
      <c r="E223" s="216"/>
      <c r="F223" s="375"/>
      <c r="G223" s="217"/>
    </row>
    <row r="224" spans="2:7" hidden="1">
      <c r="B224" s="189">
        <v>6</v>
      </c>
      <c r="C224" s="218" t="s">
        <v>3420</v>
      </c>
      <c r="D224" s="216"/>
      <c r="E224" s="216"/>
      <c r="F224" s="375"/>
      <c r="G224" s="217"/>
    </row>
    <row r="225" spans="2:7" hidden="1">
      <c r="B225" s="189">
        <v>7</v>
      </c>
      <c r="C225" s="218" t="s">
        <v>3393</v>
      </c>
      <c r="D225" s="216"/>
      <c r="E225" s="216"/>
      <c r="F225" s="375"/>
      <c r="G225" s="217"/>
    </row>
    <row r="226" spans="2:7" hidden="1">
      <c r="B226" s="189">
        <v>8</v>
      </c>
      <c r="C226" s="218" t="s">
        <v>3421</v>
      </c>
      <c r="D226" s="216"/>
      <c r="E226" s="216"/>
      <c r="F226" s="375"/>
      <c r="G226" s="217"/>
    </row>
    <row r="227" spans="2:7" hidden="1">
      <c r="B227" s="189">
        <v>9</v>
      </c>
      <c r="C227" s="218" t="s">
        <v>3422</v>
      </c>
      <c r="D227" s="216"/>
      <c r="E227" s="216"/>
      <c r="F227" s="375"/>
      <c r="G227" s="217"/>
    </row>
    <row r="228" spans="2:7" hidden="1">
      <c r="B228" s="189">
        <v>10</v>
      </c>
      <c r="C228" s="218" t="s">
        <v>3423</v>
      </c>
      <c r="D228" s="216"/>
      <c r="E228" s="216"/>
      <c r="F228" s="375"/>
      <c r="G228" s="217"/>
    </row>
    <row r="229" spans="2:7" hidden="1">
      <c r="B229" s="189">
        <v>11</v>
      </c>
      <c r="C229" s="218" t="s">
        <v>3396</v>
      </c>
      <c r="D229" s="216"/>
      <c r="E229" s="216"/>
      <c r="F229" s="375"/>
      <c r="G229" s="217"/>
    </row>
    <row r="230" spans="2:7" hidden="1">
      <c r="B230" s="189">
        <v>12</v>
      </c>
      <c r="C230" s="218" t="s">
        <v>3397</v>
      </c>
      <c r="D230" s="216"/>
      <c r="E230" s="216"/>
      <c r="F230" s="375"/>
      <c r="G230" s="217"/>
    </row>
    <row r="231" spans="2:7" hidden="1">
      <c r="B231" s="189">
        <v>13</v>
      </c>
      <c r="C231" s="190" t="s">
        <v>3398</v>
      </c>
      <c r="D231" s="216"/>
      <c r="E231" s="216"/>
      <c r="F231" s="375"/>
      <c r="G231" s="217"/>
    </row>
    <row r="232" spans="2:7" hidden="1">
      <c r="B232" s="189">
        <v>14</v>
      </c>
      <c r="C232" s="219" t="s">
        <v>3424</v>
      </c>
      <c r="D232" s="216"/>
      <c r="E232" s="216"/>
      <c r="F232" s="375"/>
      <c r="G232" s="217"/>
    </row>
    <row r="233" spans="2:7" hidden="1">
      <c r="B233" s="189">
        <v>15</v>
      </c>
      <c r="C233" s="220" t="s">
        <v>3425</v>
      </c>
      <c r="D233" s="216"/>
      <c r="E233" s="216"/>
      <c r="F233" s="375"/>
      <c r="G233" s="217"/>
    </row>
    <row r="234" spans="2:7" hidden="1">
      <c r="B234" s="189">
        <v>16</v>
      </c>
      <c r="C234" s="190" t="s">
        <v>3426</v>
      </c>
      <c r="D234" s="216"/>
      <c r="E234" s="216"/>
      <c r="F234" s="375"/>
      <c r="G234" s="217"/>
    </row>
    <row r="235" spans="2:7" hidden="1">
      <c r="B235" s="189">
        <v>17</v>
      </c>
      <c r="C235" s="190" t="s">
        <v>3427</v>
      </c>
      <c r="D235" s="216"/>
      <c r="E235" s="216"/>
      <c r="F235" s="375"/>
      <c r="G235" s="217"/>
    </row>
    <row r="236" spans="2:7" hidden="1">
      <c r="B236" s="189">
        <v>18</v>
      </c>
      <c r="C236" s="190" t="s">
        <v>3428</v>
      </c>
      <c r="D236" s="216"/>
      <c r="E236" s="216"/>
      <c r="F236" s="375"/>
      <c r="G236" s="217"/>
    </row>
    <row r="237" spans="2:7" hidden="1">
      <c r="B237" s="189">
        <v>19</v>
      </c>
      <c r="C237" s="190" t="s">
        <v>3429</v>
      </c>
      <c r="D237" s="216"/>
      <c r="E237" s="216"/>
      <c r="F237" s="375"/>
      <c r="G237" s="217"/>
    </row>
    <row r="238" spans="2:7" hidden="1">
      <c r="B238" s="189">
        <v>20</v>
      </c>
      <c r="C238" s="190" t="s">
        <v>3430</v>
      </c>
      <c r="D238" s="216"/>
      <c r="E238" s="216"/>
      <c r="F238" s="375"/>
      <c r="G238" s="217"/>
    </row>
    <row r="239" spans="2:7" hidden="1">
      <c r="B239" s="189">
        <v>21</v>
      </c>
      <c r="C239" s="190" t="s">
        <v>3431</v>
      </c>
      <c r="D239" s="216"/>
      <c r="E239" s="216"/>
      <c r="F239" s="375"/>
      <c r="G239" s="217"/>
    </row>
    <row r="240" spans="2:7" hidden="1">
      <c r="B240" s="189">
        <v>22</v>
      </c>
      <c r="C240" s="190" t="s">
        <v>3432</v>
      </c>
      <c r="D240" s="216"/>
      <c r="E240" s="216"/>
      <c r="F240" s="375"/>
      <c r="G240" s="217"/>
    </row>
    <row r="241" spans="2:7" hidden="1">
      <c r="B241" s="189">
        <v>23</v>
      </c>
      <c r="C241" s="190" t="s">
        <v>3400</v>
      </c>
      <c r="D241" s="216"/>
      <c r="E241" s="216"/>
      <c r="F241" s="375"/>
      <c r="G241" s="217"/>
    </row>
    <row r="242" spans="2:7" hidden="1">
      <c r="B242" s="189">
        <v>24</v>
      </c>
      <c r="C242" s="190" t="s">
        <v>3433</v>
      </c>
      <c r="D242" s="216"/>
      <c r="E242" s="216"/>
      <c r="F242" s="375"/>
      <c r="G242" s="217"/>
    </row>
    <row r="243" spans="2:7" hidden="1">
      <c r="B243" s="189">
        <v>25</v>
      </c>
      <c r="C243" s="190" t="s">
        <v>3434</v>
      </c>
      <c r="D243" s="216"/>
      <c r="E243" s="216"/>
      <c r="F243" s="375"/>
      <c r="G243" s="217"/>
    </row>
    <row r="244" spans="2:7" hidden="1">
      <c r="B244" s="189">
        <v>26</v>
      </c>
      <c r="C244" s="191" t="s">
        <v>3435</v>
      </c>
      <c r="D244" s="216"/>
      <c r="E244" s="216"/>
      <c r="F244" s="375"/>
      <c r="G244" s="217"/>
    </row>
    <row r="245" spans="2:7" hidden="1">
      <c r="B245" s="189">
        <v>27</v>
      </c>
      <c r="C245" s="191" t="s">
        <v>3401</v>
      </c>
      <c r="D245" s="216"/>
      <c r="E245" s="216"/>
      <c r="F245" s="375"/>
      <c r="G245" s="217"/>
    </row>
    <row r="246" spans="2:7" hidden="1">
      <c r="B246" s="189">
        <v>28</v>
      </c>
      <c r="C246" s="190" t="s">
        <v>3436</v>
      </c>
      <c r="D246" s="216"/>
      <c r="E246" s="216"/>
      <c r="F246" s="375"/>
      <c r="G246" s="217"/>
    </row>
    <row r="247" spans="2:7" ht="17.25" hidden="1" customHeight="1" thickBot="1">
      <c r="B247" s="557" t="s">
        <v>4</v>
      </c>
      <c r="C247" s="558"/>
      <c r="D247" s="192">
        <f>SUM(D219:D246)</f>
        <v>0</v>
      </c>
      <c r="E247" s="192">
        <f>SUM(E219:E246)</f>
        <v>0</v>
      </c>
      <c r="F247" s="192">
        <f>SUM(F219:F246)</f>
        <v>0</v>
      </c>
      <c r="G247" s="221">
        <f>SUM(G219:G246)</f>
        <v>0</v>
      </c>
    </row>
    <row r="248" spans="2:7" hidden="1">
      <c r="B248" s="11"/>
      <c r="C248" s="11"/>
      <c r="D248" s="11"/>
      <c r="E248" s="11"/>
      <c r="F248" s="11"/>
      <c r="G248" s="11"/>
    </row>
    <row r="249" spans="2:7">
      <c r="B249" s="11"/>
      <c r="C249" s="11"/>
      <c r="D249" s="11"/>
      <c r="E249" s="11"/>
      <c r="F249" s="11"/>
      <c r="G249" s="11"/>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17:G217"/>
    <mergeCell ref="B247:C247"/>
    <mergeCell ref="B108:H108"/>
    <mergeCell ref="B139:C139"/>
    <mergeCell ref="B176:S176"/>
    <mergeCell ref="B177:B178"/>
    <mergeCell ref="C177:C178"/>
    <mergeCell ref="D177:D178"/>
    <mergeCell ref="E177:L177"/>
  </mergeCells>
  <phoneticPr fontId="10" type="noConversion"/>
  <conditionalFormatting sqref="G219:G246 F234:F239 E219:E247">
    <cfRule type="cellIs" dxfId="190" priority="154" operator="greaterThan">
      <formula>0</formula>
    </cfRule>
  </conditionalFormatting>
  <conditionalFormatting sqref="G219:G246 F234:F239 E219:E247 E139:H139">
    <cfRule type="cellIs" dxfId="189" priority="153" operator="greaterThan">
      <formula>0</formula>
    </cfRule>
  </conditionalFormatting>
  <conditionalFormatting sqref="F247 F234:F239">
    <cfRule type="cellIs" dxfId="188" priority="152" operator="greaterThan">
      <formula>0</formula>
    </cfRule>
  </conditionalFormatting>
  <conditionalFormatting sqref="F234:F239 G219:G247">
    <cfRule type="cellIs" dxfId="187" priority="151" operator="greaterThan">
      <formula>0</formula>
    </cfRule>
  </conditionalFormatting>
  <conditionalFormatting sqref="F219:F233">
    <cfRule type="cellIs" dxfId="186" priority="150" operator="greaterThan">
      <formula>0</formula>
    </cfRule>
  </conditionalFormatting>
  <conditionalFormatting sqref="F219:F233">
    <cfRule type="cellIs" dxfId="185" priority="149" operator="greaterThan">
      <formula>0</formula>
    </cfRule>
  </conditionalFormatting>
  <conditionalFormatting sqref="F223:F233">
    <cfRule type="cellIs" dxfId="184" priority="148" operator="greaterThan">
      <formula>0</formula>
    </cfRule>
  </conditionalFormatting>
  <conditionalFormatting sqref="F219:F233">
    <cfRule type="cellIs" dxfId="183" priority="147" operator="greaterThan">
      <formula>0</formula>
    </cfRule>
  </conditionalFormatting>
  <conditionalFormatting sqref="F219:F233">
    <cfRule type="cellIs" dxfId="182" priority="146" operator="greaterThan">
      <formula>0</formula>
    </cfRule>
  </conditionalFormatting>
  <conditionalFormatting sqref="F222">
    <cfRule type="cellIs" dxfId="181" priority="145" operator="greaterThan">
      <formula>0</formula>
    </cfRule>
  </conditionalFormatting>
  <conditionalFormatting sqref="F222">
    <cfRule type="cellIs" dxfId="180" priority="144" operator="greaterThan">
      <formula>0</formula>
    </cfRule>
  </conditionalFormatting>
  <conditionalFormatting sqref="F244:F246">
    <cfRule type="cellIs" dxfId="179" priority="143" operator="greaterThan">
      <formula>0</formula>
    </cfRule>
  </conditionalFormatting>
  <conditionalFormatting sqref="F233">
    <cfRule type="cellIs" dxfId="178" priority="142" operator="greaterThan">
      <formula>0</formula>
    </cfRule>
  </conditionalFormatting>
  <conditionalFormatting sqref="F233">
    <cfRule type="cellIs" dxfId="177" priority="141" operator="greaterThan">
      <formula>0</formula>
    </cfRule>
  </conditionalFormatting>
  <conditionalFormatting sqref="F219:F233">
    <cfRule type="cellIs" dxfId="176" priority="140" operator="greaterThan">
      <formula>0</formula>
    </cfRule>
  </conditionalFormatting>
  <conditionalFormatting sqref="F219:F233">
    <cfRule type="cellIs" dxfId="175" priority="139" operator="greaterThan">
      <formula>0</formula>
    </cfRule>
  </conditionalFormatting>
  <conditionalFormatting sqref="F222">
    <cfRule type="cellIs" dxfId="174" priority="138" operator="greaterThan">
      <formula>0</formula>
    </cfRule>
  </conditionalFormatting>
  <conditionalFormatting sqref="F222">
    <cfRule type="cellIs" dxfId="173" priority="137" operator="greaterThan">
      <formula>0</formula>
    </cfRule>
  </conditionalFormatting>
  <conditionalFormatting sqref="F219:F233">
    <cfRule type="cellIs" dxfId="172" priority="136" operator="greaterThan">
      <formula>0</formula>
    </cfRule>
  </conditionalFormatting>
  <conditionalFormatting sqref="F219:F233">
    <cfRule type="cellIs" dxfId="171" priority="135" operator="greaterThan">
      <formula>0</formula>
    </cfRule>
  </conditionalFormatting>
  <conditionalFormatting sqref="F222">
    <cfRule type="cellIs" dxfId="170" priority="134" operator="greaterThan">
      <formula>0</formula>
    </cfRule>
  </conditionalFormatting>
  <conditionalFormatting sqref="F222">
    <cfRule type="cellIs" dxfId="169" priority="133" operator="greaterThan">
      <formula>0</formula>
    </cfRule>
  </conditionalFormatting>
  <conditionalFormatting sqref="F233">
    <cfRule type="cellIs" dxfId="168" priority="132" operator="greaterThan">
      <formula>0</formula>
    </cfRule>
  </conditionalFormatting>
  <conditionalFormatting sqref="F233">
    <cfRule type="cellIs" dxfId="167" priority="131" operator="greaterThan">
      <formula>0</formula>
    </cfRule>
  </conditionalFormatting>
  <conditionalFormatting sqref="F241:F243">
    <cfRule type="cellIs" dxfId="166" priority="130" operator="greaterThan">
      <formula>0</formula>
    </cfRule>
  </conditionalFormatting>
  <conditionalFormatting sqref="F241:F243">
    <cfRule type="cellIs" dxfId="165" priority="129" operator="greaterThan">
      <formula>0</formula>
    </cfRule>
  </conditionalFormatting>
  <conditionalFormatting sqref="F241:F243">
    <cfRule type="cellIs" dxfId="164" priority="127" operator="greaterThan">
      <formula>0</formula>
    </cfRule>
  </conditionalFormatting>
  <conditionalFormatting sqref="F241:F243">
    <cfRule type="cellIs" dxfId="163" priority="128" operator="greaterThan">
      <formula>0</formula>
    </cfRule>
  </conditionalFormatting>
  <conditionalFormatting sqref="F241:F243">
    <cfRule type="cellIs" dxfId="162" priority="126" operator="greaterThan">
      <formula>0</formula>
    </cfRule>
  </conditionalFormatting>
  <conditionalFormatting sqref="F241:F243">
    <cfRule type="cellIs" dxfId="161" priority="125" operator="greaterThan">
      <formula>0</formula>
    </cfRule>
  </conditionalFormatting>
  <conditionalFormatting sqref="F241:F243">
    <cfRule type="cellIs" dxfId="160" priority="123" operator="greaterThan">
      <formula>0</formula>
    </cfRule>
  </conditionalFormatting>
  <conditionalFormatting sqref="F241:F243">
    <cfRule type="cellIs" dxfId="159" priority="124" operator="greaterThan">
      <formula>0</formula>
    </cfRule>
  </conditionalFormatting>
  <conditionalFormatting sqref="F240">
    <cfRule type="cellIs" dxfId="158" priority="122" operator="greaterThan">
      <formula>0</formula>
    </cfRule>
  </conditionalFormatting>
  <conditionalFormatting sqref="F240">
    <cfRule type="cellIs" dxfId="157" priority="121" operator="greaterThan">
      <formula>0</formula>
    </cfRule>
  </conditionalFormatting>
  <conditionalFormatting sqref="F240">
    <cfRule type="cellIs" dxfId="156" priority="119" operator="greaterThan">
      <formula>0</formula>
    </cfRule>
  </conditionalFormatting>
  <conditionalFormatting sqref="F240">
    <cfRule type="cellIs" dxfId="155" priority="120" operator="greaterThan">
      <formula>0</formula>
    </cfRule>
  </conditionalFormatting>
  <conditionalFormatting sqref="F240">
    <cfRule type="cellIs" dxfId="154" priority="118" operator="greaterThan">
      <formula>0</formula>
    </cfRule>
  </conditionalFormatting>
  <conditionalFormatting sqref="F240">
    <cfRule type="cellIs" dxfId="153" priority="117" operator="greaterThan">
      <formula>0</formula>
    </cfRule>
  </conditionalFormatting>
  <conditionalFormatting sqref="F240">
    <cfRule type="cellIs" dxfId="152" priority="115" operator="greaterThan">
      <formula>0</formula>
    </cfRule>
  </conditionalFormatting>
  <conditionalFormatting sqref="F240">
    <cfRule type="cellIs" dxfId="151" priority="116" operator="greaterThan">
      <formula>0</formula>
    </cfRule>
  </conditionalFormatting>
  <conditionalFormatting sqref="E110:E120 E122:E127 E138">
    <cfRule type="cellIs" dxfId="150" priority="15" operator="greaterThan">
      <formula>0</formula>
    </cfRule>
  </conditionalFormatting>
  <conditionalFormatting sqref="E121">
    <cfRule type="cellIs" dxfId="149" priority="14" operator="greaterThan">
      <formula>0</formula>
    </cfRule>
  </conditionalFormatting>
  <conditionalFormatting sqref="E132:E133">
    <cfRule type="cellIs" dxfId="148" priority="13" operator="greaterThan">
      <formula>0</formula>
    </cfRule>
  </conditionalFormatting>
  <conditionalFormatting sqref="E128">
    <cfRule type="cellIs" dxfId="147" priority="12" operator="greaterThan">
      <formula>0</formula>
    </cfRule>
  </conditionalFormatting>
  <conditionalFormatting sqref="E136:E137">
    <cfRule type="cellIs" dxfId="146" priority="7" operator="greaterThan">
      <formula>0</formula>
    </cfRule>
  </conditionalFormatting>
  <conditionalFormatting sqref="E129:E130">
    <cfRule type="cellIs" dxfId="145" priority="11" operator="greaterThan">
      <formula>0</formula>
    </cfRule>
  </conditionalFormatting>
  <conditionalFormatting sqref="E131">
    <cfRule type="cellIs" dxfId="144" priority="10" operator="greaterThan">
      <formula>0</formula>
    </cfRule>
  </conditionalFormatting>
  <conditionalFormatting sqref="E134">
    <cfRule type="cellIs" dxfId="143" priority="9" operator="greaterThan">
      <formula>0</formula>
    </cfRule>
  </conditionalFormatting>
  <conditionalFormatting sqref="E135">
    <cfRule type="cellIs" dxfId="142" priority="8" operator="greaterThan">
      <formula>0</formula>
    </cfRule>
  </conditionalFormatting>
  <conditionalFormatting sqref="F110">
    <cfRule type="cellIs" dxfId="141" priority="6" operator="greaterThan">
      <formula>0</formula>
    </cfRule>
  </conditionalFormatting>
  <conditionalFormatting sqref="F112:F138">
    <cfRule type="cellIs" dxfId="140" priority="5" operator="greaterThan">
      <formula>0</formula>
    </cfRule>
  </conditionalFormatting>
  <conditionalFormatting sqref="F110:F138">
    <cfRule type="cellIs" dxfId="139" priority="4" operator="greaterThan">
      <formula>0</formula>
    </cfRule>
  </conditionalFormatting>
  <conditionalFormatting sqref="G110:G138">
    <cfRule type="cellIs" dxfId="138" priority="3" operator="greaterThan">
      <formula>0</formula>
    </cfRule>
  </conditionalFormatting>
  <conditionalFormatting sqref="G110:G138">
    <cfRule type="cellIs" dxfId="137" priority="2" operator="greaterThan">
      <formula>0</formula>
    </cfRule>
  </conditionalFormatting>
  <conditionalFormatting sqref="H110:H138">
    <cfRule type="cellIs" dxfId="136" priority="1" operator="greaterThan">
      <formula>0</formula>
    </cfRule>
  </conditionalFormatting>
  <dataValidations count="2">
    <dataValidation type="list" allowBlank="1" showInputMessage="1" showErrorMessage="1" sqref="D179:D198 D24:D26 D28 D37 D40:D41 D31:D35 D45 D51:D52" xr:uid="{00000000-0002-0000-0300-000000000000}">
      <formula1>"Full Test,Focus Test,Bug Fix Test,Basic validation"</formula1>
    </dataValidation>
    <dataValidation type="list" allowBlank="1" showInputMessage="1" showErrorMessage="1" sqref="D27 D29:D30 D36 D42:D44 D38:D39 D46:D50 D53:D56" xr:uid="{8EC449E1-BDBA-41D7-88A1-33B099838E66}">
      <formula1>"Full Test,Focus Test,Bug Fix Test,Basic validation,Smoke Test"</formula1>
    </dataValidation>
  </dataValidations>
  <pageMargins left="0.25" right="0.25" top="0.75" bottom="0.75" header="0.3" footer="0.3"/>
  <pageSetup paperSize="9" scale="44" orientation="portrait" r:id="rId1"/>
  <rowBreaks count="2" manualBreakCount="2">
    <brk id="106" max="16383" man="1"/>
    <brk id="175"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0B884-D003-423A-BFFD-11F1E8276EA4}">
  <dimension ref="A1:AM213"/>
  <sheetViews>
    <sheetView tabSelected="1" zoomScaleNormal="100" workbookViewId="0">
      <selection activeCell="F11" sqref="F11:H11"/>
    </sheetView>
  </sheetViews>
  <sheetFormatPr defaultColWidth="9.125" defaultRowHeight="12.75"/>
  <cols>
    <col min="1" max="1" width="3.125" style="18" customWidth="1"/>
    <col min="2" max="2" width="17.25" style="18" customWidth="1"/>
    <col min="3" max="3" width="20.375" style="18" customWidth="1"/>
    <col min="4" max="4" width="17.375" style="18" customWidth="1"/>
    <col min="5" max="5" width="19" style="391" customWidth="1"/>
    <col min="6" max="6" width="12.125" style="18" customWidth="1"/>
    <col min="7" max="7" width="9.5" style="18" bestFit="1" customWidth="1"/>
    <col min="8" max="8" width="9.75" style="18" customWidth="1"/>
    <col min="9" max="9" width="9.625" style="18" bestFit="1" customWidth="1"/>
    <col min="10" max="10" width="12.875" style="18" customWidth="1"/>
    <col min="11" max="11" width="10" style="18" customWidth="1"/>
    <col min="12" max="12" width="20.875" style="18" customWidth="1"/>
    <col min="13" max="13" width="9.625" style="18" bestFit="1" customWidth="1"/>
    <col min="14" max="14" width="8.5" style="18" customWidth="1"/>
    <col min="15" max="27" width="9.625" style="18" bestFit="1" customWidth="1"/>
    <col min="28" max="16384" width="9.125" style="18"/>
  </cols>
  <sheetData>
    <row r="1" spans="2:15" ht="13.5" thickBot="1"/>
    <row r="2" spans="2:15" ht="13.5" thickBot="1">
      <c r="B2" s="392"/>
      <c r="C2" s="393"/>
      <c r="D2" s="393"/>
      <c r="E2" s="394"/>
      <c r="F2" s="393"/>
      <c r="G2" s="393"/>
      <c r="H2" s="393"/>
      <c r="I2" s="393"/>
      <c r="J2" s="395"/>
      <c r="K2" s="393"/>
      <c r="L2" s="396"/>
    </row>
    <row r="3" spans="2:15" ht="15" customHeight="1">
      <c r="B3" s="16"/>
      <c r="C3" s="596" t="s">
        <v>2363</v>
      </c>
      <c r="D3" s="597"/>
      <c r="E3" s="597"/>
      <c r="F3" s="597"/>
      <c r="G3" s="597"/>
      <c r="H3" s="597"/>
      <c r="I3" s="597"/>
      <c r="J3" s="597"/>
      <c r="K3" s="598"/>
      <c r="L3" s="397"/>
      <c r="O3" s="398"/>
    </row>
    <row r="4" spans="2:15" ht="15" customHeight="1" thickBot="1">
      <c r="B4" s="16"/>
      <c r="C4" s="599"/>
      <c r="D4" s="600"/>
      <c r="E4" s="600"/>
      <c r="F4" s="600"/>
      <c r="G4" s="600"/>
      <c r="H4" s="600"/>
      <c r="I4" s="600"/>
      <c r="J4" s="600"/>
      <c r="K4" s="601"/>
      <c r="L4" s="397"/>
      <c r="O4" s="398"/>
    </row>
    <row r="5" spans="2:15" ht="18" customHeight="1" thickBot="1">
      <c r="B5" s="106"/>
      <c r="C5" s="19"/>
      <c r="D5" s="19"/>
      <c r="E5" s="399"/>
      <c r="F5" s="19"/>
      <c r="G5" s="19"/>
      <c r="H5" s="19"/>
      <c r="I5" s="19"/>
      <c r="J5" s="19"/>
      <c r="K5" s="400"/>
      <c r="L5" s="144"/>
    </row>
    <row r="6" spans="2:15" ht="13.5" thickBot="1">
      <c r="B6" s="16"/>
      <c r="L6" s="20"/>
    </row>
    <row r="7" spans="2:15">
      <c r="B7" s="602" t="s">
        <v>0</v>
      </c>
      <c r="C7" s="603"/>
      <c r="D7" s="603"/>
      <c r="E7" s="603"/>
      <c r="F7" s="603"/>
      <c r="G7" s="603"/>
      <c r="H7" s="604"/>
      <c r="L7" s="20"/>
    </row>
    <row r="8" spans="2:15">
      <c r="B8" s="124" t="s">
        <v>2364</v>
      </c>
      <c r="C8" s="605">
        <v>29662</v>
      </c>
      <c r="D8" s="605"/>
      <c r="E8" s="401" t="s">
        <v>3188</v>
      </c>
      <c r="F8" s="606" t="s">
        <v>7563</v>
      </c>
      <c r="G8" s="607"/>
      <c r="H8" s="608"/>
      <c r="L8" s="20"/>
    </row>
    <row r="9" spans="2:15" ht="17.25" customHeight="1">
      <c r="B9" s="124" t="s">
        <v>2367</v>
      </c>
      <c r="C9" s="609" t="s">
        <v>7794</v>
      </c>
      <c r="D9" s="609"/>
      <c r="E9" s="402" t="s">
        <v>2368</v>
      </c>
      <c r="F9" s="606" t="s">
        <v>7569</v>
      </c>
      <c r="G9" s="607"/>
      <c r="H9" s="608"/>
      <c r="L9" s="20"/>
    </row>
    <row r="10" spans="2:15" s="404" customFormat="1" ht="52.5" customHeight="1">
      <c r="B10" s="403" t="s">
        <v>1680</v>
      </c>
      <c r="C10" s="611" t="s">
        <v>7539</v>
      </c>
      <c r="D10" s="611"/>
      <c r="E10" s="402" t="s">
        <v>2369</v>
      </c>
      <c r="F10" s="615" t="s">
        <v>7677</v>
      </c>
      <c r="G10" s="616"/>
      <c r="H10" s="617"/>
      <c r="L10" s="405"/>
    </row>
    <row r="11" spans="2:15" ht="36.75" customHeight="1">
      <c r="B11" s="124" t="s">
        <v>2370</v>
      </c>
      <c r="C11" s="618" t="s">
        <v>7792</v>
      </c>
      <c r="D11" s="619"/>
      <c r="E11" s="402" t="s">
        <v>1683</v>
      </c>
      <c r="F11" s="620">
        <v>45161</v>
      </c>
      <c r="G11" s="620"/>
      <c r="H11" s="621"/>
      <c r="J11" s="404"/>
      <c r="L11" s="20"/>
    </row>
    <row r="12" spans="2:15">
      <c r="B12" s="124" t="s">
        <v>1681</v>
      </c>
      <c r="C12" s="605" t="s">
        <v>7518</v>
      </c>
      <c r="D12" s="605"/>
      <c r="E12" s="402" t="s">
        <v>2373</v>
      </c>
      <c r="F12" s="620">
        <v>45175</v>
      </c>
      <c r="G12" s="620"/>
      <c r="H12" s="621"/>
      <c r="L12" s="20"/>
    </row>
    <row r="13" spans="2:15">
      <c r="B13" s="124" t="s">
        <v>1682</v>
      </c>
      <c r="C13" s="605" t="s">
        <v>7814</v>
      </c>
      <c r="D13" s="605"/>
      <c r="E13" s="402" t="s">
        <v>1679</v>
      </c>
      <c r="F13" s="605" t="s">
        <v>2674</v>
      </c>
      <c r="G13" s="605"/>
      <c r="H13" s="610"/>
      <c r="L13" s="20"/>
    </row>
    <row r="14" spans="2:15">
      <c r="B14" s="124" t="s">
        <v>2375</v>
      </c>
      <c r="C14" s="605" t="s">
        <v>7564</v>
      </c>
      <c r="D14" s="605"/>
      <c r="E14" s="406" t="s">
        <v>3200</v>
      </c>
      <c r="F14" s="605" t="s">
        <v>7793</v>
      </c>
      <c r="G14" s="605"/>
      <c r="H14" s="610"/>
      <c r="L14" s="20"/>
    </row>
    <row r="15" spans="2:15" ht="39.75" customHeight="1">
      <c r="B15" s="124" t="s">
        <v>1696</v>
      </c>
      <c r="C15" s="611" t="s">
        <v>3359</v>
      </c>
      <c r="D15" s="611"/>
      <c r="E15" s="611"/>
      <c r="F15" s="611"/>
      <c r="G15" s="611"/>
      <c r="H15" s="612"/>
      <c r="L15" s="20"/>
    </row>
    <row r="16" spans="2:15" ht="42" customHeight="1" thickBot="1">
      <c r="B16" s="143" t="s">
        <v>1685</v>
      </c>
      <c r="C16" s="613" t="s">
        <v>3098</v>
      </c>
      <c r="D16" s="613"/>
      <c r="E16" s="613"/>
      <c r="F16" s="613"/>
      <c r="G16" s="613"/>
      <c r="H16" s="614"/>
      <c r="L16" s="20"/>
    </row>
    <row r="17" spans="1:15" ht="13.5" thickBot="1">
      <c r="B17" s="106"/>
      <c r="C17" s="19"/>
      <c r="D17" s="19"/>
      <c r="E17" s="399"/>
      <c r="F17" s="19"/>
      <c r="G17" s="19"/>
      <c r="H17" s="19"/>
      <c r="I17" s="19"/>
      <c r="J17" s="19"/>
      <c r="K17" s="19"/>
      <c r="L17" s="144"/>
    </row>
    <row r="18" spans="1:15" ht="13.5" thickBot="1">
      <c r="B18" s="633" t="s">
        <v>2379</v>
      </c>
      <c r="C18" s="634"/>
      <c r="D18" s="634"/>
      <c r="E18" s="634"/>
      <c r="F18" s="634"/>
      <c r="G18" s="634"/>
      <c r="H18" s="634"/>
      <c r="I18" s="634"/>
      <c r="J18" s="634"/>
      <c r="K18" s="634"/>
      <c r="L18" s="635"/>
      <c r="O18" s="407"/>
    </row>
    <row r="19" spans="1:15" ht="204" customHeight="1" thickBot="1">
      <c r="B19" s="775" t="s">
        <v>7826</v>
      </c>
      <c r="C19" s="636"/>
      <c r="D19" s="636"/>
      <c r="E19" s="636"/>
      <c r="F19" s="636"/>
      <c r="G19" s="636"/>
      <c r="H19" s="636"/>
      <c r="I19" s="636"/>
      <c r="J19" s="636"/>
      <c r="K19" s="636"/>
      <c r="L19" s="637"/>
    </row>
    <row r="20" spans="1:15" ht="13.5" thickBot="1">
      <c r="A20" s="408"/>
      <c r="B20" s="633" t="s">
        <v>2380</v>
      </c>
      <c r="C20" s="634"/>
      <c r="D20" s="634"/>
      <c r="E20" s="634"/>
      <c r="F20" s="634"/>
      <c r="G20" s="634"/>
      <c r="H20" s="634"/>
      <c r="I20" s="634"/>
      <c r="J20" s="634"/>
      <c r="K20" s="634"/>
      <c r="L20" s="635"/>
    </row>
    <row r="21" spans="1:15">
      <c r="B21" s="638" t="s">
        <v>2381</v>
      </c>
      <c r="C21" s="640" t="s">
        <v>2538</v>
      </c>
      <c r="D21" s="640" t="s">
        <v>2382</v>
      </c>
      <c r="E21" s="640" t="s">
        <v>7802</v>
      </c>
      <c r="F21" s="642" t="s">
        <v>3097</v>
      </c>
      <c r="G21" s="480" t="s">
        <v>7540</v>
      </c>
      <c r="H21" s="480" t="s">
        <v>7540</v>
      </c>
      <c r="I21" s="622" t="s">
        <v>3095</v>
      </c>
      <c r="J21" s="622" t="s">
        <v>2387</v>
      </c>
      <c r="K21" s="622" t="s">
        <v>2388</v>
      </c>
      <c r="L21" s="624" t="s">
        <v>3094</v>
      </c>
    </row>
    <row r="22" spans="1:15" ht="25.5">
      <c r="B22" s="639"/>
      <c r="C22" s="641"/>
      <c r="D22" s="641"/>
      <c r="E22" s="641"/>
      <c r="F22" s="643"/>
      <c r="G22" s="481" t="s">
        <v>2385</v>
      </c>
      <c r="H22" s="481" t="s">
        <v>2386</v>
      </c>
      <c r="I22" s="623"/>
      <c r="J22" s="623"/>
      <c r="K22" s="623"/>
      <c r="L22" s="625"/>
    </row>
    <row r="23" spans="1:15" ht="15" customHeight="1">
      <c r="B23" s="409">
        <v>1</v>
      </c>
      <c r="C23" s="74" t="s">
        <v>1692</v>
      </c>
      <c r="D23" s="477" t="s">
        <v>6913</v>
      </c>
      <c r="E23" s="410" t="s">
        <v>3116</v>
      </c>
      <c r="F23" s="74" t="s">
        <v>6914</v>
      </c>
      <c r="G23" s="74" t="s">
        <v>6914</v>
      </c>
      <c r="H23" s="74" t="s">
        <v>6914</v>
      </c>
      <c r="I23" s="411" t="s">
        <v>7570</v>
      </c>
      <c r="J23" s="412">
        <v>45161</v>
      </c>
      <c r="K23" s="412">
        <v>45175</v>
      </c>
      <c r="L23" s="413"/>
    </row>
    <row r="24" spans="1:15" ht="15" customHeight="1">
      <c r="B24" s="409">
        <v>2</v>
      </c>
      <c r="C24" s="74" t="s">
        <v>1692</v>
      </c>
      <c r="D24" s="477" t="s">
        <v>6915</v>
      </c>
      <c r="E24" s="410" t="s">
        <v>7611</v>
      </c>
      <c r="F24" s="74" t="s">
        <v>6914</v>
      </c>
      <c r="G24" s="74" t="s">
        <v>6914</v>
      </c>
      <c r="H24" s="74" t="s">
        <v>6914</v>
      </c>
      <c r="I24" s="411" t="s">
        <v>7570</v>
      </c>
      <c r="J24" s="412">
        <v>45161</v>
      </c>
      <c r="K24" s="412">
        <v>45175</v>
      </c>
      <c r="L24" s="413"/>
    </row>
    <row r="25" spans="1:15" ht="15" customHeight="1">
      <c r="B25" s="409">
        <v>3</v>
      </c>
      <c r="C25" s="253" t="s">
        <v>1692</v>
      </c>
      <c r="D25" s="477" t="s">
        <v>6916</v>
      </c>
      <c r="E25" s="410" t="s">
        <v>7612</v>
      </c>
      <c r="F25" s="74" t="s">
        <v>6914</v>
      </c>
      <c r="G25" s="74" t="s">
        <v>6914</v>
      </c>
      <c r="H25" s="74" t="s">
        <v>6914</v>
      </c>
      <c r="I25" s="411" t="s">
        <v>7570</v>
      </c>
      <c r="J25" s="412">
        <v>45161</v>
      </c>
      <c r="K25" s="412">
        <v>45175</v>
      </c>
      <c r="L25" s="413"/>
    </row>
    <row r="26" spans="1:15" ht="15" customHeight="1">
      <c r="B26" s="409">
        <v>4</v>
      </c>
      <c r="C26" s="253" t="s">
        <v>1688</v>
      </c>
      <c r="D26" s="477" t="s">
        <v>6917</v>
      </c>
      <c r="E26" s="410" t="s">
        <v>6918</v>
      </c>
      <c r="F26" s="74" t="s">
        <v>6914</v>
      </c>
      <c r="G26" s="74" t="s">
        <v>6914</v>
      </c>
      <c r="H26" s="74" t="s">
        <v>6914</v>
      </c>
      <c r="I26" s="411" t="s">
        <v>7571</v>
      </c>
      <c r="J26" s="412">
        <v>45161</v>
      </c>
      <c r="K26" s="412">
        <v>45175</v>
      </c>
      <c r="L26" s="413"/>
    </row>
    <row r="27" spans="1:15" ht="15" customHeight="1">
      <c r="B27" s="409">
        <v>5</v>
      </c>
      <c r="C27" s="253" t="s">
        <v>1688</v>
      </c>
      <c r="D27" s="477" t="s">
        <v>6919</v>
      </c>
      <c r="E27" s="478" t="s">
        <v>7549</v>
      </c>
      <c r="F27" s="74" t="s">
        <v>6914</v>
      </c>
      <c r="G27" s="74" t="s">
        <v>3092</v>
      </c>
      <c r="H27" s="74" t="s">
        <v>3092</v>
      </c>
      <c r="I27" s="414"/>
      <c r="J27" s="479"/>
      <c r="K27" s="479"/>
      <c r="L27" s="757" t="s">
        <v>7804</v>
      </c>
    </row>
    <row r="28" spans="1:15" ht="15" customHeight="1">
      <c r="B28" s="409">
        <v>6</v>
      </c>
      <c r="C28" s="253" t="s">
        <v>7572</v>
      </c>
      <c r="D28" s="477" t="s">
        <v>6921</v>
      </c>
      <c r="E28" s="410" t="s">
        <v>3114</v>
      </c>
      <c r="F28" s="74" t="s">
        <v>6914</v>
      </c>
      <c r="G28" s="74" t="s">
        <v>3093</v>
      </c>
      <c r="H28" s="74" t="s">
        <v>3093</v>
      </c>
      <c r="I28" s="411" t="s">
        <v>7571</v>
      </c>
      <c r="J28" s="412">
        <v>45161</v>
      </c>
      <c r="K28" s="412">
        <v>45175</v>
      </c>
      <c r="L28" s="413"/>
    </row>
    <row r="29" spans="1:15" ht="15" customHeight="1">
      <c r="B29" s="409">
        <v>7</v>
      </c>
      <c r="C29" s="253" t="s">
        <v>1688</v>
      </c>
      <c r="D29" s="477" t="s">
        <v>6344</v>
      </c>
      <c r="E29" s="410" t="s">
        <v>7805</v>
      </c>
      <c r="F29" s="74" t="s">
        <v>3092</v>
      </c>
      <c r="G29" s="74" t="s">
        <v>3092</v>
      </c>
      <c r="H29" s="74" t="s">
        <v>3092</v>
      </c>
      <c r="I29" s="411"/>
      <c r="J29" s="412"/>
      <c r="K29" s="412"/>
      <c r="L29" s="413" t="s">
        <v>7613</v>
      </c>
    </row>
    <row r="30" spans="1:15" ht="15" customHeight="1">
      <c r="B30" s="409">
        <v>8</v>
      </c>
      <c r="C30" s="253" t="s">
        <v>1688</v>
      </c>
      <c r="D30" s="477" t="s">
        <v>6922</v>
      </c>
      <c r="E30" s="478" t="s">
        <v>7541</v>
      </c>
      <c r="F30" s="74" t="s">
        <v>3093</v>
      </c>
      <c r="G30" s="74" t="s">
        <v>3092</v>
      </c>
      <c r="H30" s="74" t="s">
        <v>3092</v>
      </c>
      <c r="I30" s="414"/>
      <c r="J30" s="479"/>
      <c r="K30" s="479"/>
      <c r="L30" s="415" t="s">
        <v>7573</v>
      </c>
    </row>
    <row r="31" spans="1:15" ht="15" customHeight="1">
      <c r="B31" s="409">
        <v>9</v>
      </c>
      <c r="C31" s="253" t="s">
        <v>1688</v>
      </c>
      <c r="D31" s="477" t="s">
        <v>6923</v>
      </c>
      <c r="E31" s="478" t="s">
        <v>7653</v>
      </c>
      <c r="F31" s="74" t="s">
        <v>6914</v>
      </c>
      <c r="G31" s="74" t="s">
        <v>3093</v>
      </c>
      <c r="H31" s="74" t="s">
        <v>3093</v>
      </c>
      <c r="I31" s="411" t="s">
        <v>7571</v>
      </c>
      <c r="J31" s="412">
        <v>45161</v>
      </c>
      <c r="K31" s="412">
        <v>45175</v>
      </c>
      <c r="L31" s="413"/>
    </row>
    <row r="32" spans="1:15" ht="15" customHeight="1">
      <c r="B32" s="409">
        <v>10</v>
      </c>
      <c r="C32" s="253" t="s">
        <v>1688</v>
      </c>
      <c r="D32" s="477" t="s">
        <v>6924</v>
      </c>
      <c r="E32" s="478" t="s">
        <v>7559</v>
      </c>
      <c r="F32" s="74" t="s">
        <v>6914</v>
      </c>
      <c r="G32" s="74" t="s">
        <v>6914</v>
      </c>
      <c r="H32" s="74" t="s">
        <v>6914</v>
      </c>
      <c r="I32" s="761" t="s">
        <v>7811</v>
      </c>
      <c r="J32" s="412">
        <v>45161</v>
      </c>
      <c r="K32" s="412">
        <v>45175</v>
      </c>
      <c r="L32" s="413"/>
    </row>
    <row r="33" spans="2:26" ht="15" customHeight="1">
      <c r="B33" s="409">
        <v>11</v>
      </c>
      <c r="C33" s="253" t="s">
        <v>1688</v>
      </c>
      <c r="D33" s="477" t="s">
        <v>6926</v>
      </c>
      <c r="E33" s="478" t="s">
        <v>3118</v>
      </c>
      <c r="F33" s="74" t="s">
        <v>6914</v>
      </c>
      <c r="G33" s="74" t="s">
        <v>6914</v>
      </c>
      <c r="H33" s="74" t="s">
        <v>6914</v>
      </c>
      <c r="I33" s="761" t="s">
        <v>7807</v>
      </c>
      <c r="J33" s="412">
        <v>45161</v>
      </c>
      <c r="K33" s="412">
        <v>45175</v>
      </c>
      <c r="L33" s="415" t="s">
        <v>7614</v>
      </c>
    </row>
    <row r="34" spans="2:26" ht="15" customHeight="1">
      <c r="B34" s="409">
        <v>12</v>
      </c>
      <c r="C34" s="253" t="s">
        <v>1688</v>
      </c>
      <c r="D34" s="477" t="s">
        <v>6345</v>
      </c>
      <c r="E34" s="478" t="s">
        <v>6927</v>
      </c>
      <c r="F34" s="74" t="s">
        <v>3092</v>
      </c>
      <c r="G34" s="74" t="s">
        <v>3092</v>
      </c>
      <c r="H34" s="74" t="s">
        <v>3092</v>
      </c>
      <c r="I34" s="414"/>
      <c r="J34" s="412"/>
      <c r="K34" s="412"/>
      <c r="L34" s="413" t="s">
        <v>7615</v>
      </c>
    </row>
    <row r="35" spans="2:26" s="416" customFormat="1" ht="15" customHeight="1">
      <c r="B35" s="409">
        <v>13</v>
      </c>
      <c r="C35" s="477" t="s">
        <v>1688</v>
      </c>
      <c r="D35" s="477" t="s">
        <v>6928</v>
      </c>
      <c r="E35" s="478" t="s">
        <v>7560</v>
      </c>
      <c r="F35" s="74" t="s">
        <v>6914</v>
      </c>
      <c r="G35" s="74" t="s">
        <v>6914</v>
      </c>
      <c r="H35" s="74" t="s">
        <v>6914</v>
      </c>
      <c r="I35" s="759" t="s">
        <v>7811</v>
      </c>
      <c r="J35" s="412">
        <v>45161</v>
      </c>
      <c r="K35" s="412">
        <v>45175</v>
      </c>
      <c r="L35" s="413"/>
      <c r="M35" s="18"/>
      <c r="N35" s="18"/>
      <c r="O35" s="18"/>
      <c r="P35" s="18"/>
      <c r="Q35" s="18"/>
      <c r="R35" s="18"/>
      <c r="S35" s="18"/>
      <c r="T35" s="18"/>
      <c r="U35" s="18"/>
      <c r="V35" s="18"/>
      <c r="W35" s="18"/>
      <c r="X35" s="18"/>
      <c r="Y35" s="18"/>
      <c r="Z35" s="18"/>
    </row>
    <row r="36" spans="2:26" ht="15" customHeight="1">
      <c r="B36" s="409">
        <v>14</v>
      </c>
      <c r="C36" s="253" t="s">
        <v>1688</v>
      </c>
      <c r="D36" s="477" t="s">
        <v>6929</v>
      </c>
      <c r="E36" s="478" t="s">
        <v>3121</v>
      </c>
      <c r="F36" s="74" t="s">
        <v>6914</v>
      </c>
      <c r="G36" s="74" t="s">
        <v>6914</v>
      </c>
      <c r="H36" s="74" t="s">
        <v>6914</v>
      </c>
      <c r="I36" s="414" t="s">
        <v>7574</v>
      </c>
      <c r="J36" s="412">
        <v>45161</v>
      </c>
      <c r="K36" s="412">
        <v>45175</v>
      </c>
      <c r="L36" s="413" t="s">
        <v>7616</v>
      </c>
    </row>
    <row r="37" spans="2:26" s="416" customFormat="1" ht="15" customHeight="1">
      <c r="B37" s="409">
        <v>15</v>
      </c>
      <c r="C37" s="477" t="s">
        <v>1688</v>
      </c>
      <c r="D37" s="477" t="s">
        <v>6930</v>
      </c>
      <c r="E37" s="410" t="s">
        <v>3120</v>
      </c>
      <c r="F37" s="477" t="s">
        <v>6914</v>
      </c>
      <c r="G37" s="477" t="s">
        <v>6914</v>
      </c>
      <c r="H37" s="477" t="s">
        <v>6914</v>
      </c>
      <c r="I37" s="411" t="s">
        <v>7571</v>
      </c>
      <c r="J37" s="412">
        <v>45161</v>
      </c>
      <c r="K37" s="412">
        <v>45175</v>
      </c>
      <c r="L37" s="413"/>
      <c r="M37" s="18"/>
      <c r="N37" s="18"/>
      <c r="O37" s="18"/>
      <c r="P37" s="18"/>
      <c r="Q37" s="18"/>
      <c r="R37" s="18"/>
      <c r="S37" s="18"/>
      <c r="T37" s="18"/>
      <c r="U37" s="18"/>
      <c r="V37" s="18"/>
      <c r="W37" s="18"/>
      <c r="X37" s="18"/>
      <c r="Y37" s="18"/>
      <c r="Z37" s="18"/>
    </row>
    <row r="38" spans="2:26" s="416" customFormat="1" ht="15" customHeight="1">
      <c r="B38" s="409">
        <v>16</v>
      </c>
      <c r="C38" s="477" t="s">
        <v>1688</v>
      </c>
      <c r="D38" s="477" t="s">
        <v>6931</v>
      </c>
      <c r="E38" s="410" t="s">
        <v>3119</v>
      </c>
      <c r="F38" s="74" t="s">
        <v>6914</v>
      </c>
      <c r="G38" s="74" t="s">
        <v>6914</v>
      </c>
      <c r="H38" s="74" t="s">
        <v>6914</v>
      </c>
      <c r="I38" s="411" t="s">
        <v>7571</v>
      </c>
      <c r="J38" s="412">
        <v>45161</v>
      </c>
      <c r="K38" s="412">
        <v>45175</v>
      </c>
      <c r="L38" s="413"/>
      <c r="M38" s="18"/>
      <c r="N38" s="18"/>
      <c r="O38" s="18"/>
      <c r="P38" s="18"/>
      <c r="Q38" s="18"/>
      <c r="R38" s="18"/>
      <c r="S38" s="18"/>
      <c r="T38" s="18"/>
      <c r="U38" s="18"/>
      <c r="V38" s="18"/>
      <c r="W38" s="18"/>
      <c r="X38" s="18"/>
      <c r="Y38" s="18"/>
      <c r="Z38" s="18"/>
    </row>
    <row r="39" spans="2:26" ht="15" customHeight="1">
      <c r="B39" s="409">
        <v>17</v>
      </c>
      <c r="C39" s="253" t="s">
        <v>1688</v>
      </c>
      <c r="D39" s="477" t="s">
        <v>6932</v>
      </c>
      <c r="E39" s="410" t="s">
        <v>7617</v>
      </c>
      <c r="F39" s="74" t="s">
        <v>6914</v>
      </c>
      <c r="G39" s="74" t="s">
        <v>6914</v>
      </c>
      <c r="H39" s="74" t="s">
        <v>6914</v>
      </c>
      <c r="I39" s="411" t="s">
        <v>7574</v>
      </c>
      <c r="J39" s="412">
        <v>45161</v>
      </c>
      <c r="K39" s="412">
        <v>45175</v>
      </c>
      <c r="L39" s="413" t="s">
        <v>7618</v>
      </c>
    </row>
    <row r="40" spans="2:26" s="243" customFormat="1" ht="15" customHeight="1">
      <c r="B40" s="409">
        <v>18</v>
      </c>
      <c r="C40" s="253" t="s">
        <v>7575</v>
      </c>
      <c r="D40" s="477" t="s">
        <v>6933</v>
      </c>
      <c r="E40" s="410" t="s">
        <v>7576</v>
      </c>
      <c r="F40" s="74" t="s">
        <v>6920</v>
      </c>
      <c r="G40" s="74" t="s">
        <v>6920</v>
      </c>
      <c r="H40" s="74" t="s">
        <v>6920</v>
      </c>
      <c r="I40" s="411"/>
      <c r="J40" s="412"/>
      <c r="K40" s="412"/>
      <c r="L40" s="413" t="s">
        <v>7619</v>
      </c>
      <c r="M40" s="18"/>
      <c r="N40" s="18"/>
      <c r="O40" s="18"/>
      <c r="P40" s="18"/>
      <c r="Q40" s="18"/>
      <c r="R40" s="18"/>
      <c r="S40" s="18"/>
      <c r="T40" s="18"/>
      <c r="U40" s="18"/>
      <c r="V40" s="18"/>
      <c r="W40" s="18"/>
      <c r="X40" s="18"/>
      <c r="Y40" s="18"/>
      <c r="Z40" s="18"/>
    </row>
    <row r="41" spans="2:26" ht="15" customHeight="1">
      <c r="B41" s="409">
        <v>19</v>
      </c>
      <c r="C41" s="253" t="s">
        <v>7575</v>
      </c>
      <c r="D41" s="477" t="s">
        <v>6934</v>
      </c>
      <c r="E41" s="410" t="s">
        <v>3122</v>
      </c>
      <c r="F41" s="74" t="s">
        <v>6914</v>
      </c>
      <c r="G41" s="74" t="s">
        <v>6914</v>
      </c>
      <c r="H41" s="74" t="s">
        <v>6914</v>
      </c>
      <c r="I41" s="759" t="s">
        <v>7812</v>
      </c>
      <c r="J41" s="412">
        <v>45161</v>
      </c>
      <c r="K41" s="412">
        <v>45175</v>
      </c>
      <c r="L41" s="413"/>
    </row>
    <row r="42" spans="2:26" ht="15" customHeight="1">
      <c r="B42" s="409">
        <v>20</v>
      </c>
      <c r="C42" s="417" t="s">
        <v>7575</v>
      </c>
      <c r="D42" s="477" t="s">
        <v>6935</v>
      </c>
      <c r="E42" s="410" t="s">
        <v>13</v>
      </c>
      <c r="F42" s="74" t="s">
        <v>6914</v>
      </c>
      <c r="G42" s="74" t="s">
        <v>6914</v>
      </c>
      <c r="H42" s="74" t="s">
        <v>6914</v>
      </c>
      <c r="I42" s="759" t="s">
        <v>7812</v>
      </c>
      <c r="J42" s="412">
        <v>45161</v>
      </c>
      <c r="K42" s="412">
        <v>45175</v>
      </c>
      <c r="L42" s="413"/>
    </row>
    <row r="43" spans="2:26" ht="15" customHeight="1">
      <c r="B43" s="409">
        <v>21</v>
      </c>
      <c r="C43" s="417" t="s">
        <v>7575</v>
      </c>
      <c r="D43" s="477" t="s">
        <v>6936</v>
      </c>
      <c r="E43" s="410" t="s">
        <v>7620</v>
      </c>
      <c r="F43" s="74" t="s">
        <v>6914</v>
      </c>
      <c r="G43" s="74" t="s">
        <v>6914</v>
      </c>
      <c r="H43" s="74" t="s">
        <v>6914</v>
      </c>
      <c r="I43" s="759" t="s">
        <v>7812</v>
      </c>
      <c r="J43" s="412">
        <v>45161</v>
      </c>
      <c r="K43" s="412">
        <v>45175</v>
      </c>
      <c r="L43" s="418"/>
    </row>
    <row r="44" spans="2:26" ht="15" customHeight="1">
      <c r="B44" s="409">
        <v>22</v>
      </c>
      <c r="C44" s="417" t="s">
        <v>7575</v>
      </c>
      <c r="D44" s="477" t="s">
        <v>6937</v>
      </c>
      <c r="E44" s="410" t="s">
        <v>7621</v>
      </c>
      <c r="F44" s="74" t="s">
        <v>6914</v>
      </c>
      <c r="G44" s="74" t="s">
        <v>6914</v>
      </c>
      <c r="H44" s="74" t="s">
        <v>6914</v>
      </c>
      <c r="I44" s="759" t="s">
        <v>7812</v>
      </c>
      <c r="J44" s="412">
        <v>45161</v>
      </c>
      <c r="K44" s="412">
        <v>45175</v>
      </c>
      <c r="L44" s="418"/>
    </row>
    <row r="45" spans="2:26" ht="15" customHeight="1">
      <c r="B45" s="409">
        <v>23</v>
      </c>
      <c r="C45" s="417" t="s">
        <v>7575</v>
      </c>
      <c r="D45" s="477" t="s">
        <v>6938</v>
      </c>
      <c r="E45" s="410" t="s">
        <v>3124</v>
      </c>
      <c r="F45" s="74" t="s">
        <v>6914</v>
      </c>
      <c r="G45" s="74" t="s">
        <v>6914</v>
      </c>
      <c r="H45" s="74" t="s">
        <v>6914</v>
      </c>
      <c r="I45" s="759" t="s">
        <v>7812</v>
      </c>
      <c r="J45" s="412">
        <v>45161</v>
      </c>
      <c r="K45" s="412">
        <v>45175</v>
      </c>
      <c r="L45" s="418"/>
    </row>
    <row r="46" spans="2:26" ht="15" customHeight="1">
      <c r="B46" s="409">
        <v>24</v>
      </c>
      <c r="C46" s="417" t="s">
        <v>7575</v>
      </c>
      <c r="D46" s="477" t="s">
        <v>6939</v>
      </c>
      <c r="E46" s="410" t="s">
        <v>7577</v>
      </c>
      <c r="F46" s="74" t="s">
        <v>6914</v>
      </c>
      <c r="G46" s="74" t="s">
        <v>6914</v>
      </c>
      <c r="H46" s="74" t="s">
        <v>6914</v>
      </c>
      <c r="I46" s="759" t="s">
        <v>7812</v>
      </c>
      <c r="J46" s="412">
        <v>45161</v>
      </c>
      <c r="K46" s="412">
        <v>45175</v>
      </c>
      <c r="L46" s="418"/>
    </row>
    <row r="47" spans="2:26" ht="15" customHeight="1">
      <c r="B47" s="409">
        <v>25</v>
      </c>
      <c r="C47" s="417" t="s">
        <v>7575</v>
      </c>
      <c r="D47" s="477" t="s">
        <v>6940</v>
      </c>
      <c r="E47" s="410" t="s">
        <v>7622</v>
      </c>
      <c r="F47" s="74" t="s">
        <v>6914</v>
      </c>
      <c r="G47" s="74" t="s">
        <v>6914</v>
      </c>
      <c r="H47" s="74" t="s">
        <v>6914</v>
      </c>
      <c r="I47" s="759" t="s">
        <v>7812</v>
      </c>
      <c r="J47" s="412">
        <v>45161</v>
      </c>
      <c r="K47" s="412">
        <v>45175</v>
      </c>
      <c r="L47" s="418"/>
    </row>
    <row r="48" spans="2:26" ht="15" customHeight="1">
      <c r="B48" s="409">
        <v>26</v>
      </c>
      <c r="C48" s="417" t="s">
        <v>7575</v>
      </c>
      <c r="D48" s="477" t="s">
        <v>6941</v>
      </c>
      <c r="E48" s="410" t="s">
        <v>7623</v>
      </c>
      <c r="F48" s="74" t="s">
        <v>6914</v>
      </c>
      <c r="G48" s="74" t="s">
        <v>6914</v>
      </c>
      <c r="H48" s="74" t="s">
        <v>6914</v>
      </c>
      <c r="I48" s="759" t="s">
        <v>7812</v>
      </c>
      <c r="J48" s="412">
        <v>45161</v>
      </c>
      <c r="K48" s="412">
        <v>45175</v>
      </c>
      <c r="L48" s="418"/>
    </row>
    <row r="49" spans="2:12" ht="15" customHeight="1">
      <c r="B49" s="409">
        <v>27</v>
      </c>
      <c r="C49" s="417" t="s">
        <v>7575</v>
      </c>
      <c r="D49" s="477" t="s">
        <v>6942</v>
      </c>
      <c r="E49" s="410" t="s">
        <v>7624</v>
      </c>
      <c r="F49" s="74" t="s">
        <v>6914</v>
      </c>
      <c r="G49" s="74" t="s">
        <v>6914</v>
      </c>
      <c r="H49" s="74" t="s">
        <v>6914</v>
      </c>
      <c r="I49" s="759" t="s">
        <v>7812</v>
      </c>
      <c r="J49" s="412">
        <v>45161</v>
      </c>
      <c r="K49" s="412">
        <v>45175</v>
      </c>
      <c r="L49" s="418"/>
    </row>
    <row r="50" spans="2:12" ht="15" customHeight="1">
      <c r="B50" s="409">
        <v>28</v>
      </c>
      <c r="C50" s="417" t="s">
        <v>7575</v>
      </c>
      <c r="D50" s="477" t="s">
        <v>6943</v>
      </c>
      <c r="E50" s="410" t="s">
        <v>3125</v>
      </c>
      <c r="F50" s="74" t="s">
        <v>6914</v>
      </c>
      <c r="G50" s="74" t="s">
        <v>6914</v>
      </c>
      <c r="H50" s="74" t="s">
        <v>6914</v>
      </c>
      <c r="I50" s="759" t="s">
        <v>7812</v>
      </c>
      <c r="J50" s="412">
        <v>45161</v>
      </c>
      <c r="K50" s="412">
        <v>45175</v>
      </c>
      <c r="L50" s="418"/>
    </row>
    <row r="51" spans="2:12" ht="15" customHeight="1">
      <c r="B51" s="409">
        <v>29</v>
      </c>
      <c r="C51" s="417" t="s">
        <v>7575</v>
      </c>
      <c r="D51" s="477" t="s">
        <v>6944</v>
      </c>
      <c r="E51" s="410" t="s">
        <v>7625</v>
      </c>
      <c r="F51" s="74" t="s">
        <v>6914</v>
      </c>
      <c r="G51" s="74" t="s">
        <v>6914</v>
      </c>
      <c r="H51" s="74" t="s">
        <v>6914</v>
      </c>
      <c r="I51" s="759" t="s">
        <v>7812</v>
      </c>
      <c r="J51" s="412">
        <v>45161</v>
      </c>
      <c r="K51" s="412">
        <v>45175</v>
      </c>
      <c r="L51" s="418"/>
    </row>
    <row r="52" spans="2:12" ht="15" customHeight="1">
      <c r="B52" s="409">
        <v>30</v>
      </c>
      <c r="C52" s="417" t="s">
        <v>7575</v>
      </c>
      <c r="D52" s="477" t="s">
        <v>6945</v>
      </c>
      <c r="E52" s="410" t="s">
        <v>3127</v>
      </c>
      <c r="F52" s="74" t="s">
        <v>6914</v>
      </c>
      <c r="G52" s="74" t="s">
        <v>6914</v>
      </c>
      <c r="H52" s="74" t="s">
        <v>6914</v>
      </c>
      <c r="I52" s="759" t="s">
        <v>7812</v>
      </c>
      <c r="J52" s="412">
        <v>45161</v>
      </c>
      <c r="K52" s="412">
        <v>45175</v>
      </c>
      <c r="L52" s="418"/>
    </row>
    <row r="53" spans="2:12" ht="15" customHeight="1">
      <c r="B53" s="409">
        <v>31</v>
      </c>
      <c r="C53" s="417" t="s">
        <v>7575</v>
      </c>
      <c r="D53" s="477" t="s">
        <v>6946</v>
      </c>
      <c r="E53" s="410" t="s">
        <v>3126</v>
      </c>
      <c r="F53" s="74" t="s">
        <v>6914</v>
      </c>
      <c r="G53" s="74" t="s">
        <v>6914</v>
      </c>
      <c r="H53" s="74" t="s">
        <v>6914</v>
      </c>
      <c r="I53" s="759" t="s">
        <v>7812</v>
      </c>
      <c r="J53" s="412">
        <v>45161</v>
      </c>
      <c r="K53" s="412">
        <v>45175</v>
      </c>
      <c r="L53" s="418"/>
    </row>
    <row r="54" spans="2:12" ht="15" customHeight="1">
      <c r="B54" s="409">
        <v>32</v>
      </c>
      <c r="C54" s="417" t="s">
        <v>7575</v>
      </c>
      <c r="D54" s="477" t="s">
        <v>2495</v>
      </c>
      <c r="E54" s="410" t="s">
        <v>3128</v>
      </c>
      <c r="F54" s="74" t="s">
        <v>6914</v>
      </c>
      <c r="G54" s="74" t="s">
        <v>6914</v>
      </c>
      <c r="H54" s="74" t="s">
        <v>6914</v>
      </c>
      <c r="I54" s="759" t="s">
        <v>7812</v>
      </c>
      <c r="J54" s="412">
        <v>45161</v>
      </c>
      <c r="K54" s="412">
        <v>45175</v>
      </c>
      <c r="L54" s="418"/>
    </row>
    <row r="55" spans="2:12" ht="15" customHeight="1">
      <c r="B55" s="409">
        <v>33</v>
      </c>
      <c r="C55" s="417" t="s">
        <v>7575</v>
      </c>
      <c r="D55" s="477" t="s">
        <v>6947</v>
      </c>
      <c r="E55" s="410" t="s">
        <v>7626</v>
      </c>
      <c r="F55" s="74" t="s">
        <v>6914</v>
      </c>
      <c r="G55" s="74" t="s">
        <v>6914</v>
      </c>
      <c r="H55" s="74" t="s">
        <v>6914</v>
      </c>
      <c r="I55" s="759" t="s">
        <v>7812</v>
      </c>
      <c r="J55" s="412">
        <v>45161</v>
      </c>
      <c r="K55" s="412">
        <v>45175</v>
      </c>
      <c r="L55" s="418"/>
    </row>
    <row r="56" spans="2:12" ht="15" customHeight="1">
      <c r="B56" s="409">
        <v>34</v>
      </c>
      <c r="C56" s="253" t="s">
        <v>7575</v>
      </c>
      <c r="D56" s="477" t="s">
        <v>6948</v>
      </c>
      <c r="E56" s="410" t="s">
        <v>7627</v>
      </c>
      <c r="F56" s="74" t="s">
        <v>6914</v>
      </c>
      <c r="G56" s="74" t="s">
        <v>6914</v>
      </c>
      <c r="H56" s="74" t="s">
        <v>6914</v>
      </c>
      <c r="I56" s="759" t="s">
        <v>7812</v>
      </c>
      <c r="J56" s="412">
        <v>45161</v>
      </c>
      <c r="K56" s="412">
        <v>45175</v>
      </c>
      <c r="L56" s="418"/>
    </row>
    <row r="57" spans="2:12" ht="15" customHeight="1">
      <c r="B57" s="409">
        <v>35</v>
      </c>
      <c r="C57" s="253" t="s">
        <v>7578</v>
      </c>
      <c r="D57" s="477" t="s">
        <v>3152</v>
      </c>
      <c r="E57" s="410" t="s">
        <v>3151</v>
      </c>
      <c r="F57" s="74" t="s">
        <v>6914</v>
      </c>
      <c r="G57" s="74" t="s">
        <v>6914</v>
      </c>
      <c r="H57" s="74" t="s">
        <v>6914</v>
      </c>
      <c r="I57" s="759" t="s">
        <v>7813</v>
      </c>
      <c r="J57" s="412">
        <v>45161</v>
      </c>
      <c r="K57" s="412">
        <v>45175</v>
      </c>
      <c r="L57" s="418"/>
    </row>
    <row r="58" spans="2:12" ht="15" customHeight="1">
      <c r="B58" s="409">
        <v>36</v>
      </c>
      <c r="C58" s="253" t="s">
        <v>7578</v>
      </c>
      <c r="D58" s="477" t="s">
        <v>3150</v>
      </c>
      <c r="E58" s="410" t="s">
        <v>3149</v>
      </c>
      <c r="F58" s="74" t="s">
        <v>6914</v>
      </c>
      <c r="G58" s="74" t="s">
        <v>6914</v>
      </c>
      <c r="H58" s="74" t="s">
        <v>6914</v>
      </c>
      <c r="I58" s="759" t="s">
        <v>7813</v>
      </c>
      <c r="J58" s="412">
        <v>45161</v>
      </c>
      <c r="K58" s="412">
        <v>45175</v>
      </c>
      <c r="L58" s="418"/>
    </row>
    <row r="59" spans="2:12" ht="15" customHeight="1">
      <c r="B59" s="409">
        <v>37</v>
      </c>
      <c r="C59" s="253" t="s">
        <v>7578</v>
      </c>
      <c r="D59" s="477" t="s">
        <v>3148</v>
      </c>
      <c r="E59" s="410" t="s">
        <v>3147</v>
      </c>
      <c r="F59" s="74" t="s">
        <v>6914</v>
      </c>
      <c r="G59" s="74" t="s">
        <v>6914</v>
      </c>
      <c r="H59" s="74" t="s">
        <v>6914</v>
      </c>
      <c r="I59" s="759" t="s">
        <v>7813</v>
      </c>
      <c r="J59" s="412">
        <v>45161</v>
      </c>
      <c r="K59" s="412">
        <v>45175</v>
      </c>
      <c r="L59" s="418"/>
    </row>
    <row r="60" spans="2:12" ht="15" customHeight="1">
      <c r="B60" s="409">
        <v>38</v>
      </c>
      <c r="C60" s="253" t="s">
        <v>7578</v>
      </c>
      <c r="D60" s="477" t="s">
        <v>3146</v>
      </c>
      <c r="E60" s="410" t="s">
        <v>3145</v>
      </c>
      <c r="F60" s="74" t="s">
        <v>6914</v>
      </c>
      <c r="G60" s="74" t="s">
        <v>6914</v>
      </c>
      <c r="H60" s="74" t="s">
        <v>6914</v>
      </c>
      <c r="I60" s="759" t="s">
        <v>7813</v>
      </c>
      <c r="J60" s="412">
        <v>45161</v>
      </c>
      <c r="K60" s="412">
        <v>45175</v>
      </c>
      <c r="L60" s="418"/>
    </row>
    <row r="61" spans="2:12" ht="15" customHeight="1">
      <c r="B61" s="409">
        <v>39</v>
      </c>
      <c r="C61" s="253" t="s">
        <v>7578</v>
      </c>
      <c r="D61" s="477" t="s">
        <v>3144</v>
      </c>
      <c r="E61" s="410" t="s">
        <v>3143</v>
      </c>
      <c r="F61" s="74" t="s">
        <v>6914</v>
      </c>
      <c r="G61" s="74" t="s">
        <v>6914</v>
      </c>
      <c r="H61" s="74" t="s">
        <v>6914</v>
      </c>
      <c r="I61" s="759" t="s">
        <v>7813</v>
      </c>
      <c r="J61" s="412">
        <v>45161</v>
      </c>
      <c r="K61" s="412">
        <v>45175</v>
      </c>
      <c r="L61" s="418"/>
    </row>
    <row r="62" spans="2:12" ht="15" customHeight="1">
      <c r="B62" s="409">
        <v>40</v>
      </c>
      <c r="C62" s="253" t="s">
        <v>7578</v>
      </c>
      <c r="D62" s="477" t="s">
        <v>3142</v>
      </c>
      <c r="E62" s="410" t="s">
        <v>3141</v>
      </c>
      <c r="F62" s="74" t="s">
        <v>6914</v>
      </c>
      <c r="G62" s="74" t="s">
        <v>6914</v>
      </c>
      <c r="H62" s="74" t="s">
        <v>6914</v>
      </c>
      <c r="I62" s="759" t="s">
        <v>7813</v>
      </c>
      <c r="J62" s="412">
        <v>45161</v>
      </c>
      <c r="K62" s="412">
        <v>45175</v>
      </c>
      <c r="L62" s="418"/>
    </row>
    <row r="63" spans="2:12" ht="15" customHeight="1">
      <c r="B63" s="409">
        <v>41</v>
      </c>
      <c r="C63" s="253" t="s">
        <v>7578</v>
      </c>
      <c r="D63" s="477" t="s">
        <v>3140</v>
      </c>
      <c r="E63" s="410" t="s">
        <v>3139</v>
      </c>
      <c r="F63" s="74" t="s">
        <v>6914</v>
      </c>
      <c r="G63" s="74" t="s">
        <v>6914</v>
      </c>
      <c r="H63" s="74" t="s">
        <v>6914</v>
      </c>
      <c r="I63" s="759" t="s">
        <v>7813</v>
      </c>
      <c r="J63" s="412">
        <v>45161</v>
      </c>
      <c r="K63" s="412">
        <v>45175</v>
      </c>
      <c r="L63" s="418"/>
    </row>
    <row r="64" spans="2:12" ht="15" customHeight="1">
      <c r="B64" s="409">
        <v>42</v>
      </c>
      <c r="C64" s="253" t="s">
        <v>7578</v>
      </c>
      <c r="D64" s="477" t="s">
        <v>3138</v>
      </c>
      <c r="E64" s="410" t="s">
        <v>3137</v>
      </c>
      <c r="F64" s="74" t="s">
        <v>6914</v>
      </c>
      <c r="G64" s="74" t="s">
        <v>6914</v>
      </c>
      <c r="H64" s="74" t="s">
        <v>6914</v>
      </c>
      <c r="I64" s="759" t="s">
        <v>7813</v>
      </c>
      <c r="J64" s="412">
        <v>45161</v>
      </c>
      <c r="K64" s="412">
        <v>45175</v>
      </c>
      <c r="L64" s="418"/>
    </row>
    <row r="65" spans="2:26" ht="15" customHeight="1">
      <c r="B65" s="409">
        <v>43</v>
      </c>
      <c r="C65" s="253" t="s">
        <v>7578</v>
      </c>
      <c r="D65" s="477" t="s">
        <v>3136</v>
      </c>
      <c r="E65" s="410" t="s">
        <v>3135</v>
      </c>
      <c r="F65" s="74" t="s">
        <v>6914</v>
      </c>
      <c r="G65" s="74" t="s">
        <v>6914</v>
      </c>
      <c r="H65" s="74" t="s">
        <v>6914</v>
      </c>
      <c r="I65" s="759" t="s">
        <v>7813</v>
      </c>
      <c r="J65" s="412">
        <v>45161</v>
      </c>
      <c r="K65" s="412">
        <v>45175</v>
      </c>
      <c r="L65" s="418"/>
    </row>
    <row r="66" spans="2:26" ht="15" customHeight="1">
      <c r="B66" s="409">
        <v>44</v>
      </c>
      <c r="C66" s="253" t="s">
        <v>7578</v>
      </c>
      <c r="D66" s="477" t="s">
        <v>3134</v>
      </c>
      <c r="E66" s="410" t="s">
        <v>3133</v>
      </c>
      <c r="F66" s="74" t="s">
        <v>6914</v>
      </c>
      <c r="G66" s="74" t="s">
        <v>6914</v>
      </c>
      <c r="H66" s="74" t="s">
        <v>6914</v>
      </c>
      <c r="I66" s="759" t="s">
        <v>7813</v>
      </c>
      <c r="J66" s="412">
        <v>45161</v>
      </c>
      <c r="K66" s="412">
        <v>45175</v>
      </c>
      <c r="L66" s="418"/>
    </row>
    <row r="67" spans="2:26" ht="15" customHeight="1">
      <c r="B67" s="409">
        <v>45</v>
      </c>
      <c r="C67" s="253" t="s">
        <v>7578</v>
      </c>
      <c r="D67" s="477" t="s">
        <v>3132</v>
      </c>
      <c r="E67" s="410" t="s">
        <v>3131</v>
      </c>
      <c r="F67" s="74" t="s">
        <v>6914</v>
      </c>
      <c r="G67" s="74" t="s">
        <v>6914</v>
      </c>
      <c r="H67" s="74" t="s">
        <v>6914</v>
      </c>
      <c r="I67" s="759" t="s">
        <v>7813</v>
      </c>
      <c r="J67" s="412">
        <v>45161</v>
      </c>
      <c r="K67" s="412">
        <v>45175</v>
      </c>
      <c r="L67" s="418"/>
    </row>
    <row r="68" spans="2:26" ht="15" customHeight="1">
      <c r="B68" s="409">
        <v>46</v>
      </c>
      <c r="C68" s="253" t="s">
        <v>7578</v>
      </c>
      <c r="D68" s="477" t="s">
        <v>3130</v>
      </c>
      <c r="E68" s="410" t="s">
        <v>3129</v>
      </c>
      <c r="F68" s="74" t="s">
        <v>6914</v>
      </c>
      <c r="G68" s="74" t="s">
        <v>6914</v>
      </c>
      <c r="H68" s="74" t="s">
        <v>6914</v>
      </c>
      <c r="I68" s="759" t="s">
        <v>7813</v>
      </c>
      <c r="J68" s="412">
        <v>45161</v>
      </c>
      <c r="K68" s="412">
        <v>45175</v>
      </c>
      <c r="L68" s="418"/>
    </row>
    <row r="69" spans="2:26" ht="15" customHeight="1">
      <c r="B69" s="409">
        <v>47</v>
      </c>
      <c r="C69" s="253" t="s">
        <v>7578</v>
      </c>
      <c r="D69" s="477" t="s">
        <v>3160</v>
      </c>
      <c r="E69" s="410" t="s">
        <v>3159</v>
      </c>
      <c r="F69" s="74" t="s">
        <v>6914</v>
      </c>
      <c r="G69" s="74" t="s">
        <v>6914</v>
      </c>
      <c r="H69" s="74" t="s">
        <v>6914</v>
      </c>
      <c r="I69" s="759" t="s">
        <v>7813</v>
      </c>
      <c r="J69" s="412">
        <v>45161</v>
      </c>
      <c r="K69" s="412">
        <v>45175</v>
      </c>
      <c r="L69" s="418"/>
    </row>
    <row r="70" spans="2:26" ht="15" customHeight="1">
      <c r="B70" s="409">
        <v>48</v>
      </c>
      <c r="C70" s="253" t="s">
        <v>7578</v>
      </c>
      <c r="D70" s="477" t="s">
        <v>3158</v>
      </c>
      <c r="E70" s="410" t="s">
        <v>3157</v>
      </c>
      <c r="F70" s="74" t="s">
        <v>6914</v>
      </c>
      <c r="G70" s="74" t="s">
        <v>6914</v>
      </c>
      <c r="H70" s="74" t="s">
        <v>6914</v>
      </c>
      <c r="I70" s="759" t="s">
        <v>7813</v>
      </c>
      <c r="J70" s="412">
        <v>45161</v>
      </c>
      <c r="K70" s="412">
        <v>45175</v>
      </c>
      <c r="L70" s="418"/>
    </row>
    <row r="71" spans="2:26" ht="15" customHeight="1">
      <c r="B71" s="409">
        <v>49</v>
      </c>
      <c r="C71" s="253" t="s">
        <v>7578</v>
      </c>
      <c r="D71" s="477" t="s">
        <v>3156</v>
      </c>
      <c r="E71" s="410" t="s">
        <v>3155</v>
      </c>
      <c r="F71" s="74" t="s">
        <v>6914</v>
      </c>
      <c r="G71" s="74" t="s">
        <v>6914</v>
      </c>
      <c r="H71" s="74" t="s">
        <v>6914</v>
      </c>
      <c r="I71" s="759" t="s">
        <v>7813</v>
      </c>
      <c r="J71" s="412">
        <v>45161</v>
      </c>
      <c r="K71" s="412">
        <v>45175</v>
      </c>
      <c r="L71" s="418"/>
    </row>
    <row r="72" spans="2:26" ht="15" customHeight="1">
      <c r="B72" s="409">
        <v>50</v>
      </c>
      <c r="C72" s="253" t="s">
        <v>7578</v>
      </c>
      <c r="D72" s="477" t="s">
        <v>3154</v>
      </c>
      <c r="E72" s="410" t="s">
        <v>3153</v>
      </c>
      <c r="F72" s="74" t="s">
        <v>6914</v>
      </c>
      <c r="G72" s="74" t="s">
        <v>6914</v>
      </c>
      <c r="H72" s="74" t="s">
        <v>6914</v>
      </c>
      <c r="I72" s="759" t="s">
        <v>7813</v>
      </c>
      <c r="J72" s="412">
        <v>45161</v>
      </c>
      <c r="K72" s="412">
        <v>45175</v>
      </c>
      <c r="L72" s="418"/>
    </row>
    <row r="73" spans="2:26" ht="15" customHeight="1">
      <c r="B73" s="409">
        <v>51</v>
      </c>
      <c r="C73" s="253" t="s">
        <v>7578</v>
      </c>
      <c r="D73" s="477" t="s">
        <v>3164</v>
      </c>
      <c r="E73" s="410" t="s">
        <v>3163</v>
      </c>
      <c r="F73" s="74" t="s">
        <v>6914</v>
      </c>
      <c r="G73" s="74" t="s">
        <v>6914</v>
      </c>
      <c r="H73" s="74" t="s">
        <v>6914</v>
      </c>
      <c r="I73" s="759" t="s">
        <v>7813</v>
      </c>
      <c r="J73" s="412">
        <v>45161</v>
      </c>
      <c r="K73" s="412">
        <v>45175</v>
      </c>
      <c r="L73" s="418"/>
    </row>
    <row r="74" spans="2:26" ht="15" customHeight="1">
      <c r="B74" s="409">
        <v>52</v>
      </c>
      <c r="C74" s="253" t="s">
        <v>7578</v>
      </c>
      <c r="D74" s="477" t="s">
        <v>3162</v>
      </c>
      <c r="E74" s="410" t="s">
        <v>3161</v>
      </c>
      <c r="F74" s="74" t="s">
        <v>6914</v>
      </c>
      <c r="G74" s="74" t="s">
        <v>6914</v>
      </c>
      <c r="H74" s="74" t="s">
        <v>6914</v>
      </c>
      <c r="I74" s="759" t="s">
        <v>7813</v>
      </c>
      <c r="J74" s="412">
        <v>45161</v>
      </c>
      <c r="K74" s="412">
        <v>45175</v>
      </c>
      <c r="L74" s="418"/>
    </row>
    <row r="75" spans="2:26" ht="15" customHeight="1">
      <c r="B75" s="409">
        <v>53</v>
      </c>
      <c r="C75" s="253" t="s">
        <v>6949</v>
      </c>
      <c r="D75" s="477" t="s">
        <v>6950</v>
      </c>
      <c r="E75" s="410" t="s">
        <v>7628</v>
      </c>
      <c r="F75" s="74" t="s">
        <v>6914</v>
      </c>
      <c r="G75" s="74" t="s">
        <v>6914</v>
      </c>
      <c r="H75" s="74" t="s">
        <v>6914</v>
      </c>
      <c r="I75" s="759" t="s">
        <v>7808</v>
      </c>
      <c r="J75" s="412">
        <v>45161</v>
      </c>
      <c r="K75" s="412">
        <v>45175</v>
      </c>
      <c r="L75" s="418"/>
    </row>
    <row r="76" spans="2:26" s="145" customFormat="1" ht="15" customHeight="1">
      <c r="B76" s="409">
        <v>54</v>
      </c>
      <c r="C76" s="419" t="s">
        <v>6949</v>
      </c>
      <c r="D76" s="477" t="s">
        <v>6951</v>
      </c>
      <c r="E76" s="410" t="s">
        <v>2640</v>
      </c>
      <c r="F76" s="74" t="s">
        <v>6914</v>
      </c>
      <c r="G76" s="74" t="s">
        <v>6914</v>
      </c>
      <c r="H76" s="74" t="s">
        <v>6914</v>
      </c>
      <c r="I76" s="759" t="s">
        <v>7808</v>
      </c>
      <c r="J76" s="412">
        <v>45161</v>
      </c>
      <c r="K76" s="412">
        <v>45175</v>
      </c>
      <c r="L76" s="420"/>
      <c r="M76" s="18"/>
      <c r="N76" s="18"/>
      <c r="O76" s="18"/>
      <c r="P76" s="18"/>
      <c r="Q76" s="18"/>
      <c r="R76" s="18"/>
      <c r="S76" s="18"/>
      <c r="T76" s="18"/>
      <c r="U76" s="18"/>
      <c r="V76" s="18"/>
      <c r="W76" s="18"/>
      <c r="X76" s="18"/>
      <c r="Y76" s="18"/>
      <c r="Z76" s="18"/>
    </row>
    <row r="77" spans="2:26" ht="15" customHeight="1">
      <c r="B77" s="409">
        <v>55</v>
      </c>
      <c r="C77" s="253" t="s">
        <v>6952</v>
      </c>
      <c r="D77" s="477" t="s">
        <v>6953</v>
      </c>
      <c r="E77" s="410" t="s">
        <v>7579</v>
      </c>
      <c r="F77" s="74" t="s">
        <v>6914</v>
      </c>
      <c r="G77" s="74" t="s">
        <v>6914</v>
      </c>
      <c r="H77" s="74" t="s">
        <v>6914</v>
      </c>
      <c r="I77" s="759" t="s">
        <v>7808</v>
      </c>
      <c r="J77" s="412">
        <v>45161</v>
      </c>
      <c r="K77" s="412">
        <v>45175</v>
      </c>
      <c r="L77" s="418"/>
    </row>
    <row r="78" spans="2:26" ht="15" customHeight="1">
      <c r="B78" s="409">
        <v>56</v>
      </c>
      <c r="C78" s="253" t="s">
        <v>6954</v>
      </c>
      <c r="D78" s="477" t="s">
        <v>6955</v>
      </c>
      <c r="E78" s="410" t="s">
        <v>7629</v>
      </c>
      <c r="F78" s="74" t="s">
        <v>6914</v>
      </c>
      <c r="G78" s="74" t="s">
        <v>6914</v>
      </c>
      <c r="H78" s="74" t="s">
        <v>6914</v>
      </c>
      <c r="I78" s="759" t="s">
        <v>7808</v>
      </c>
      <c r="J78" s="412">
        <v>45161</v>
      </c>
      <c r="K78" s="412">
        <v>45175</v>
      </c>
      <c r="L78" s="418"/>
    </row>
    <row r="79" spans="2:26" ht="15" customHeight="1">
      <c r="B79" s="409">
        <v>57</v>
      </c>
      <c r="C79" s="253" t="s">
        <v>7580</v>
      </c>
      <c r="D79" s="477" t="s">
        <v>6956</v>
      </c>
      <c r="E79" s="410" t="s">
        <v>7630</v>
      </c>
      <c r="F79" s="74" t="s">
        <v>6914</v>
      </c>
      <c r="G79" s="74" t="s">
        <v>6914</v>
      </c>
      <c r="H79" s="74" t="s">
        <v>6914</v>
      </c>
      <c r="I79" s="759" t="s">
        <v>7808</v>
      </c>
      <c r="J79" s="412">
        <v>45161</v>
      </c>
      <c r="K79" s="412">
        <v>45175</v>
      </c>
      <c r="L79" s="418"/>
    </row>
    <row r="80" spans="2:26" ht="15" customHeight="1">
      <c r="B80" s="409">
        <v>58</v>
      </c>
      <c r="C80" s="253" t="s">
        <v>6954</v>
      </c>
      <c r="D80" s="477" t="s">
        <v>6957</v>
      </c>
      <c r="E80" s="410" t="s">
        <v>3166</v>
      </c>
      <c r="F80" s="74" t="s">
        <v>6914</v>
      </c>
      <c r="G80" s="74" t="s">
        <v>6914</v>
      </c>
      <c r="H80" s="74" t="s">
        <v>6914</v>
      </c>
      <c r="I80" s="759" t="s">
        <v>7808</v>
      </c>
      <c r="J80" s="412">
        <v>45161</v>
      </c>
      <c r="K80" s="412">
        <v>45175</v>
      </c>
      <c r="L80" s="418"/>
    </row>
    <row r="81" spans="2:12" ht="15" customHeight="1">
      <c r="B81" s="409">
        <v>59</v>
      </c>
      <c r="C81" s="253" t="s">
        <v>6954</v>
      </c>
      <c r="D81" s="477" t="s">
        <v>6958</v>
      </c>
      <c r="E81" s="410" t="s">
        <v>7581</v>
      </c>
      <c r="F81" s="74" t="s">
        <v>6914</v>
      </c>
      <c r="G81" s="74" t="s">
        <v>6914</v>
      </c>
      <c r="H81" s="74" t="s">
        <v>6914</v>
      </c>
      <c r="I81" s="759" t="s">
        <v>7808</v>
      </c>
      <c r="J81" s="412">
        <v>45161</v>
      </c>
      <c r="K81" s="412">
        <v>45175</v>
      </c>
      <c r="L81" s="418"/>
    </row>
    <row r="82" spans="2:12" ht="15" customHeight="1">
      <c r="B82" s="409">
        <v>60</v>
      </c>
      <c r="C82" s="253" t="s">
        <v>7582</v>
      </c>
      <c r="D82" s="477" t="s">
        <v>6956</v>
      </c>
      <c r="E82" s="410" t="s">
        <v>2700</v>
      </c>
      <c r="F82" s="74" t="s">
        <v>6914</v>
      </c>
      <c r="G82" s="74" t="s">
        <v>6914</v>
      </c>
      <c r="H82" s="74" t="s">
        <v>6914</v>
      </c>
      <c r="I82" s="411" t="s">
        <v>7571</v>
      </c>
      <c r="J82" s="412">
        <v>45161</v>
      </c>
      <c r="K82" s="412">
        <v>45175</v>
      </c>
      <c r="L82" s="418"/>
    </row>
    <row r="83" spans="2:12" ht="15" customHeight="1">
      <c r="B83" s="409">
        <v>61</v>
      </c>
      <c r="C83" s="253" t="s">
        <v>7583</v>
      </c>
      <c r="D83" s="477" t="s">
        <v>6959</v>
      </c>
      <c r="E83" s="410" t="s">
        <v>7631</v>
      </c>
      <c r="F83" s="74" t="s">
        <v>6914</v>
      </c>
      <c r="G83" s="74" t="s">
        <v>6914</v>
      </c>
      <c r="H83" s="74" t="s">
        <v>6914</v>
      </c>
      <c r="I83" s="411" t="s">
        <v>7571</v>
      </c>
      <c r="J83" s="412">
        <v>45161</v>
      </c>
      <c r="K83" s="412">
        <v>45175</v>
      </c>
      <c r="L83" s="418"/>
    </row>
    <row r="84" spans="2:12" ht="15" customHeight="1">
      <c r="B84" s="409">
        <v>62</v>
      </c>
      <c r="C84" s="253" t="s">
        <v>7583</v>
      </c>
      <c r="D84" s="477" t="s">
        <v>6960</v>
      </c>
      <c r="E84" s="410" t="s">
        <v>6961</v>
      </c>
      <c r="F84" s="74" t="s">
        <v>6914</v>
      </c>
      <c r="G84" s="74" t="s">
        <v>6914</v>
      </c>
      <c r="H84" s="74" t="s">
        <v>6914</v>
      </c>
      <c r="I84" s="411" t="s">
        <v>7571</v>
      </c>
      <c r="J84" s="412">
        <v>45161</v>
      </c>
      <c r="K84" s="412">
        <v>45175</v>
      </c>
      <c r="L84" s="418"/>
    </row>
    <row r="85" spans="2:12" ht="15" customHeight="1">
      <c r="B85" s="409">
        <v>63</v>
      </c>
      <c r="C85" s="253" t="s">
        <v>7632</v>
      </c>
      <c r="D85" s="477" t="s">
        <v>6962</v>
      </c>
      <c r="E85" s="410" t="s">
        <v>7633</v>
      </c>
      <c r="F85" s="74" t="s">
        <v>6914</v>
      </c>
      <c r="G85" s="74" t="s">
        <v>6914</v>
      </c>
      <c r="H85" s="74" t="s">
        <v>6914</v>
      </c>
      <c r="I85" s="411" t="s">
        <v>7570</v>
      </c>
      <c r="J85" s="412">
        <v>45161</v>
      </c>
      <c r="K85" s="412">
        <v>45175</v>
      </c>
      <c r="L85" s="418"/>
    </row>
    <row r="86" spans="2:12" ht="15" customHeight="1">
      <c r="B86" s="409">
        <v>64</v>
      </c>
      <c r="C86" s="253" t="s">
        <v>7584</v>
      </c>
      <c r="D86" s="477" t="s">
        <v>6963</v>
      </c>
      <c r="E86" s="410" t="s">
        <v>7634</v>
      </c>
      <c r="F86" s="74" t="s">
        <v>6914</v>
      </c>
      <c r="G86" s="74" t="s">
        <v>6914</v>
      </c>
      <c r="H86" s="74" t="s">
        <v>6914</v>
      </c>
      <c r="I86" s="759" t="s">
        <v>7808</v>
      </c>
      <c r="J86" s="412">
        <v>45161</v>
      </c>
      <c r="K86" s="412">
        <v>45175</v>
      </c>
      <c r="L86" s="418"/>
    </row>
    <row r="87" spans="2:12" ht="15" customHeight="1">
      <c r="B87" s="409">
        <v>65</v>
      </c>
      <c r="C87" s="253" t="s">
        <v>3398</v>
      </c>
      <c r="D87" s="477" t="s">
        <v>6964</v>
      </c>
      <c r="E87" s="410" t="s">
        <v>7635</v>
      </c>
      <c r="F87" s="74" t="s">
        <v>6914</v>
      </c>
      <c r="G87" s="74" t="s">
        <v>6914</v>
      </c>
      <c r="H87" s="74" t="s">
        <v>6914</v>
      </c>
      <c r="I87" s="411" t="s">
        <v>7570</v>
      </c>
      <c r="J87" s="412">
        <v>45161</v>
      </c>
      <c r="K87" s="412">
        <v>45175</v>
      </c>
      <c r="L87" s="418"/>
    </row>
    <row r="88" spans="2:12" ht="15" customHeight="1">
      <c r="B88" s="409">
        <v>66</v>
      </c>
      <c r="C88" s="253" t="s">
        <v>3398</v>
      </c>
      <c r="D88" s="477" t="s">
        <v>6965</v>
      </c>
      <c r="E88" s="410" t="s">
        <v>7636</v>
      </c>
      <c r="F88" s="74" t="s">
        <v>6914</v>
      </c>
      <c r="G88" s="74" t="s">
        <v>6914</v>
      </c>
      <c r="H88" s="74" t="s">
        <v>6914</v>
      </c>
      <c r="I88" s="411" t="s">
        <v>7570</v>
      </c>
      <c r="J88" s="412">
        <v>45161</v>
      </c>
      <c r="K88" s="412">
        <v>45175</v>
      </c>
      <c r="L88" s="418"/>
    </row>
    <row r="89" spans="2:12" ht="15" customHeight="1">
      <c r="B89" s="409">
        <v>67</v>
      </c>
      <c r="C89" s="253" t="s">
        <v>3398</v>
      </c>
      <c r="D89" s="477" t="s">
        <v>6966</v>
      </c>
      <c r="E89" s="410" t="s">
        <v>7637</v>
      </c>
      <c r="F89" s="74" t="s">
        <v>6914</v>
      </c>
      <c r="G89" s="74" t="s">
        <v>6914</v>
      </c>
      <c r="H89" s="74" t="s">
        <v>6914</v>
      </c>
      <c r="I89" s="411" t="s">
        <v>7570</v>
      </c>
      <c r="J89" s="412">
        <v>45161</v>
      </c>
      <c r="K89" s="412">
        <v>45175</v>
      </c>
      <c r="L89" s="418"/>
    </row>
    <row r="90" spans="2:12" ht="15" customHeight="1">
      <c r="B90" s="409">
        <v>68</v>
      </c>
      <c r="C90" s="253" t="s">
        <v>3398</v>
      </c>
      <c r="D90" s="477" t="s">
        <v>6967</v>
      </c>
      <c r="E90" s="410" t="s">
        <v>7638</v>
      </c>
      <c r="F90" s="74" t="s">
        <v>6914</v>
      </c>
      <c r="G90" s="74" t="s">
        <v>6914</v>
      </c>
      <c r="H90" s="74" t="s">
        <v>6914</v>
      </c>
      <c r="I90" s="411" t="s">
        <v>7570</v>
      </c>
      <c r="J90" s="412">
        <v>45161</v>
      </c>
      <c r="K90" s="412">
        <v>45175</v>
      </c>
      <c r="L90" s="418"/>
    </row>
    <row r="91" spans="2:12" ht="15" customHeight="1">
      <c r="B91" s="409">
        <v>69</v>
      </c>
      <c r="C91" s="253" t="s">
        <v>3398</v>
      </c>
      <c r="D91" s="477" t="s">
        <v>6968</v>
      </c>
      <c r="E91" s="410" t="s">
        <v>7639</v>
      </c>
      <c r="F91" s="74" t="s">
        <v>6914</v>
      </c>
      <c r="G91" s="74" t="s">
        <v>6914</v>
      </c>
      <c r="H91" s="74" t="s">
        <v>6914</v>
      </c>
      <c r="I91" s="411" t="s">
        <v>7570</v>
      </c>
      <c r="J91" s="412">
        <v>45161</v>
      </c>
      <c r="K91" s="412">
        <v>45175</v>
      </c>
      <c r="L91" s="418"/>
    </row>
    <row r="92" spans="2:12" ht="15" customHeight="1">
      <c r="B92" s="409">
        <v>70</v>
      </c>
      <c r="C92" s="253" t="s">
        <v>3398</v>
      </c>
      <c r="D92" s="477" t="s">
        <v>6969</v>
      </c>
      <c r="E92" s="410" t="s">
        <v>7640</v>
      </c>
      <c r="F92" s="74" t="s">
        <v>6914</v>
      </c>
      <c r="G92" s="74" t="s">
        <v>6914</v>
      </c>
      <c r="H92" s="74" t="s">
        <v>6914</v>
      </c>
      <c r="I92" s="411" t="s">
        <v>7570</v>
      </c>
      <c r="J92" s="412">
        <v>45161</v>
      </c>
      <c r="K92" s="412">
        <v>45175</v>
      </c>
      <c r="L92" s="418"/>
    </row>
    <row r="93" spans="2:12" ht="15" customHeight="1">
      <c r="B93" s="409">
        <v>71</v>
      </c>
      <c r="C93" s="253" t="s">
        <v>3398</v>
      </c>
      <c r="D93" s="477" t="s">
        <v>6970</v>
      </c>
      <c r="E93" s="410" t="s">
        <v>7641</v>
      </c>
      <c r="F93" s="74" t="s">
        <v>6914</v>
      </c>
      <c r="G93" s="74" t="s">
        <v>6914</v>
      </c>
      <c r="H93" s="74" t="s">
        <v>6914</v>
      </c>
      <c r="I93" s="411" t="s">
        <v>7570</v>
      </c>
      <c r="J93" s="412">
        <v>45161</v>
      </c>
      <c r="K93" s="412">
        <v>45175</v>
      </c>
      <c r="L93" s="418"/>
    </row>
    <row r="94" spans="2:12" ht="15" customHeight="1">
      <c r="B94" s="409">
        <v>72</v>
      </c>
      <c r="C94" s="253" t="s">
        <v>3170</v>
      </c>
      <c r="D94" s="477" t="s">
        <v>6971</v>
      </c>
      <c r="E94" s="410" t="s">
        <v>7642</v>
      </c>
      <c r="F94" s="74" t="s">
        <v>6914</v>
      </c>
      <c r="G94" s="74" t="s">
        <v>6914</v>
      </c>
      <c r="H94" s="74" t="s">
        <v>6914</v>
      </c>
      <c r="I94" s="759" t="s">
        <v>7807</v>
      </c>
      <c r="J94" s="412">
        <v>45161</v>
      </c>
      <c r="K94" s="412">
        <v>45175</v>
      </c>
      <c r="L94" s="418"/>
    </row>
    <row r="95" spans="2:12" ht="15" customHeight="1">
      <c r="B95" s="409">
        <v>73</v>
      </c>
      <c r="C95" s="253" t="s">
        <v>7585</v>
      </c>
      <c r="D95" s="477" t="s">
        <v>6972</v>
      </c>
      <c r="E95" s="410" t="s">
        <v>3169</v>
      </c>
      <c r="F95" s="74" t="s">
        <v>6914</v>
      </c>
      <c r="G95" s="74" t="s">
        <v>6914</v>
      </c>
      <c r="H95" s="74" t="s">
        <v>6914</v>
      </c>
      <c r="I95" s="759" t="s">
        <v>7808</v>
      </c>
      <c r="J95" s="412">
        <v>45161</v>
      </c>
      <c r="K95" s="412">
        <v>45175</v>
      </c>
      <c r="L95" s="413"/>
    </row>
    <row r="96" spans="2:12" ht="15" customHeight="1">
      <c r="B96" s="409">
        <v>74</v>
      </c>
      <c r="C96" s="253" t="s">
        <v>7586</v>
      </c>
      <c r="D96" s="477" t="s">
        <v>6973</v>
      </c>
      <c r="E96" s="410" t="s">
        <v>3174</v>
      </c>
      <c r="F96" s="74" t="s">
        <v>6914</v>
      </c>
      <c r="G96" s="74" t="s">
        <v>6914</v>
      </c>
      <c r="H96" s="74" t="s">
        <v>6914</v>
      </c>
      <c r="I96" s="759" t="s">
        <v>7811</v>
      </c>
      <c r="J96" s="412">
        <v>45161</v>
      </c>
      <c r="K96" s="412">
        <v>45175</v>
      </c>
      <c r="L96" s="413"/>
    </row>
    <row r="97" spans="2:26" ht="15" customHeight="1">
      <c r="B97" s="409">
        <v>75</v>
      </c>
      <c r="C97" s="253" t="s">
        <v>7586</v>
      </c>
      <c r="D97" s="477" t="s">
        <v>6974</v>
      </c>
      <c r="E97" s="410" t="s">
        <v>7588</v>
      </c>
      <c r="F97" s="74" t="s">
        <v>6914</v>
      </c>
      <c r="G97" s="74" t="s">
        <v>6914</v>
      </c>
      <c r="H97" s="74" t="s">
        <v>6914</v>
      </c>
      <c r="I97" s="759" t="s">
        <v>7811</v>
      </c>
      <c r="J97" s="412">
        <v>45161</v>
      </c>
      <c r="K97" s="412">
        <v>45175</v>
      </c>
      <c r="L97" s="418"/>
    </row>
    <row r="98" spans="2:26" s="243" customFormat="1" ht="15" customHeight="1">
      <c r="B98" s="409">
        <v>76</v>
      </c>
      <c r="C98" s="253" t="s">
        <v>6975</v>
      </c>
      <c r="D98" s="477" t="s">
        <v>6976</v>
      </c>
      <c r="E98" s="410" t="s">
        <v>7643</v>
      </c>
      <c r="F98" s="253" t="s">
        <v>6920</v>
      </c>
      <c r="G98" s="74" t="s">
        <v>6920</v>
      </c>
      <c r="H98" s="253" t="s">
        <v>6920</v>
      </c>
      <c r="I98" s="411"/>
      <c r="J98" s="412"/>
      <c r="K98" s="412"/>
      <c r="L98" s="757" t="s">
        <v>7806</v>
      </c>
      <c r="M98" s="18"/>
      <c r="N98" s="18"/>
      <c r="O98" s="18"/>
      <c r="P98" s="18"/>
      <c r="Q98" s="18"/>
      <c r="R98" s="18"/>
      <c r="S98" s="18"/>
      <c r="T98" s="18"/>
      <c r="U98" s="18"/>
      <c r="V98" s="18"/>
      <c r="W98" s="18"/>
      <c r="X98" s="18"/>
      <c r="Y98" s="18"/>
      <c r="Z98" s="18"/>
    </row>
    <row r="99" spans="2:26" ht="15" customHeight="1">
      <c r="B99" s="409">
        <v>77</v>
      </c>
      <c r="C99" s="253" t="s">
        <v>3449</v>
      </c>
      <c r="D99" s="477" t="s">
        <v>6977</v>
      </c>
      <c r="E99" s="410" t="s">
        <v>3172</v>
      </c>
      <c r="F99" s="74" t="s">
        <v>6914</v>
      </c>
      <c r="G99" s="74" t="s">
        <v>3093</v>
      </c>
      <c r="H99" s="74" t="s">
        <v>3093</v>
      </c>
      <c r="I99" s="411" t="s">
        <v>7587</v>
      </c>
      <c r="J99" s="412">
        <v>45161</v>
      </c>
      <c r="K99" s="412">
        <v>45175</v>
      </c>
      <c r="L99" s="413"/>
    </row>
    <row r="100" spans="2:26" s="416" customFormat="1" ht="15" customHeight="1">
      <c r="B100" s="409">
        <v>78</v>
      </c>
      <c r="C100" s="477" t="s">
        <v>3450</v>
      </c>
      <c r="D100" s="477" t="s">
        <v>6978</v>
      </c>
      <c r="E100" s="410" t="s">
        <v>7644</v>
      </c>
      <c r="F100" s="74" t="s">
        <v>6914</v>
      </c>
      <c r="G100" s="477" t="s">
        <v>6914</v>
      </c>
      <c r="H100" s="477" t="s">
        <v>6914</v>
      </c>
      <c r="I100" s="411" t="s">
        <v>7589</v>
      </c>
      <c r="J100" s="412">
        <v>45161</v>
      </c>
      <c r="K100" s="412">
        <v>45175</v>
      </c>
      <c r="L100" s="413"/>
      <c r="M100" s="18"/>
      <c r="N100" s="18"/>
      <c r="O100" s="18"/>
      <c r="P100" s="18"/>
      <c r="Q100" s="18"/>
      <c r="R100" s="18"/>
      <c r="S100" s="18"/>
      <c r="T100" s="18"/>
      <c r="U100" s="18"/>
      <c r="V100" s="18"/>
      <c r="W100" s="18"/>
      <c r="X100" s="18"/>
      <c r="Y100" s="18"/>
      <c r="Z100" s="18"/>
    </row>
    <row r="101" spans="2:26" ht="15" customHeight="1">
      <c r="B101" s="409">
        <v>79</v>
      </c>
      <c r="C101" s="253" t="s">
        <v>3403</v>
      </c>
      <c r="D101" s="477" t="s">
        <v>6979</v>
      </c>
      <c r="E101" s="410" t="s">
        <v>7548</v>
      </c>
      <c r="F101" s="74" t="s">
        <v>6914</v>
      </c>
      <c r="G101" s="484" t="s">
        <v>6914</v>
      </c>
      <c r="H101" s="484" t="s">
        <v>6914</v>
      </c>
      <c r="I101" s="411" t="s">
        <v>7571</v>
      </c>
      <c r="J101" s="412">
        <v>45161</v>
      </c>
      <c r="K101" s="412">
        <v>45175</v>
      </c>
      <c r="L101" s="413" t="s">
        <v>7676</v>
      </c>
    </row>
    <row r="102" spans="2:26" ht="15" customHeight="1">
      <c r="B102" s="409">
        <v>80</v>
      </c>
      <c r="C102" s="253" t="s">
        <v>7590</v>
      </c>
      <c r="D102" s="477" t="s">
        <v>6980</v>
      </c>
      <c r="E102" s="410" t="s">
        <v>7645</v>
      </c>
      <c r="F102" s="74" t="s">
        <v>6914</v>
      </c>
      <c r="G102" s="74" t="s">
        <v>6914</v>
      </c>
      <c r="H102" s="74" t="s">
        <v>6914</v>
      </c>
      <c r="I102" s="411" t="s">
        <v>7570</v>
      </c>
      <c r="J102" s="412">
        <v>45161</v>
      </c>
      <c r="K102" s="412">
        <v>45175</v>
      </c>
      <c r="L102" s="413" t="s">
        <v>7646</v>
      </c>
    </row>
    <row r="103" spans="2:26" ht="15" customHeight="1">
      <c r="B103" s="762">
        <v>81</v>
      </c>
      <c r="C103" s="253" t="s">
        <v>7590</v>
      </c>
      <c r="D103" s="477" t="s">
        <v>7243</v>
      </c>
      <c r="E103" s="410" t="s">
        <v>7591</v>
      </c>
      <c r="F103" s="74" t="s">
        <v>6914</v>
      </c>
      <c r="G103" s="74" t="s">
        <v>6914</v>
      </c>
      <c r="H103" s="74" t="s">
        <v>6914</v>
      </c>
      <c r="I103" s="759" t="s">
        <v>7811</v>
      </c>
      <c r="J103" s="412">
        <v>45161</v>
      </c>
      <c r="K103" s="412">
        <v>45175</v>
      </c>
      <c r="L103" s="413"/>
    </row>
    <row r="104" spans="2:26" ht="18" customHeight="1">
      <c r="B104" s="762">
        <v>82</v>
      </c>
      <c r="C104" s="253" t="s">
        <v>7592</v>
      </c>
      <c r="D104" s="477" t="s">
        <v>7248</v>
      </c>
      <c r="E104" s="410" t="s">
        <v>7647</v>
      </c>
      <c r="F104" s="74" t="s">
        <v>7551</v>
      </c>
      <c r="G104" s="74" t="s">
        <v>6920</v>
      </c>
      <c r="H104" s="74" t="s">
        <v>6920</v>
      </c>
      <c r="I104" s="411"/>
      <c r="J104" s="412"/>
      <c r="K104" s="412"/>
      <c r="L104" s="758" t="s">
        <v>7815</v>
      </c>
    </row>
    <row r="105" spans="2:26" s="243" customFormat="1" ht="15" customHeight="1">
      <c r="B105" s="762">
        <v>83</v>
      </c>
      <c r="C105" s="253" t="s">
        <v>7592</v>
      </c>
      <c r="D105" s="477" t="s">
        <v>6981</v>
      </c>
      <c r="E105" s="410" t="s">
        <v>3183</v>
      </c>
      <c r="F105" s="253" t="s">
        <v>6914</v>
      </c>
      <c r="G105" s="253" t="s">
        <v>6914</v>
      </c>
      <c r="H105" s="253" t="s">
        <v>6914</v>
      </c>
      <c r="I105" s="759" t="s">
        <v>7810</v>
      </c>
      <c r="J105" s="412">
        <v>45161</v>
      </c>
      <c r="K105" s="412">
        <v>45175</v>
      </c>
      <c r="L105" s="413"/>
      <c r="M105" s="18"/>
      <c r="N105" s="18"/>
      <c r="O105" s="18"/>
      <c r="P105" s="18"/>
      <c r="Q105" s="18"/>
      <c r="R105" s="18"/>
      <c r="S105" s="18"/>
      <c r="T105" s="18"/>
      <c r="U105" s="18"/>
      <c r="V105" s="18"/>
      <c r="W105" s="18"/>
      <c r="X105" s="18"/>
      <c r="Y105" s="18"/>
      <c r="Z105" s="18"/>
    </row>
    <row r="106" spans="2:26" ht="15" customHeight="1">
      <c r="B106" s="409">
        <v>84</v>
      </c>
      <c r="C106" s="253" t="s">
        <v>7592</v>
      </c>
      <c r="D106" s="477" t="s">
        <v>7247</v>
      </c>
      <c r="E106" s="410" t="s">
        <v>7809</v>
      </c>
      <c r="F106" s="253" t="s">
        <v>6914</v>
      </c>
      <c r="G106" s="253" t="s">
        <v>6914</v>
      </c>
      <c r="H106" s="253" t="s">
        <v>6914</v>
      </c>
      <c r="I106" s="759" t="s">
        <v>7810</v>
      </c>
      <c r="J106" s="412">
        <v>45161</v>
      </c>
      <c r="K106" s="412">
        <v>45175</v>
      </c>
      <c r="L106" s="418"/>
    </row>
    <row r="107" spans="2:26" ht="15" customHeight="1">
      <c r="B107" s="409">
        <v>85</v>
      </c>
      <c r="C107" s="477" t="s">
        <v>3453</v>
      </c>
      <c r="D107" s="477" t="s">
        <v>6982</v>
      </c>
      <c r="E107" s="410" t="s">
        <v>3181</v>
      </c>
      <c r="F107" s="74" t="s">
        <v>6914</v>
      </c>
      <c r="G107" s="253" t="s">
        <v>3092</v>
      </c>
      <c r="H107" s="74" t="s">
        <v>3092</v>
      </c>
      <c r="I107" s="411"/>
      <c r="J107" s="412"/>
      <c r="K107" s="412"/>
      <c r="L107" s="413" t="s">
        <v>7593</v>
      </c>
    </row>
    <row r="108" spans="2:26" ht="15" customHeight="1">
      <c r="B108" s="409">
        <v>86</v>
      </c>
      <c r="C108" s="477" t="s">
        <v>3453</v>
      </c>
      <c r="D108" s="477" t="s">
        <v>6983</v>
      </c>
      <c r="E108" s="410" t="s">
        <v>7648</v>
      </c>
      <c r="F108" s="74" t="s">
        <v>6914</v>
      </c>
      <c r="G108" s="253" t="s">
        <v>3092</v>
      </c>
      <c r="H108" s="74" t="s">
        <v>3092</v>
      </c>
      <c r="I108" s="411"/>
      <c r="J108" s="412"/>
      <c r="K108" s="412"/>
      <c r="L108" s="413" t="s">
        <v>7593</v>
      </c>
    </row>
    <row r="109" spans="2:26" s="416" customFormat="1" ht="15" customHeight="1">
      <c r="B109" s="409">
        <v>87</v>
      </c>
      <c r="C109" s="477" t="s">
        <v>7594</v>
      </c>
      <c r="D109" s="477" t="s">
        <v>6984</v>
      </c>
      <c r="E109" s="410" t="s">
        <v>6985</v>
      </c>
      <c r="F109" s="477" t="s">
        <v>6914</v>
      </c>
      <c r="G109" s="253" t="s">
        <v>3092</v>
      </c>
      <c r="H109" s="74" t="s">
        <v>3092</v>
      </c>
      <c r="I109" s="414"/>
      <c r="J109" s="412"/>
      <c r="K109" s="412"/>
      <c r="L109" s="757" t="s">
        <v>7803</v>
      </c>
      <c r="M109" s="18"/>
      <c r="N109" s="18"/>
      <c r="O109" s="18"/>
      <c r="P109" s="18"/>
      <c r="Q109" s="18"/>
      <c r="R109" s="18"/>
      <c r="S109" s="18"/>
      <c r="T109" s="18"/>
      <c r="U109" s="18"/>
      <c r="V109" s="18"/>
      <c r="W109" s="18"/>
      <c r="X109" s="18"/>
      <c r="Y109" s="18"/>
      <c r="Z109" s="18"/>
    </row>
    <row r="110" spans="2:26" ht="15" customHeight="1">
      <c r="B110" s="409">
        <v>88</v>
      </c>
      <c r="C110" s="74" t="s">
        <v>7595</v>
      </c>
      <c r="D110" s="476" t="s">
        <v>6986</v>
      </c>
      <c r="E110" s="478" t="s">
        <v>7538</v>
      </c>
      <c r="F110" s="74" t="s">
        <v>6914</v>
      </c>
      <c r="G110" s="253" t="s">
        <v>3093</v>
      </c>
      <c r="H110" s="74" t="s">
        <v>3093</v>
      </c>
      <c r="I110" s="414" t="s">
        <v>7674</v>
      </c>
      <c r="J110" s="412">
        <v>45161</v>
      </c>
      <c r="K110" s="412">
        <v>45175</v>
      </c>
      <c r="L110" s="413"/>
    </row>
    <row r="111" spans="2:26" ht="15" customHeight="1">
      <c r="B111" s="409">
        <v>89</v>
      </c>
      <c r="C111" s="477" t="s">
        <v>3404</v>
      </c>
      <c r="D111" s="477" t="s">
        <v>6987</v>
      </c>
      <c r="E111" s="410" t="s">
        <v>3178</v>
      </c>
      <c r="F111" s="74" t="s">
        <v>6914</v>
      </c>
      <c r="G111" s="74" t="s">
        <v>6920</v>
      </c>
      <c r="H111" s="74" t="s">
        <v>6920</v>
      </c>
      <c r="I111" s="411"/>
      <c r="J111" s="412"/>
      <c r="K111" s="412"/>
      <c r="L111" s="757" t="s">
        <v>7803</v>
      </c>
    </row>
    <row r="112" spans="2:26" ht="15" customHeight="1">
      <c r="B112" s="409">
        <v>90</v>
      </c>
      <c r="C112" s="477" t="s">
        <v>3405</v>
      </c>
      <c r="D112" s="477" t="s">
        <v>6988</v>
      </c>
      <c r="E112" s="410" t="s">
        <v>3177</v>
      </c>
      <c r="F112" s="74" t="s">
        <v>6914</v>
      </c>
      <c r="G112" s="74" t="s">
        <v>6920</v>
      </c>
      <c r="H112" s="74" t="s">
        <v>6920</v>
      </c>
      <c r="I112" s="411"/>
      <c r="J112" s="412"/>
      <c r="K112" s="412"/>
      <c r="L112" s="421" t="s">
        <v>7649</v>
      </c>
    </row>
    <row r="113" spans="2:26" ht="15" customHeight="1">
      <c r="B113" s="409">
        <v>91</v>
      </c>
      <c r="C113" s="74" t="s">
        <v>7596</v>
      </c>
      <c r="D113" s="477" t="s">
        <v>6989</v>
      </c>
      <c r="E113" s="410" t="s">
        <v>3176</v>
      </c>
      <c r="F113" s="74" t="s">
        <v>6914</v>
      </c>
      <c r="G113" s="74" t="s">
        <v>6920</v>
      </c>
      <c r="H113" s="74" t="s">
        <v>6920</v>
      </c>
      <c r="I113" s="411"/>
      <c r="J113" s="412"/>
      <c r="K113" s="412"/>
      <c r="L113" s="421" t="s">
        <v>7597</v>
      </c>
    </row>
    <row r="114" spans="2:26" s="416" customFormat="1" ht="15" customHeight="1">
      <c r="B114" s="409">
        <v>92</v>
      </c>
      <c r="C114" s="477" t="s">
        <v>7598</v>
      </c>
      <c r="D114" s="477" t="s">
        <v>6990</v>
      </c>
      <c r="E114" s="410" t="s">
        <v>6991</v>
      </c>
      <c r="F114" s="477" t="s">
        <v>6914</v>
      </c>
      <c r="G114" s="477" t="s">
        <v>6914</v>
      </c>
      <c r="H114" s="477" t="s">
        <v>6914</v>
      </c>
      <c r="I114" s="759" t="s">
        <v>7808</v>
      </c>
      <c r="J114" s="412">
        <v>45161</v>
      </c>
      <c r="K114" s="412">
        <v>45175</v>
      </c>
      <c r="L114" s="413"/>
      <c r="M114" s="18"/>
      <c r="N114" s="18"/>
      <c r="O114" s="18"/>
      <c r="P114" s="18"/>
      <c r="Q114" s="18"/>
      <c r="R114" s="18"/>
      <c r="S114" s="18"/>
      <c r="T114" s="18"/>
      <c r="U114" s="18"/>
      <c r="V114" s="18"/>
      <c r="W114" s="18"/>
      <c r="X114" s="18"/>
      <c r="Y114" s="18"/>
      <c r="Z114" s="18"/>
    </row>
    <row r="115" spans="2:26" s="416" customFormat="1" ht="15" customHeight="1">
      <c r="B115" s="409">
        <v>93</v>
      </c>
      <c r="C115" s="476" t="s">
        <v>3311</v>
      </c>
      <c r="D115" s="477" t="s">
        <v>6992</v>
      </c>
      <c r="E115" s="410" t="s">
        <v>3439</v>
      </c>
      <c r="F115" s="477" t="s">
        <v>3092</v>
      </c>
      <c r="G115" s="477" t="s">
        <v>3092</v>
      </c>
      <c r="H115" s="477" t="s">
        <v>3092</v>
      </c>
      <c r="I115" s="411"/>
      <c r="J115" s="412"/>
      <c r="K115" s="412"/>
      <c r="L115" s="421" t="s">
        <v>7599</v>
      </c>
      <c r="M115" s="18"/>
      <c r="N115" s="18"/>
      <c r="O115" s="18"/>
      <c r="P115" s="18"/>
      <c r="Q115" s="18"/>
      <c r="R115" s="18"/>
      <c r="S115" s="18"/>
      <c r="T115" s="18"/>
      <c r="U115" s="18"/>
      <c r="V115" s="18"/>
      <c r="W115" s="18"/>
      <c r="X115" s="18"/>
      <c r="Y115" s="18"/>
      <c r="Z115" s="18"/>
    </row>
    <row r="116" spans="2:26" s="416" customFormat="1" ht="15" customHeight="1" thickBot="1">
      <c r="B116" s="422">
        <v>94</v>
      </c>
      <c r="C116" s="423" t="s">
        <v>7244</v>
      </c>
      <c r="D116" s="423" t="s">
        <v>7245</v>
      </c>
      <c r="E116" s="424" t="s">
        <v>7650</v>
      </c>
      <c r="F116" s="423" t="s">
        <v>3093</v>
      </c>
      <c r="G116" s="423" t="s">
        <v>3093</v>
      </c>
      <c r="H116" s="423" t="s">
        <v>3093</v>
      </c>
      <c r="I116" s="760" t="s">
        <v>7807</v>
      </c>
      <c r="J116" s="425">
        <v>45161</v>
      </c>
      <c r="K116" s="425">
        <v>45175</v>
      </c>
      <c r="L116" s="426" t="s">
        <v>7651</v>
      </c>
      <c r="M116" s="18"/>
      <c r="N116" s="18"/>
      <c r="O116" s="18"/>
      <c r="P116" s="18"/>
      <c r="Q116" s="18"/>
      <c r="R116" s="18"/>
      <c r="S116" s="18"/>
      <c r="T116" s="18"/>
      <c r="U116" s="18"/>
      <c r="V116" s="18"/>
      <c r="W116" s="18"/>
      <c r="X116" s="18"/>
      <c r="Y116" s="18"/>
      <c r="Z116" s="18"/>
    </row>
    <row r="117" spans="2:26" ht="15" customHeight="1">
      <c r="B117" s="626" t="s">
        <v>2530</v>
      </c>
      <c r="C117" s="627"/>
      <c r="D117" s="627"/>
      <c r="E117" s="627"/>
      <c r="F117" s="627"/>
      <c r="G117" s="627"/>
      <c r="H117" s="627"/>
      <c r="I117" s="627"/>
      <c r="J117" s="627"/>
      <c r="K117" s="628"/>
      <c r="L117" s="427"/>
    </row>
    <row r="118" spans="2:26" ht="15" customHeight="1">
      <c r="B118" s="629" t="s">
        <v>5</v>
      </c>
      <c r="C118" s="630"/>
      <c r="D118" s="630"/>
      <c r="E118" s="630"/>
      <c r="F118" s="630"/>
      <c r="G118" s="630"/>
      <c r="H118" s="630"/>
      <c r="I118" s="630"/>
      <c r="J118" s="630"/>
      <c r="K118" s="631"/>
      <c r="L118" s="427"/>
    </row>
    <row r="119" spans="2:26" ht="15" customHeight="1">
      <c r="B119" s="105" t="s">
        <v>2</v>
      </c>
      <c r="C119" s="475" t="s">
        <v>3</v>
      </c>
      <c r="D119" s="475" t="s">
        <v>6</v>
      </c>
      <c r="E119" s="428" t="s">
        <v>10</v>
      </c>
      <c r="F119" s="575" t="s">
        <v>3210</v>
      </c>
      <c r="G119" s="575"/>
      <c r="H119" s="575" t="s">
        <v>2532</v>
      </c>
      <c r="I119" s="575"/>
      <c r="J119" s="575" t="s">
        <v>2533</v>
      </c>
      <c r="K119" s="632"/>
      <c r="L119" s="20"/>
    </row>
    <row r="120" spans="2:26" s="145" customFormat="1">
      <c r="B120" s="223">
        <v>1</v>
      </c>
      <c r="C120" s="429" t="s">
        <v>2534</v>
      </c>
      <c r="D120" s="67">
        <f>SUM(E120:K120)</f>
        <v>1</v>
      </c>
      <c r="E120" s="430">
        <v>0</v>
      </c>
      <c r="F120" s="594">
        <v>0</v>
      </c>
      <c r="G120" s="595"/>
      <c r="H120" s="644">
        <v>1</v>
      </c>
      <c r="I120" s="645"/>
      <c r="J120" s="644">
        <v>0</v>
      </c>
      <c r="K120" s="755"/>
      <c r="L120" s="431"/>
      <c r="M120" s="18"/>
      <c r="N120" s="18"/>
      <c r="O120" s="18"/>
      <c r="P120" s="18"/>
      <c r="Q120" s="18"/>
      <c r="R120" s="18"/>
      <c r="S120" s="18"/>
      <c r="T120" s="18"/>
      <c r="U120" s="18"/>
      <c r="V120" s="18"/>
      <c r="W120" s="18"/>
      <c r="X120" s="18"/>
      <c r="Y120" s="18"/>
      <c r="Z120" s="18"/>
    </row>
    <row r="121" spans="2:26" s="145" customFormat="1">
      <c r="B121" s="223">
        <v>2</v>
      </c>
      <c r="C121" s="429" t="s">
        <v>2643</v>
      </c>
      <c r="D121" s="67">
        <f t="shared" ref="D121:D147" si="0">SUM(E121:K121)</f>
        <v>0</v>
      </c>
      <c r="E121" s="430">
        <v>0</v>
      </c>
      <c r="F121" s="594">
        <v>0</v>
      </c>
      <c r="G121" s="595"/>
      <c r="H121" s="644">
        <v>0</v>
      </c>
      <c r="I121" s="645"/>
      <c r="J121" s="644">
        <v>0</v>
      </c>
      <c r="K121" s="755"/>
      <c r="L121" s="431"/>
      <c r="M121" s="18"/>
      <c r="N121" s="18"/>
      <c r="O121" s="18"/>
      <c r="P121" s="18"/>
      <c r="Q121" s="18"/>
      <c r="R121" s="18"/>
      <c r="S121" s="18"/>
      <c r="T121" s="18"/>
      <c r="U121" s="18"/>
      <c r="V121" s="18"/>
      <c r="W121" s="18"/>
      <c r="X121" s="18"/>
      <c r="Y121" s="18"/>
      <c r="Z121" s="18"/>
    </row>
    <row r="122" spans="2:26" s="145" customFormat="1">
      <c r="B122" s="223">
        <v>3</v>
      </c>
      <c r="C122" s="429" t="s">
        <v>2644</v>
      </c>
      <c r="D122" s="67">
        <f t="shared" si="0"/>
        <v>6</v>
      </c>
      <c r="E122" s="430">
        <v>0</v>
      </c>
      <c r="F122" s="594">
        <v>1</v>
      </c>
      <c r="G122" s="595"/>
      <c r="H122" s="644">
        <v>5</v>
      </c>
      <c r="I122" s="645"/>
      <c r="J122" s="644">
        <v>0</v>
      </c>
      <c r="K122" s="755"/>
      <c r="L122" s="431"/>
      <c r="M122" s="18"/>
      <c r="N122" s="18"/>
      <c r="O122" s="18"/>
      <c r="P122" s="18"/>
      <c r="Q122" s="18"/>
      <c r="R122" s="18"/>
      <c r="S122" s="18"/>
      <c r="T122" s="18"/>
      <c r="U122" s="18"/>
      <c r="V122" s="18"/>
      <c r="W122" s="18"/>
      <c r="X122" s="18"/>
      <c r="Y122" s="18"/>
      <c r="Z122" s="18"/>
    </row>
    <row r="123" spans="2:26" s="145" customFormat="1" ht="16.5">
      <c r="B123" s="223">
        <v>4</v>
      </c>
      <c r="C123" s="429" t="s">
        <v>3456</v>
      </c>
      <c r="D123" s="67">
        <f t="shared" si="0"/>
        <v>7</v>
      </c>
      <c r="E123" s="430">
        <v>0</v>
      </c>
      <c r="F123" s="594">
        <v>0</v>
      </c>
      <c r="G123" s="595"/>
      <c r="H123" s="644">
        <v>7</v>
      </c>
      <c r="I123" s="645"/>
      <c r="J123" s="644">
        <v>0</v>
      </c>
      <c r="K123" s="755"/>
      <c r="L123" s="431"/>
      <c r="M123" s="18"/>
      <c r="N123" s="18"/>
      <c r="O123" s="18"/>
      <c r="P123" s="18"/>
      <c r="Q123" s="18"/>
      <c r="R123" s="18"/>
      <c r="S123" s="18"/>
      <c r="T123" s="18"/>
      <c r="U123" s="18"/>
      <c r="V123" s="18"/>
      <c r="W123" s="18"/>
      <c r="X123" s="18"/>
      <c r="Y123" s="18"/>
      <c r="Z123" s="18"/>
    </row>
    <row r="124" spans="2:26" s="145" customFormat="1" ht="16.5">
      <c r="B124" s="223">
        <v>5</v>
      </c>
      <c r="C124" s="429" t="s">
        <v>7600</v>
      </c>
      <c r="D124" s="67">
        <f t="shared" si="0"/>
        <v>1</v>
      </c>
      <c r="E124" s="430">
        <v>0</v>
      </c>
      <c r="F124" s="594">
        <v>0</v>
      </c>
      <c r="G124" s="595"/>
      <c r="H124" s="644">
        <v>1</v>
      </c>
      <c r="I124" s="645"/>
      <c r="J124" s="644">
        <v>0</v>
      </c>
      <c r="K124" s="755"/>
      <c r="L124" s="431"/>
      <c r="M124" s="18"/>
      <c r="N124" s="18"/>
      <c r="O124" s="18"/>
      <c r="P124" s="18"/>
      <c r="Q124" s="18"/>
      <c r="R124" s="18"/>
      <c r="S124" s="18"/>
      <c r="T124" s="18"/>
      <c r="U124" s="18"/>
      <c r="V124" s="18"/>
      <c r="W124" s="18"/>
      <c r="X124" s="18"/>
      <c r="Y124" s="18"/>
      <c r="Z124" s="18"/>
    </row>
    <row r="125" spans="2:26" s="145" customFormat="1" ht="13.5" customHeight="1">
      <c r="B125" s="223">
        <v>6</v>
      </c>
      <c r="C125" s="429" t="s">
        <v>1703</v>
      </c>
      <c r="D125" s="67">
        <f t="shared" si="0"/>
        <v>10</v>
      </c>
      <c r="E125" s="430">
        <v>0</v>
      </c>
      <c r="F125" s="594">
        <v>0</v>
      </c>
      <c r="G125" s="595"/>
      <c r="H125" s="644">
        <v>10</v>
      </c>
      <c r="I125" s="645"/>
      <c r="J125" s="644">
        <v>0</v>
      </c>
      <c r="K125" s="755"/>
      <c r="L125" s="431"/>
      <c r="M125" s="18"/>
      <c r="N125" s="18"/>
      <c r="O125" s="18"/>
      <c r="P125" s="18"/>
      <c r="Q125" s="18"/>
      <c r="R125" s="18"/>
      <c r="S125" s="18"/>
      <c r="T125" s="18"/>
      <c r="U125" s="18"/>
      <c r="V125" s="18"/>
      <c r="W125" s="18"/>
      <c r="X125" s="18"/>
      <c r="Y125" s="18"/>
      <c r="Z125" s="18"/>
    </row>
    <row r="126" spans="2:26" s="145" customFormat="1">
      <c r="B126" s="223">
        <v>7</v>
      </c>
      <c r="C126" s="429" t="s">
        <v>1705</v>
      </c>
      <c r="D126" s="67">
        <f t="shared" si="0"/>
        <v>2</v>
      </c>
      <c r="E126" s="430">
        <v>0</v>
      </c>
      <c r="F126" s="594">
        <v>0</v>
      </c>
      <c r="G126" s="595"/>
      <c r="H126" s="644">
        <v>2</v>
      </c>
      <c r="I126" s="645"/>
      <c r="J126" s="644">
        <v>0</v>
      </c>
      <c r="K126" s="755"/>
      <c r="L126" s="431"/>
      <c r="M126" s="18"/>
      <c r="N126" s="18"/>
      <c r="O126" s="18"/>
      <c r="P126" s="18"/>
      <c r="Q126" s="18"/>
      <c r="R126" s="18"/>
      <c r="S126" s="18"/>
      <c r="T126" s="18"/>
      <c r="U126" s="18"/>
      <c r="V126" s="18"/>
      <c r="W126" s="18"/>
      <c r="X126" s="18"/>
      <c r="Y126" s="18"/>
      <c r="Z126" s="18"/>
    </row>
    <row r="127" spans="2:26" s="145" customFormat="1">
      <c r="B127" s="223">
        <v>8</v>
      </c>
      <c r="C127" s="429" t="s">
        <v>2545</v>
      </c>
      <c r="D127" s="67">
        <f t="shared" si="0"/>
        <v>0</v>
      </c>
      <c r="E127" s="430">
        <v>0</v>
      </c>
      <c r="F127" s="594">
        <v>0</v>
      </c>
      <c r="G127" s="595"/>
      <c r="H127" s="644">
        <v>0</v>
      </c>
      <c r="I127" s="645"/>
      <c r="J127" s="644">
        <v>0</v>
      </c>
      <c r="K127" s="755"/>
      <c r="L127" s="431"/>
      <c r="M127" s="18"/>
      <c r="N127" s="18"/>
      <c r="O127" s="18"/>
      <c r="P127" s="18"/>
      <c r="Q127" s="18"/>
      <c r="R127" s="18"/>
      <c r="S127" s="18"/>
      <c r="T127" s="18"/>
      <c r="U127" s="18"/>
      <c r="V127" s="18"/>
      <c r="W127" s="18"/>
      <c r="X127" s="18"/>
      <c r="Y127" s="18"/>
      <c r="Z127" s="18"/>
    </row>
    <row r="128" spans="2:26" s="145" customFormat="1" ht="16.5">
      <c r="B128" s="223">
        <v>9</v>
      </c>
      <c r="C128" s="429" t="s">
        <v>7601</v>
      </c>
      <c r="D128" s="67">
        <f t="shared" si="0"/>
        <v>1</v>
      </c>
      <c r="E128" s="430">
        <v>0</v>
      </c>
      <c r="F128" s="594">
        <v>0</v>
      </c>
      <c r="G128" s="595"/>
      <c r="H128" s="644">
        <v>1</v>
      </c>
      <c r="I128" s="645"/>
      <c r="J128" s="644">
        <v>0</v>
      </c>
      <c r="K128" s="755"/>
      <c r="L128" s="431"/>
      <c r="M128" s="18"/>
      <c r="N128" s="18"/>
      <c r="O128" s="18"/>
      <c r="P128" s="18"/>
      <c r="Q128" s="18"/>
      <c r="R128" s="18"/>
      <c r="S128" s="18"/>
      <c r="T128" s="18"/>
      <c r="U128" s="18"/>
      <c r="V128" s="18"/>
      <c r="W128" s="18"/>
      <c r="X128" s="18"/>
      <c r="Y128" s="18"/>
      <c r="Z128" s="18"/>
    </row>
    <row r="129" spans="2:26" s="145" customFormat="1" ht="16.5">
      <c r="B129" s="223">
        <v>10</v>
      </c>
      <c r="C129" s="429" t="s">
        <v>7602</v>
      </c>
      <c r="D129" s="67">
        <f t="shared" si="0"/>
        <v>4</v>
      </c>
      <c r="E129" s="430">
        <v>0</v>
      </c>
      <c r="F129" s="594">
        <v>0</v>
      </c>
      <c r="G129" s="595"/>
      <c r="H129" s="644">
        <v>4</v>
      </c>
      <c r="I129" s="645"/>
      <c r="J129" s="644">
        <v>0</v>
      </c>
      <c r="K129" s="755"/>
      <c r="L129" s="431"/>
      <c r="N129" s="18"/>
      <c r="O129" s="18"/>
      <c r="P129" s="18"/>
      <c r="Q129" s="18"/>
      <c r="R129" s="18"/>
      <c r="S129" s="18"/>
      <c r="T129" s="18"/>
      <c r="U129" s="18"/>
      <c r="V129" s="18"/>
      <c r="W129" s="18"/>
      <c r="X129" s="18"/>
      <c r="Y129" s="18"/>
      <c r="Z129" s="18"/>
    </row>
    <row r="130" spans="2:26" s="145" customFormat="1" ht="16.5">
      <c r="B130" s="223">
        <v>11</v>
      </c>
      <c r="C130" s="429" t="s">
        <v>3457</v>
      </c>
      <c r="D130" s="67">
        <f t="shared" si="0"/>
        <v>11</v>
      </c>
      <c r="E130" s="430">
        <v>0</v>
      </c>
      <c r="F130" s="594">
        <v>0</v>
      </c>
      <c r="G130" s="595"/>
      <c r="H130" s="644">
        <v>11</v>
      </c>
      <c r="I130" s="645"/>
      <c r="J130" s="644">
        <v>0</v>
      </c>
      <c r="K130" s="755"/>
      <c r="L130" s="431"/>
      <c r="N130" s="18"/>
      <c r="O130" s="18"/>
      <c r="P130" s="18"/>
      <c r="Q130" s="18"/>
      <c r="R130" s="18"/>
      <c r="S130" s="18"/>
      <c r="T130" s="18"/>
      <c r="U130" s="18"/>
      <c r="V130" s="18"/>
      <c r="W130" s="18"/>
      <c r="X130" s="18"/>
      <c r="Y130" s="18"/>
      <c r="Z130" s="18"/>
    </row>
    <row r="131" spans="2:26" s="145" customFormat="1" ht="16.5">
      <c r="B131" s="223">
        <v>12</v>
      </c>
      <c r="C131" s="429" t="s">
        <v>3458</v>
      </c>
      <c r="D131" s="67">
        <f t="shared" si="0"/>
        <v>0</v>
      </c>
      <c r="E131" s="430">
        <v>0</v>
      </c>
      <c r="F131" s="594">
        <v>0</v>
      </c>
      <c r="G131" s="595"/>
      <c r="H131" s="644">
        <v>0</v>
      </c>
      <c r="I131" s="645"/>
      <c r="J131" s="644">
        <v>0</v>
      </c>
      <c r="K131" s="755"/>
      <c r="L131" s="431"/>
      <c r="N131" s="18"/>
      <c r="O131" s="18"/>
      <c r="P131" s="18"/>
      <c r="Q131" s="18"/>
      <c r="R131" s="18"/>
      <c r="S131" s="18"/>
      <c r="T131" s="18"/>
      <c r="U131" s="18"/>
      <c r="V131" s="18"/>
      <c r="W131" s="18"/>
      <c r="X131" s="18"/>
      <c r="Y131" s="18"/>
      <c r="Z131" s="18"/>
    </row>
    <row r="132" spans="2:26" s="145" customFormat="1">
      <c r="B132" s="223">
        <v>13</v>
      </c>
      <c r="C132" s="429" t="s">
        <v>2546</v>
      </c>
      <c r="D132" s="67">
        <f t="shared" si="0"/>
        <v>1</v>
      </c>
      <c r="E132" s="430">
        <v>0</v>
      </c>
      <c r="F132" s="594">
        <v>0</v>
      </c>
      <c r="G132" s="595"/>
      <c r="H132" s="644">
        <v>1</v>
      </c>
      <c r="I132" s="645"/>
      <c r="J132" s="644">
        <v>0</v>
      </c>
      <c r="K132" s="755"/>
      <c r="L132" s="431"/>
      <c r="N132" s="18"/>
      <c r="O132" s="18"/>
      <c r="P132" s="18"/>
      <c r="Q132" s="18"/>
      <c r="R132" s="18"/>
      <c r="S132" s="18"/>
      <c r="T132" s="18"/>
      <c r="U132" s="18"/>
      <c r="V132" s="18"/>
      <c r="W132" s="18"/>
      <c r="X132" s="18"/>
      <c r="Y132" s="18"/>
      <c r="Z132" s="18"/>
    </row>
    <row r="133" spans="2:26" s="145" customFormat="1">
      <c r="B133" s="223">
        <v>14</v>
      </c>
      <c r="C133" s="429" t="s">
        <v>1701</v>
      </c>
      <c r="D133" s="67">
        <f t="shared" si="0"/>
        <v>4</v>
      </c>
      <c r="E133" s="430">
        <v>0</v>
      </c>
      <c r="F133" s="594">
        <v>2</v>
      </c>
      <c r="G133" s="595"/>
      <c r="H133" s="644">
        <v>2</v>
      </c>
      <c r="I133" s="645"/>
      <c r="J133" s="644">
        <v>0</v>
      </c>
      <c r="K133" s="755"/>
      <c r="L133" s="431"/>
      <c r="N133" s="18"/>
      <c r="O133" s="18"/>
      <c r="P133" s="18"/>
      <c r="Q133" s="18"/>
      <c r="R133" s="18"/>
      <c r="S133" s="18"/>
      <c r="T133" s="18"/>
      <c r="U133" s="18"/>
      <c r="V133" s="18"/>
      <c r="W133" s="18"/>
      <c r="X133" s="18"/>
      <c r="Y133" s="18"/>
      <c r="Z133" s="18"/>
    </row>
    <row r="134" spans="2:26" s="145" customFormat="1" ht="16.5">
      <c r="B134" s="223">
        <v>15</v>
      </c>
      <c r="C134" s="429" t="s">
        <v>7603</v>
      </c>
      <c r="D134" s="67">
        <f t="shared" si="0"/>
        <v>2</v>
      </c>
      <c r="E134" s="430">
        <v>0</v>
      </c>
      <c r="F134" s="594">
        <v>0</v>
      </c>
      <c r="G134" s="595"/>
      <c r="H134" s="644">
        <v>2</v>
      </c>
      <c r="I134" s="645"/>
      <c r="J134" s="644">
        <v>0</v>
      </c>
      <c r="K134" s="755"/>
      <c r="L134" s="431"/>
      <c r="N134" s="18"/>
      <c r="O134" s="18"/>
      <c r="P134" s="18"/>
      <c r="Q134" s="18"/>
      <c r="R134" s="18"/>
      <c r="S134" s="18"/>
      <c r="T134" s="18"/>
      <c r="U134" s="18"/>
      <c r="V134" s="18"/>
      <c r="W134" s="18"/>
      <c r="X134" s="18"/>
      <c r="Y134" s="18"/>
      <c r="Z134" s="18"/>
    </row>
    <row r="135" spans="2:26" s="145" customFormat="1" ht="16.5">
      <c r="B135" s="223">
        <v>16</v>
      </c>
      <c r="C135" s="429" t="s">
        <v>3459</v>
      </c>
      <c r="D135" s="67">
        <f t="shared" si="0"/>
        <v>1</v>
      </c>
      <c r="E135" s="430">
        <v>0</v>
      </c>
      <c r="F135" s="594">
        <v>0</v>
      </c>
      <c r="G135" s="595"/>
      <c r="H135" s="644">
        <v>1</v>
      </c>
      <c r="I135" s="645"/>
      <c r="J135" s="644">
        <v>0</v>
      </c>
      <c r="K135" s="755"/>
      <c r="L135" s="431"/>
      <c r="N135" s="18"/>
      <c r="O135" s="18"/>
      <c r="P135" s="18"/>
      <c r="Q135" s="18"/>
      <c r="R135" s="18"/>
      <c r="S135" s="18"/>
      <c r="T135" s="18"/>
      <c r="U135" s="18"/>
      <c r="V135" s="18"/>
      <c r="W135" s="18"/>
      <c r="X135" s="18"/>
      <c r="Y135" s="18"/>
      <c r="Z135" s="18"/>
    </row>
    <row r="136" spans="2:26" s="145" customFormat="1">
      <c r="B136" s="223">
        <v>17</v>
      </c>
      <c r="C136" s="429" t="s">
        <v>2537</v>
      </c>
      <c r="D136" s="67">
        <f t="shared" si="0"/>
        <v>0</v>
      </c>
      <c r="E136" s="430">
        <v>0</v>
      </c>
      <c r="F136" s="594">
        <v>0</v>
      </c>
      <c r="G136" s="595"/>
      <c r="H136" s="644">
        <v>0</v>
      </c>
      <c r="I136" s="645"/>
      <c r="J136" s="644">
        <v>0</v>
      </c>
      <c r="K136" s="755"/>
      <c r="L136" s="431"/>
      <c r="N136" s="18"/>
      <c r="O136" s="18"/>
      <c r="P136" s="18"/>
      <c r="Q136" s="18"/>
      <c r="R136" s="18"/>
      <c r="S136" s="18"/>
      <c r="T136" s="18"/>
      <c r="U136" s="18"/>
      <c r="V136" s="18"/>
      <c r="W136" s="18"/>
      <c r="X136" s="18"/>
      <c r="Y136" s="18"/>
      <c r="Z136" s="18"/>
    </row>
    <row r="137" spans="2:26" s="145" customFormat="1" ht="16.5">
      <c r="B137" s="223">
        <v>18</v>
      </c>
      <c r="C137" s="429" t="s">
        <v>7604</v>
      </c>
      <c r="D137" s="67">
        <f t="shared" si="0"/>
        <v>0</v>
      </c>
      <c r="E137" s="430">
        <v>0</v>
      </c>
      <c r="F137" s="594">
        <v>0</v>
      </c>
      <c r="G137" s="595"/>
      <c r="H137" s="644">
        <v>0</v>
      </c>
      <c r="I137" s="645"/>
      <c r="J137" s="644">
        <v>0</v>
      </c>
      <c r="K137" s="755"/>
      <c r="L137" s="431"/>
      <c r="N137" s="18"/>
      <c r="O137" s="18"/>
      <c r="P137" s="18"/>
      <c r="Q137" s="18"/>
      <c r="R137" s="18"/>
      <c r="S137" s="18"/>
      <c r="T137" s="18"/>
      <c r="U137" s="18"/>
      <c r="V137" s="18"/>
      <c r="W137" s="18"/>
      <c r="X137" s="18"/>
      <c r="Y137" s="18"/>
      <c r="Z137" s="18"/>
    </row>
    <row r="138" spans="2:26" s="145" customFormat="1" ht="16.5">
      <c r="B138" s="223">
        <v>19</v>
      </c>
      <c r="C138" s="429" t="s">
        <v>7605</v>
      </c>
      <c r="D138" s="67">
        <f t="shared" si="0"/>
        <v>0</v>
      </c>
      <c r="E138" s="430">
        <v>0</v>
      </c>
      <c r="F138" s="594">
        <v>0</v>
      </c>
      <c r="G138" s="595"/>
      <c r="H138" s="644">
        <v>0</v>
      </c>
      <c r="I138" s="645"/>
      <c r="J138" s="644">
        <v>0</v>
      </c>
      <c r="K138" s="755"/>
      <c r="L138" s="431"/>
      <c r="N138" s="18"/>
      <c r="O138" s="18"/>
      <c r="P138" s="18"/>
      <c r="Q138" s="18"/>
      <c r="R138" s="18"/>
      <c r="S138" s="18"/>
      <c r="T138" s="18"/>
      <c r="U138" s="18"/>
      <c r="V138" s="18"/>
      <c r="W138" s="18"/>
      <c r="X138" s="18"/>
      <c r="Y138" s="18"/>
      <c r="Z138" s="18"/>
    </row>
    <row r="139" spans="2:26" s="145" customFormat="1">
      <c r="B139" s="223">
        <v>20</v>
      </c>
      <c r="C139" s="429" t="s">
        <v>3100</v>
      </c>
      <c r="D139" s="67">
        <f t="shared" si="0"/>
        <v>0</v>
      </c>
      <c r="E139" s="430">
        <v>0</v>
      </c>
      <c r="F139" s="594">
        <v>0</v>
      </c>
      <c r="G139" s="595"/>
      <c r="H139" s="644">
        <v>0</v>
      </c>
      <c r="I139" s="645"/>
      <c r="J139" s="644">
        <v>0</v>
      </c>
      <c r="K139" s="755"/>
      <c r="L139" s="431"/>
      <c r="N139" s="18"/>
      <c r="O139" s="18"/>
      <c r="P139" s="18"/>
      <c r="Q139" s="18"/>
      <c r="R139" s="18"/>
      <c r="S139" s="18"/>
      <c r="T139" s="18"/>
      <c r="U139" s="18"/>
      <c r="V139" s="18"/>
      <c r="W139" s="18"/>
      <c r="X139" s="18"/>
      <c r="Y139" s="18"/>
      <c r="Z139" s="18"/>
    </row>
    <row r="140" spans="2:26" s="145" customFormat="1" ht="16.5">
      <c r="B140" s="223">
        <v>21</v>
      </c>
      <c r="C140" s="429" t="s">
        <v>7606</v>
      </c>
      <c r="D140" s="67">
        <f t="shared" si="0"/>
        <v>1</v>
      </c>
      <c r="E140" s="430">
        <v>0</v>
      </c>
      <c r="F140" s="594">
        <v>1</v>
      </c>
      <c r="G140" s="595"/>
      <c r="H140" s="644">
        <v>0</v>
      </c>
      <c r="I140" s="645"/>
      <c r="J140" s="644">
        <v>0</v>
      </c>
      <c r="K140" s="755"/>
      <c r="L140" s="431"/>
      <c r="N140" s="18"/>
      <c r="O140" s="18"/>
      <c r="P140" s="18"/>
      <c r="Q140" s="18"/>
      <c r="R140" s="18"/>
      <c r="S140" s="18"/>
      <c r="T140" s="18"/>
      <c r="U140" s="18"/>
      <c r="V140" s="18"/>
      <c r="W140" s="18"/>
      <c r="X140" s="18"/>
      <c r="Y140" s="18"/>
      <c r="Z140" s="18"/>
    </row>
    <row r="141" spans="2:26" s="145" customFormat="1" ht="16.5">
      <c r="B141" s="223">
        <v>22</v>
      </c>
      <c r="C141" s="429" t="s">
        <v>7607</v>
      </c>
      <c r="D141" s="67">
        <f t="shared" si="0"/>
        <v>0</v>
      </c>
      <c r="E141" s="430">
        <v>0</v>
      </c>
      <c r="F141" s="594">
        <v>0</v>
      </c>
      <c r="G141" s="595"/>
      <c r="H141" s="644">
        <v>0</v>
      </c>
      <c r="I141" s="645"/>
      <c r="J141" s="644">
        <v>0</v>
      </c>
      <c r="K141" s="755"/>
      <c r="L141" s="431"/>
      <c r="N141" s="18"/>
      <c r="O141" s="18"/>
      <c r="P141" s="18"/>
      <c r="Q141" s="18"/>
      <c r="R141" s="18"/>
      <c r="S141" s="18"/>
      <c r="T141" s="18"/>
      <c r="U141" s="18"/>
      <c r="V141" s="18"/>
      <c r="W141" s="18"/>
      <c r="X141" s="18"/>
      <c r="Y141" s="18"/>
      <c r="Z141" s="18"/>
    </row>
    <row r="142" spans="2:26" s="145" customFormat="1" ht="16.5">
      <c r="B142" s="223">
        <v>23</v>
      </c>
      <c r="C142" s="429" t="s">
        <v>7608</v>
      </c>
      <c r="D142" s="67">
        <f t="shared" si="0"/>
        <v>0</v>
      </c>
      <c r="E142" s="430">
        <v>0</v>
      </c>
      <c r="F142" s="594">
        <v>0</v>
      </c>
      <c r="G142" s="595"/>
      <c r="H142" s="644">
        <v>0</v>
      </c>
      <c r="I142" s="645"/>
      <c r="J142" s="644">
        <v>0</v>
      </c>
      <c r="K142" s="755"/>
      <c r="L142" s="431"/>
      <c r="N142" s="18"/>
      <c r="O142" s="18"/>
      <c r="P142" s="18"/>
      <c r="Q142" s="18"/>
      <c r="R142" s="18"/>
      <c r="S142" s="18"/>
      <c r="T142" s="18"/>
      <c r="U142" s="18"/>
      <c r="V142" s="18"/>
      <c r="W142" s="18"/>
      <c r="X142" s="18"/>
      <c r="Y142" s="18"/>
      <c r="Z142" s="18"/>
    </row>
    <row r="143" spans="2:26" s="145" customFormat="1" ht="16.5">
      <c r="B143" s="223">
        <v>24</v>
      </c>
      <c r="C143" s="429" t="s">
        <v>7609</v>
      </c>
      <c r="D143" s="67">
        <f t="shared" si="0"/>
        <v>0</v>
      </c>
      <c r="E143" s="430">
        <v>0</v>
      </c>
      <c r="F143" s="594">
        <v>0</v>
      </c>
      <c r="G143" s="595"/>
      <c r="H143" s="644">
        <v>0</v>
      </c>
      <c r="I143" s="645"/>
      <c r="J143" s="644">
        <v>0</v>
      </c>
      <c r="K143" s="755"/>
      <c r="L143" s="431"/>
      <c r="N143" s="18"/>
      <c r="O143" s="18"/>
      <c r="P143" s="18"/>
      <c r="Q143" s="18"/>
      <c r="R143" s="18"/>
      <c r="S143" s="18"/>
      <c r="T143" s="18"/>
      <c r="U143" s="18"/>
      <c r="V143" s="18"/>
      <c r="W143" s="18"/>
      <c r="X143" s="18"/>
      <c r="Y143" s="18"/>
      <c r="Z143" s="18"/>
    </row>
    <row r="144" spans="2:26" s="145" customFormat="1">
      <c r="B144" s="223">
        <v>25</v>
      </c>
      <c r="C144" s="429" t="s">
        <v>3101</v>
      </c>
      <c r="D144" s="67">
        <f t="shared" si="0"/>
        <v>0</v>
      </c>
      <c r="E144" s="430">
        <v>0</v>
      </c>
      <c r="F144" s="594">
        <v>0</v>
      </c>
      <c r="G144" s="595"/>
      <c r="H144" s="644">
        <v>0</v>
      </c>
      <c r="I144" s="645"/>
      <c r="J144" s="644">
        <v>0</v>
      </c>
      <c r="K144" s="755"/>
      <c r="L144" s="431"/>
      <c r="N144" s="18"/>
      <c r="O144" s="18"/>
      <c r="P144" s="18"/>
      <c r="Q144" s="18"/>
      <c r="R144" s="18"/>
      <c r="S144" s="18"/>
      <c r="T144" s="18"/>
      <c r="U144" s="18"/>
      <c r="V144" s="18"/>
      <c r="W144" s="18"/>
      <c r="X144" s="18"/>
      <c r="Y144" s="18"/>
      <c r="Z144" s="18"/>
    </row>
    <row r="145" spans="2:26" s="145" customFormat="1">
      <c r="B145" s="223">
        <v>26</v>
      </c>
      <c r="C145" s="429" t="s">
        <v>3102</v>
      </c>
      <c r="D145" s="67">
        <f t="shared" si="0"/>
        <v>0</v>
      </c>
      <c r="E145" s="430">
        <v>0</v>
      </c>
      <c r="F145" s="594">
        <v>0</v>
      </c>
      <c r="G145" s="595"/>
      <c r="H145" s="644">
        <v>0</v>
      </c>
      <c r="I145" s="645"/>
      <c r="J145" s="644">
        <v>0</v>
      </c>
      <c r="K145" s="755"/>
      <c r="L145" s="431"/>
      <c r="N145" s="18"/>
      <c r="O145" s="18"/>
      <c r="P145" s="18"/>
      <c r="Q145" s="18"/>
      <c r="R145" s="18"/>
      <c r="S145" s="18"/>
      <c r="T145" s="18"/>
      <c r="U145" s="18"/>
      <c r="V145" s="18"/>
      <c r="W145" s="18"/>
      <c r="X145" s="18"/>
      <c r="Y145" s="18"/>
      <c r="Z145" s="18"/>
    </row>
    <row r="146" spans="2:26" s="145" customFormat="1" ht="16.5">
      <c r="B146" s="223">
        <v>27</v>
      </c>
      <c r="C146" s="429" t="s">
        <v>7610</v>
      </c>
      <c r="D146" s="67">
        <f t="shared" si="0"/>
        <v>0</v>
      </c>
      <c r="E146" s="430">
        <v>0</v>
      </c>
      <c r="F146" s="594">
        <v>0</v>
      </c>
      <c r="G146" s="595"/>
      <c r="H146" s="644">
        <v>0</v>
      </c>
      <c r="I146" s="645"/>
      <c r="J146" s="644">
        <v>0</v>
      </c>
      <c r="K146" s="755"/>
      <c r="L146" s="431"/>
      <c r="N146" s="18"/>
      <c r="O146" s="18"/>
      <c r="P146" s="18"/>
      <c r="Q146" s="18"/>
      <c r="R146" s="18"/>
      <c r="S146" s="18"/>
      <c r="T146" s="18"/>
      <c r="U146" s="18"/>
      <c r="V146" s="18"/>
      <c r="W146" s="18"/>
      <c r="X146" s="18"/>
      <c r="Y146" s="18"/>
      <c r="Z146" s="18"/>
    </row>
    <row r="147" spans="2:26" s="145" customFormat="1">
      <c r="B147" s="223">
        <v>28</v>
      </c>
      <c r="C147" s="429" t="s">
        <v>3311</v>
      </c>
      <c r="D147" s="67">
        <f t="shared" si="0"/>
        <v>0</v>
      </c>
      <c r="E147" s="430">
        <v>0</v>
      </c>
      <c r="F147" s="594">
        <v>0</v>
      </c>
      <c r="G147" s="595"/>
      <c r="H147" s="644">
        <v>0</v>
      </c>
      <c r="I147" s="645"/>
      <c r="J147" s="644">
        <v>0</v>
      </c>
      <c r="K147" s="755"/>
      <c r="L147" s="431"/>
      <c r="N147" s="18"/>
      <c r="O147" s="18"/>
      <c r="P147" s="18"/>
      <c r="Q147" s="18"/>
      <c r="R147" s="18"/>
      <c r="S147" s="18"/>
      <c r="T147" s="18"/>
      <c r="U147" s="18"/>
      <c r="V147" s="18"/>
      <c r="W147" s="18"/>
      <c r="X147" s="18"/>
      <c r="Y147" s="18"/>
      <c r="Z147" s="18"/>
    </row>
    <row r="148" spans="2:26" s="145" customFormat="1">
      <c r="B148" s="223">
        <v>29</v>
      </c>
      <c r="C148" s="429" t="s">
        <v>3106</v>
      </c>
      <c r="D148" s="67">
        <f>SUM(E148:K148)</f>
        <v>8</v>
      </c>
      <c r="E148" s="430">
        <v>0</v>
      </c>
      <c r="F148" s="594">
        <v>1</v>
      </c>
      <c r="G148" s="595"/>
      <c r="H148" s="644">
        <v>7</v>
      </c>
      <c r="I148" s="645"/>
      <c r="J148" s="644">
        <v>0</v>
      </c>
      <c r="K148" s="755"/>
      <c r="L148" s="431"/>
      <c r="N148" s="18"/>
      <c r="O148" s="18"/>
      <c r="P148" s="18"/>
      <c r="Q148" s="18"/>
      <c r="R148" s="18"/>
      <c r="S148" s="18"/>
      <c r="T148" s="18"/>
      <c r="U148" s="18"/>
      <c r="V148" s="18"/>
      <c r="W148" s="18"/>
      <c r="X148" s="18"/>
      <c r="Y148" s="18"/>
      <c r="Z148" s="18"/>
    </row>
    <row r="149" spans="2:26" s="145" customFormat="1">
      <c r="B149" s="432">
        <v>30</v>
      </c>
      <c r="C149" s="433" t="s">
        <v>7241</v>
      </c>
      <c r="D149" s="434">
        <f>SUM(E149:K149)</f>
        <v>1</v>
      </c>
      <c r="E149" s="430">
        <v>0</v>
      </c>
      <c r="F149" s="594">
        <v>0</v>
      </c>
      <c r="G149" s="595"/>
      <c r="H149" s="644">
        <v>1</v>
      </c>
      <c r="I149" s="645"/>
      <c r="J149" s="644">
        <v>0</v>
      </c>
      <c r="K149" s="755"/>
      <c r="L149" s="431"/>
      <c r="N149" s="18"/>
      <c r="O149" s="18"/>
      <c r="P149" s="18"/>
      <c r="Q149" s="18"/>
      <c r="R149" s="18"/>
      <c r="S149" s="18"/>
      <c r="T149" s="18"/>
      <c r="U149" s="18"/>
      <c r="V149" s="18"/>
      <c r="W149" s="18"/>
      <c r="X149" s="18"/>
      <c r="Y149" s="18"/>
      <c r="Z149" s="18"/>
    </row>
    <row r="150" spans="2:26" ht="13.5" thickBot="1">
      <c r="B150" s="646" t="s">
        <v>4</v>
      </c>
      <c r="C150" s="647"/>
      <c r="D150" s="435">
        <f>SUM(D120:D149)</f>
        <v>61</v>
      </c>
      <c r="E150" s="436">
        <f>SUM(E120:E149)</f>
        <v>0</v>
      </c>
      <c r="F150" s="648">
        <f>SUM(F120:G149)</f>
        <v>5</v>
      </c>
      <c r="G150" s="648"/>
      <c r="H150" s="649">
        <f>SUM(H120:I149)</f>
        <v>56</v>
      </c>
      <c r="I150" s="649"/>
      <c r="J150" s="649">
        <f>SUM(J120:K149)</f>
        <v>0</v>
      </c>
      <c r="K150" s="650"/>
      <c r="L150" s="20"/>
    </row>
    <row r="151" spans="2:26" ht="13.5" thickBot="1">
      <c r="B151" s="651" t="s">
        <v>8</v>
      </c>
      <c r="C151" s="652"/>
      <c r="D151" s="653"/>
      <c r="E151" s="437">
        <f>E150/D150</f>
        <v>0</v>
      </c>
      <c r="F151" s="654">
        <f>F150/D150</f>
        <v>8.1967213114754092E-2</v>
      </c>
      <c r="G151" s="655"/>
      <c r="H151" s="654">
        <f>H150/D150</f>
        <v>0.91803278688524592</v>
      </c>
      <c r="I151" s="655"/>
      <c r="J151" s="654">
        <f>J150/D150</f>
        <v>0</v>
      </c>
      <c r="K151" s="656"/>
      <c r="L151" s="20"/>
    </row>
    <row r="152" spans="2:26">
      <c r="B152" s="23"/>
      <c r="C152" s="438"/>
      <c r="D152" s="438"/>
      <c r="E152" s="439"/>
      <c r="F152" s="440"/>
      <c r="G152" s="440"/>
      <c r="L152" s="20"/>
    </row>
    <row r="153" spans="2:26">
      <c r="B153" s="23"/>
      <c r="C153" s="438"/>
      <c r="D153" s="438"/>
      <c r="E153" s="439"/>
      <c r="F153" s="440"/>
      <c r="G153" s="440"/>
      <c r="L153" s="20"/>
    </row>
    <row r="154" spans="2:26">
      <c r="B154" s="23"/>
      <c r="C154" s="438"/>
      <c r="D154" s="438"/>
      <c r="E154" s="439"/>
      <c r="F154" s="440"/>
      <c r="G154" s="440"/>
      <c r="L154" s="20"/>
    </row>
    <row r="155" spans="2:26">
      <c r="B155" s="23"/>
      <c r="C155" s="438"/>
      <c r="D155" s="438"/>
      <c r="E155" s="439"/>
      <c r="F155" s="440"/>
      <c r="G155" s="440"/>
      <c r="L155" s="20"/>
    </row>
    <row r="156" spans="2:26">
      <c r="B156" s="23"/>
      <c r="C156" s="438"/>
      <c r="D156" s="438"/>
      <c r="E156" s="439"/>
      <c r="F156" s="440"/>
      <c r="G156" s="440"/>
      <c r="L156" s="20"/>
    </row>
    <row r="157" spans="2:26">
      <c r="B157" s="23"/>
      <c r="C157" s="438"/>
      <c r="D157" s="438"/>
      <c r="E157" s="439"/>
      <c r="F157" s="440"/>
      <c r="G157" s="440"/>
      <c r="L157" s="20"/>
    </row>
    <row r="158" spans="2:26">
      <c r="B158" s="23"/>
      <c r="C158" s="438"/>
      <c r="D158" s="438"/>
      <c r="E158" s="439"/>
      <c r="F158" s="440"/>
      <c r="G158" s="440"/>
      <c r="L158" s="20"/>
    </row>
    <row r="159" spans="2:26">
      <c r="B159" s="23"/>
      <c r="C159" s="438"/>
      <c r="D159" s="438"/>
      <c r="E159" s="439"/>
      <c r="F159" s="440"/>
      <c r="G159" s="440"/>
      <c r="L159" s="20"/>
    </row>
    <row r="160" spans="2:26">
      <c r="B160" s="23"/>
      <c r="C160" s="438"/>
      <c r="D160" s="438"/>
      <c r="E160" s="439"/>
      <c r="F160" s="440"/>
      <c r="G160" s="440"/>
      <c r="L160" s="20"/>
    </row>
    <row r="161" spans="2:12">
      <c r="B161" s="23"/>
      <c r="C161" s="438"/>
      <c r="D161" s="438"/>
      <c r="E161" s="439"/>
      <c r="F161" s="440"/>
      <c r="G161" s="440"/>
      <c r="L161" s="20"/>
    </row>
    <row r="162" spans="2:12">
      <c r="B162" s="23"/>
      <c r="C162" s="438"/>
      <c r="D162" s="438"/>
      <c r="E162" s="439"/>
      <c r="F162" s="440"/>
      <c r="G162" s="440"/>
      <c r="L162" s="20"/>
    </row>
    <row r="163" spans="2:12">
      <c r="B163" s="23"/>
      <c r="C163" s="438"/>
      <c r="D163" s="438"/>
      <c r="E163" s="439"/>
      <c r="F163" s="440"/>
      <c r="G163" s="440"/>
      <c r="L163" s="20"/>
    </row>
    <row r="164" spans="2:12">
      <c r="B164" s="23"/>
      <c r="C164" s="438"/>
      <c r="D164" s="438"/>
      <c r="E164" s="439"/>
      <c r="F164" s="440"/>
      <c r="G164" s="440"/>
      <c r="L164" s="20"/>
    </row>
    <row r="165" spans="2:12">
      <c r="B165" s="23"/>
      <c r="C165" s="438"/>
      <c r="D165" s="438"/>
      <c r="E165" s="439"/>
      <c r="F165" s="440"/>
      <c r="G165" s="440"/>
      <c r="L165" s="20"/>
    </row>
    <row r="166" spans="2:12">
      <c r="B166" s="16"/>
      <c r="L166" s="20"/>
    </row>
    <row r="167" spans="2:12">
      <c r="B167" s="16"/>
      <c r="L167" s="20"/>
    </row>
    <row r="168" spans="2:12">
      <c r="B168" s="16"/>
      <c r="L168" s="20"/>
    </row>
    <row r="169" spans="2:12">
      <c r="B169" s="16"/>
      <c r="L169" s="20"/>
    </row>
    <row r="170" spans="2:12">
      <c r="B170" s="16"/>
      <c r="L170" s="20"/>
    </row>
    <row r="171" spans="2:12">
      <c r="B171" s="16"/>
      <c r="L171" s="20"/>
    </row>
    <row r="172" spans="2:12">
      <c r="B172" s="16"/>
      <c r="L172" s="20"/>
    </row>
    <row r="173" spans="2:12">
      <c r="B173" s="16"/>
      <c r="L173" s="20"/>
    </row>
    <row r="174" spans="2:12">
      <c r="B174" s="16"/>
      <c r="L174" s="20"/>
    </row>
    <row r="175" spans="2:12">
      <c r="B175" s="16"/>
      <c r="L175" s="20"/>
    </row>
    <row r="176" spans="2:12">
      <c r="B176" s="16"/>
      <c r="L176" s="20"/>
    </row>
    <row r="177" spans="2:39">
      <c r="B177" s="16"/>
      <c r="L177" s="20"/>
    </row>
    <row r="178" spans="2:39">
      <c r="B178" s="16"/>
      <c r="L178" s="20"/>
    </row>
    <row r="179" spans="2:39" ht="13.5" thickBot="1">
      <c r="B179" s="16"/>
      <c r="L179" s="20"/>
    </row>
    <row r="180" spans="2:39" ht="17.25" customHeight="1" thickBot="1">
      <c r="B180" s="763" t="s">
        <v>1678</v>
      </c>
      <c r="C180" s="764"/>
      <c r="D180" s="764"/>
      <c r="E180" s="764"/>
      <c r="F180" s="764"/>
      <c r="G180" s="764"/>
      <c r="H180" s="764"/>
      <c r="I180" s="764"/>
      <c r="J180" s="764"/>
      <c r="K180" s="764"/>
      <c r="L180" s="765"/>
      <c r="M180" s="663"/>
      <c r="N180" s="663"/>
      <c r="O180" s="663"/>
      <c r="P180" s="663"/>
      <c r="Q180" s="663"/>
      <c r="R180" s="663"/>
      <c r="S180" s="663"/>
      <c r="T180" s="663"/>
      <c r="U180" s="663"/>
      <c r="V180" s="663"/>
      <c r="W180" s="663"/>
      <c r="X180" s="663"/>
      <c r="Y180" s="663"/>
      <c r="Z180" s="663"/>
      <c r="AA180" s="663"/>
      <c r="AB180" s="663"/>
      <c r="AC180" s="663"/>
      <c r="AD180" s="663"/>
      <c r="AE180" s="663"/>
      <c r="AF180" s="663"/>
      <c r="AG180" s="663"/>
      <c r="AH180" s="664"/>
    </row>
    <row r="181" spans="2:39" ht="14.25" customHeight="1">
      <c r="B181" s="665" t="s">
        <v>2</v>
      </c>
      <c r="C181" s="667" t="s">
        <v>2538</v>
      </c>
      <c r="D181" s="667" t="s">
        <v>73</v>
      </c>
      <c r="E181" s="667" t="s">
        <v>2625</v>
      </c>
      <c r="F181" s="669" t="s">
        <v>2540</v>
      </c>
      <c r="G181" s="659" t="s">
        <v>74</v>
      </c>
      <c r="H181" s="659" t="s">
        <v>2541</v>
      </c>
      <c r="I181" s="659" t="s">
        <v>3096</v>
      </c>
      <c r="J181" s="659" t="s">
        <v>2626</v>
      </c>
      <c r="K181" s="659" t="s">
        <v>2624</v>
      </c>
      <c r="L181" s="661" t="s">
        <v>7543</v>
      </c>
      <c r="M181" s="657" t="s">
        <v>7659</v>
      </c>
      <c r="N181" s="657" t="s">
        <v>7658</v>
      </c>
      <c r="O181" s="657" t="s">
        <v>7652</v>
      </c>
      <c r="P181" s="657" t="s">
        <v>7566</v>
      </c>
      <c r="Q181" s="676" t="s">
        <v>7561</v>
      </c>
      <c r="R181" s="657" t="s">
        <v>7558</v>
      </c>
      <c r="S181" s="657" t="s">
        <v>7552</v>
      </c>
      <c r="T181" s="657" t="s">
        <v>7557</v>
      </c>
      <c r="U181" s="657" t="s">
        <v>7547</v>
      </c>
      <c r="V181" s="657" t="s">
        <v>7546</v>
      </c>
      <c r="W181" s="657" t="s">
        <v>7535</v>
      </c>
      <c r="X181" s="657" t="s">
        <v>7533</v>
      </c>
      <c r="Y181" s="657" t="s">
        <v>7532</v>
      </c>
      <c r="Z181" s="657" t="s">
        <v>7531</v>
      </c>
      <c r="AA181" s="657" t="s">
        <v>7529</v>
      </c>
      <c r="AB181" s="657" t="s">
        <v>7528</v>
      </c>
      <c r="AC181" s="657" t="s">
        <v>7524</v>
      </c>
      <c r="AD181" s="657" t="s">
        <v>7523</v>
      </c>
      <c r="AE181" s="657" t="s">
        <v>7522</v>
      </c>
      <c r="AF181" s="673" t="s">
        <v>7488</v>
      </c>
      <c r="AG181" s="673" t="s">
        <v>7256</v>
      </c>
      <c r="AH181" s="673" t="s">
        <v>7242</v>
      </c>
      <c r="AI181" s="673" t="s">
        <v>7246</v>
      </c>
      <c r="AJ181" s="673" t="s">
        <v>7000</v>
      </c>
      <c r="AK181" s="673" t="s">
        <v>4592</v>
      </c>
      <c r="AL181" s="673" t="s">
        <v>3438</v>
      </c>
      <c r="AM181" s="674" t="s">
        <v>7001</v>
      </c>
    </row>
    <row r="182" spans="2:39">
      <c r="B182" s="666"/>
      <c r="C182" s="668"/>
      <c r="D182" s="668"/>
      <c r="E182" s="668"/>
      <c r="F182" s="670"/>
      <c r="G182" s="660"/>
      <c r="H182" s="660"/>
      <c r="I182" s="660"/>
      <c r="J182" s="660"/>
      <c r="K182" s="660"/>
      <c r="L182" s="662"/>
      <c r="M182" s="658"/>
      <c r="N182" s="658"/>
      <c r="O182" s="658"/>
      <c r="P182" s="658"/>
      <c r="Q182" s="658"/>
      <c r="R182" s="658"/>
      <c r="S182" s="658"/>
      <c r="T182" s="658"/>
      <c r="U182" s="658"/>
      <c r="V182" s="658"/>
      <c r="W182" s="658"/>
      <c r="X182" s="658"/>
      <c r="Y182" s="658"/>
      <c r="Z182" s="658"/>
      <c r="AA182" s="658"/>
      <c r="AB182" s="658"/>
      <c r="AC182" s="658"/>
      <c r="AD182" s="658"/>
      <c r="AE182" s="658"/>
      <c r="AF182" s="670"/>
      <c r="AG182" s="670"/>
      <c r="AH182" s="670"/>
      <c r="AI182" s="670"/>
      <c r="AJ182" s="670"/>
      <c r="AK182" s="670"/>
      <c r="AL182" s="670"/>
      <c r="AM182" s="675"/>
    </row>
    <row r="183" spans="2:39" ht="19.5" customHeight="1">
      <c r="B183" s="441">
        <v>1</v>
      </c>
      <c r="C183" s="442" t="s">
        <v>2534</v>
      </c>
      <c r="D183" s="485">
        <v>813</v>
      </c>
      <c r="E183" s="485">
        <f t="shared" ref="E183:E212" si="1">F183+G183</f>
        <v>813</v>
      </c>
      <c r="F183" s="443">
        <v>809</v>
      </c>
      <c r="G183" s="443">
        <v>4</v>
      </c>
      <c r="H183" s="482">
        <f t="shared" ref="H183:H212" si="2">D183-E183</f>
        <v>0</v>
      </c>
      <c r="I183" s="444">
        <f>F183/(F183+G183)</f>
        <v>0.99507995079950795</v>
      </c>
      <c r="J183" s="445">
        <f t="shared" ref="J183:J211" si="3">E183/D183</f>
        <v>1</v>
      </c>
      <c r="K183" s="445">
        <f>I183*J183</f>
        <v>0.99507995079950795</v>
      </c>
      <c r="L183" s="795"/>
      <c r="M183" s="445">
        <v>0.96923076923076923</v>
      </c>
      <c r="N183" s="446">
        <v>0.96923076923076923</v>
      </c>
      <c r="O183" s="446">
        <v>0.99036144578313257</v>
      </c>
      <c r="P183" s="446">
        <v>0.99015990159901601</v>
      </c>
      <c r="Q183" s="446">
        <v>0.98309178743961356</v>
      </c>
      <c r="R183" s="446">
        <v>0.98309178743961356</v>
      </c>
      <c r="S183" s="446">
        <v>0.99007444168734493</v>
      </c>
      <c r="T183" s="446">
        <v>0.98598130841121501</v>
      </c>
      <c r="U183" s="446">
        <v>0.97435897435897434</v>
      </c>
      <c r="V183" s="446">
        <v>0.9838709677419355</v>
      </c>
      <c r="W183" s="446">
        <v>0.9358974358974359</v>
      </c>
      <c r="X183" s="446">
        <v>0.9358974358974359</v>
      </c>
      <c r="Y183" s="446">
        <v>0.98496240601503759</v>
      </c>
      <c r="Z183" s="446">
        <v>0.97882352941176476</v>
      </c>
      <c r="AA183" s="446">
        <v>0.98496240601503759</v>
      </c>
      <c r="AB183" s="446">
        <v>0.98684210526315785</v>
      </c>
      <c r="AC183" s="446">
        <v>0.97368421052631582</v>
      </c>
      <c r="AD183" s="444">
        <v>0.97368421052631582</v>
      </c>
      <c r="AE183" s="444">
        <v>0.95125000000000004</v>
      </c>
      <c r="AF183" s="444">
        <v>0.9569377990430622</v>
      </c>
      <c r="AG183" s="444">
        <v>0.93650793650793651</v>
      </c>
      <c r="AH183" s="447">
        <v>0.9380664652567976</v>
      </c>
      <c r="AI183" s="445">
        <v>0.97524752475247523</v>
      </c>
      <c r="AJ183" s="445">
        <v>0.94545454545454499</v>
      </c>
      <c r="AK183" s="445">
        <v>0.82094081942336872</v>
      </c>
      <c r="AL183" s="445">
        <v>0.77878787878787881</v>
      </c>
      <c r="AM183" s="448">
        <v>0.97550432276657062</v>
      </c>
    </row>
    <row r="184" spans="2:39" ht="19.5" customHeight="1">
      <c r="B184" s="441">
        <v>2</v>
      </c>
      <c r="C184" s="442" t="s">
        <v>2643</v>
      </c>
      <c r="D184" s="485">
        <v>39840</v>
      </c>
      <c r="E184" s="485">
        <f>F184+G184</f>
        <v>39840</v>
      </c>
      <c r="F184" s="443">
        <v>39837</v>
      </c>
      <c r="G184" s="443">
        <v>3</v>
      </c>
      <c r="H184" s="482">
        <f t="shared" si="2"/>
        <v>0</v>
      </c>
      <c r="I184" s="444">
        <f t="shared" ref="I184:I211" si="4">F184/(F184+G184)</f>
        <v>0.99992469879518076</v>
      </c>
      <c r="J184" s="445">
        <f t="shared" si="3"/>
        <v>1</v>
      </c>
      <c r="K184" s="445">
        <f t="shared" ref="K184:K212" si="5">I184*J184</f>
        <v>0.99992469879518076</v>
      </c>
      <c r="L184" s="796"/>
      <c r="M184" s="445">
        <v>1</v>
      </c>
      <c r="N184" s="446">
        <v>1</v>
      </c>
      <c r="O184" s="446">
        <v>1</v>
      </c>
      <c r="P184" s="446">
        <v>1</v>
      </c>
      <c r="Q184" s="446">
        <v>0.91593791493063503</v>
      </c>
      <c r="R184" s="446">
        <v>0.67952677134530903</v>
      </c>
      <c r="S184" s="446">
        <v>0.98726605069888662</v>
      </c>
      <c r="T184" s="446">
        <v>0.99503846983533473</v>
      </c>
      <c r="U184" s="446">
        <v>0.80217330732794656</v>
      </c>
      <c r="V184" s="446">
        <v>0.77862457993278922</v>
      </c>
      <c r="W184" s="446">
        <v>0.80217330732794656</v>
      </c>
      <c r="X184" s="446">
        <v>0.80217330732794656</v>
      </c>
      <c r="Y184" s="446">
        <v>0.80217330732794656</v>
      </c>
      <c r="Z184" s="446">
        <v>0.83709381409910399</v>
      </c>
      <c r="AA184" s="446">
        <v>0.82573081836627349</v>
      </c>
      <c r="AB184" s="446">
        <v>1</v>
      </c>
      <c r="AC184" s="446">
        <v>0.99993892383802607</v>
      </c>
      <c r="AD184" s="444">
        <v>0.99993892383802607</v>
      </c>
      <c r="AE184" s="444">
        <v>0.97613595706618961</v>
      </c>
      <c r="AF184" s="444">
        <v>0.9960038672252659</v>
      </c>
      <c r="AG184" s="444">
        <v>0.99420289855072463</v>
      </c>
      <c r="AH184" s="447">
        <v>0.9425028976853641</v>
      </c>
      <c r="AI184" s="445">
        <v>0.92420000000000002</v>
      </c>
      <c r="AJ184" s="445">
        <v>0.92863553006359989</v>
      </c>
      <c r="AK184" s="445">
        <v>0.84599442821227144</v>
      </c>
      <c r="AL184" s="445">
        <v>0.91247408431237043</v>
      </c>
      <c r="AM184" s="448">
        <v>0.98441353457630465</v>
      </c>
    </row>
    <row r="185" spans="2:39" ht="19.5" customHeight="1">
      <c r="B185" s="441">
        <v>3</v>
      </c>
      <c r="C185" s="442" t="s">
        <v>2644</v>
      </c>
      <c r="D185" s="485">
        <v>1135</v>
      </c>
      <c r="E185" s="485">
        <f t="shared" ref="E185" si="6">F185+G185</f>
        <v>1135</v>
      </c>
      <c r="F185" s="443">
        <v>1134</v>
      </c>
      <c r="G185" s="443">
        <v>1</v>
      </c>
      <c r="H185" s="482">
        <f t="shared" si="2"/>
        <v>0</v>
      </c>
      <c r="I185" s="444">
        <f t="shared" si="4"/>
        <v>0.99911894273127755</v>
      </c>
      <c r="J185" s="445">
        <f t="shared" si="3"/>
        <v>1</v>
      </c>
      <c r="K185" s="445">
        <f>I185*J185</f>
        <v>0.99911894273127755</v>
      </c>
      <c r="L185" s="796"/>
      <c r="M185" s="445">
        <v>0.90137614678899081</v>
      </c>
      <c r="N185" s="446">
        <v>0.86585365853658536</v>
      </c>
      <c r="O185" s="446">
        <v>0.95414462081128748</v>
      </c>
      <c r="P185" s="446">
        <v>0.94630281690140849</v>
      </c>
      <c r="Q185" s="446">
        <v>0.65517241379310354</v>
      </c>
      <c r="R185" s="446">
        <v>0.65517241379310354</v>
      </c>
      <c r="S185" s="446">
        <v>0.77419354838709675</v>
      </c>
      <c r="T185" s="446">
        <v>0.9391226499552372</v>
      </c>
      <c r="U185" s="446">
        <v>0.73170731707317072</v>
      </c>
      <c r="V185" s="446">
        <v>0.9391226499552372</v>
      </c>
      <c r="W185" s="446">
        <v>0.85365853658536583</v>
      </c>
      <c r="X185" s="446">
        <v>0.85365853658536583</v>
      </c>
      <c r="Y185" s="446">
        <v>0.86585365853658536</v>
      </c>
      <c r="Z185" s="446">
        <v>0.87775061124694376</v>
      </c>
      <c r="AA185" s="446">
        <v>0.94455645161290325</v>
      </c>
      <c r="AB185" s="446">
        <v>0.86585365853658536</v>
      </c>
      <c r="AC185" s="446">
        <v>0.83402061855670107</v>
      </c>
      <c r="AD185" s="444">
        <v>0.83402061855670107</v>
      </c>
      <c r="AE185" s="444">
        <v>0.92665289256198347</v>
      </c>
      <c r="AF185" s="444">
        <v>0.84039900249376553</v>
      </c>
      <c r="AG185" s="444">
        <v>0.8571428571428571</v>
      </c>
      <c r="AH185" s="447">
        <v>0.9231824417009602</v>
      </c>
      <c r="AI185" s="445">
        <v>0.83636363636363631</v>
      </c>
      <c r="AJ185" s="445">
        <v>0.92699724517906334</v>
      </c>
      <c r="AK185" s="445">
        <v>0.69281045751633985</v>
      </c>
      <c r="AL185" s="445">
        <v>0.51203501094091897</v>
      </c>
      <c r="AM185" s="448">
        <v>0.504</v>
      </c>
    </row>
    <row r="186" spans="2:39" ht="19.5" customHeight="1">
      <c r="B186" s="441">
        <v>4</v>
      </c>
      <c r="C186" s="442" t="s">
        <v>3456</v>
      </c>
      <c r="D186" s="485">
        <v>939</v>
      </c>
      <c r="E186" s="485">
        <f>F186+G186</f>
        <v>939</v>
      </c>
      <c r="F186" s="443">
        <v>930</v>
      </c>
      <c r="G186" s="443">
        <v>9</v>
      </c>
      <c r="H186" s="482">
        <v>0</v>
      </c>
      <c r="I186" s="444">
        <f t="shared" si="4"/>
        <v>0.99041533546325877</v>
      </c>
      <c r="J186" s="445">
        <f t="shared" si="3"/>
        <v>1</v>
      </c>
      <c r="K186" s="445">
        <f t="shared" si="5"/>
        <v>0.99041533546325877</v>
      </c>
      <c r="L186" s="795"/>
      <c r="M186" s="445">
        <v>0.97894736842105268</v>
      </c>
      <c r="N186" s="446">
        <v>0.97575757575757571</v>
      </c>
      <c r="O186" s="446">
        <v>0.97337006427915518</v>
      </c>
      <c r="P186" s="446">
        <v>0.99628252788104088</v>
      </c>
      <c r="Q186" s="446">
        <v>0.98267326732673266</v>
      </c>
      <c r="R186" s="446">
        <v>0.96666666666666667</v>
      </c>
      <c r="S186" s="446">
        <v>0.99607843137254903</v>
      </c>
      <c r="T186" s="446">
        <v>0.99099099099099097</v>
      </c>
      <c r="U186" s="446">
        <v>1</v>
      </c>
      <c r="V186" s="446">
        <v>0.99411764705882355</v>
      </c>
      <c r="W186" s="446">
        <v>1</v>
      </c>
      <c r="X186" s="446">
        <v>1</v>
      </c>
      <c r="Y186" s="446">
        <v>1</v>
      </c>
      <c r="Z186" s="446">
        <v>1</v>
      </c>
      <c r="AA186" s="446">
        <v>0.99027237354085607</v>
      </c>
      <c r="AB186" s="446">
        <v>0.98837209302325579</v>
      </c>
      <c r="AC186" s="446">
        <v>0.97665369649805445</v>
      </c>
      <c r="AD186" s="444">
        <v>0.97665369649805445</v>
      </c>
      <c r="AE186" s="444">
        <v>0.96442687747035571</v>
      </c>
      <c r="AF186" s="444">
        <v>0.97530864197530864</v>
      </c>
      <c r="AG186" s="444">
        <v>1</v>
      </c>
      <c r="AH186" s="447">
        <v>0.95705521472392641</v>
      </c>
      <c r="AI186" s="445">
        <v>1</v>
      </c>
      <c r="AJ186" s="445">
        <v>0.86486486486486491</v>
      </c>
      <c r="AK186" s="445">
        <v>0.67835051546391756</v>
      </c>
      <c r="AL186" s="445">
        <v>0.71181102362204718</v>
      </c>
      <c r="AM186" s="448">
        <v>0.69682151589242058</v>
      </c>
    </row>
    <row r="187" spans="2:39" ht="19.5" customHeight="1">
      <c r="B187" s="441">
        <v>5</v>
      </c>
      <c r="C187" s="442" t="s">
        <v>7600</v>
      </c>
      <c r="D187" s="485">
        <v>297</v>
      </c>
      <c r="E187" s="485">
        <f t="shared" si="1"/>
        <v>297</v>
      </c>
      <c r="F187" s="443">
        <v>295</v>
      </c>
      <c r="G187" s="443">
        <v>2</v>
      </c>
      <c r="H187" s="482">
        <f t="shared" si="2"/>
        <v>0</v>
      </c>
      <c r="I187" s="444">
        <f t="shared" si="4"/>
        <v>0.9932659932659933</v>
      </c>
      <c r="J187" s="445">
        <f t="shared" si="3"/>
        <v>1</v>
      </c>
      <c r="K187" s="445">
        <f t="shared" si="5"/>
        <v>0.9932659932659933</v>
      </c>
      <c r="L187" s="795"/>
      <c r="M187" s="445">
        <v>0.97222222222222221</v>
      </c>
      <c r="N187" s="446">
        <v>0.97222222222222221</v>
      </c>
      <c r="O187" s="446">
        <v>0.99382716049382713</v>
      </c>
      <c r="P187" s="446">
        <v>0.98969072164948457</v>
      </c>
      <c r="Q187" s="446">
        <v>0.98765432098765427</v>
      </c>
      <c r="R187" s="446">
        <v>1</v>
      </c>
      <c r="S187" s="446">
        <v>0.9553264604810997</v>
      </c>
      <c r="T187" s="446">
        <v>0.97468354430379744</v>
      </c>
      <c r="U187" s="446">
        <v>0.97142857142857142</v>
      </c>
      <c r="V187" s="446">
        <v>0.98954703832752611</v>
      </c>
      <c r="W187" s="446">
        <v>1</v>
      </c>
      <c r="X187" s="446">
        <v>1</v>
      </c>
      <c r="Y187" s="446">
        <v>1</v>
      </c>
      <c r="Z187" s="446">
        <v>0.96250000000000002</v>
      </c>
      <c r="AA187" s="446">
        <v>0.96442687747035571</v>
      </c>
      <c r="AB187" s="446">
        <v>0.91428571428571426</v>
      </c>
      <c r="AC187" s="446">
        <v>0.99077733860342554</v>
      </c>
      <c r="AD187" s="444">
        <v>0.99077733860342554</v>
      </c>
      <c r="AE187" s="444">
        <v>0.9073359073359073</v>
      </c>
      <c r="AF187" s="444">
        <v>1</v>
      </c>
      <c r="AG187" s="444">
        <v>1</v>
      </c>
      <c r="AH187" s="447">
        <v>0.74801061007957559</v>
      </c>
      <c r="AI187" s="445">
        <v>0.89873417721518989</v>
      </c>
      <c r="AJ187" s="445">
        <v>0.66591422121896171</v>
      </c>
      <c r="AK187" s="445">
        <v>0.81264108352144471</v>
      </c>
      <c r="AL187" s="445">
        <v>0.54042553191489362</v>
      </c>
      <c r="AM187" s="448">
        <v>0.77710843373493976</v>
      </c>
    </row>
    <row r="188" spans="2:39" ht="19.5" customHeight="1">
      <c r="B188" s="441">
        <v>6</v>
      </c>
      <c r="C188" s="442" t="s">
        <v>1703</v>
      </c>
      <c r="D188" s="485">
        <v>461</v>
      </c>
      <c r="E188" s="485">
        <f t="shared" si="1"/>
        <v>461</v>
      </c>
      <c r="F188" s="443">
        <v>458</v>
      </c>
      <c r="G188" s="443">
        <v>3</v>
      </c>
      <c r="H188" s="482">
        <f t="shared" si="2"/>
        <v>0</v>
      </c>
      <c r="I188" s="444">
        <f t="shared" si="4"/>
        <v>0.99349240780911063</v>
      </c>
      <c r="J188" s="445">
        <f t="shared" si="3"/>
        <v>1</v>
      </c>
      <c r="K188" s="445">
        <f t="shared" si="5"/>
        <v>0.99349240780911063</v>
      </c>
      <c r="L188" s="796"/>
      <c r="M188" s="445">
        <v>0.96969696969696972</v>
      </c>
      <c r="N188" s="446">
        <v>0.96969696969696972</v>
      </c>
      <c r="O188" s="446">
        <v>0.98481561822125807</v>
      </c>
      <c r="P188" s="446">
        <v>0.97608695652173916</v>
      </c>
      <c r="Q188" s="446">
        <v>0.98837209302325579</v>
      </c>
      <c r="R188" s="446">
        <v>0.96969696969696972</v>
      </c>
      <c r="S188" s="446">
        <v>0.96506550218340614</v>
      </c>
      <c r="T188" s="446">
        <v>0.96511627906976749</v>
      </c>
      <c r="U188" s="446">
        <v>1</v>
      </c>
      <c r="V188" s="446">
        <v>0.98684210526315785</v>
      </c>
      <c r="W188" s="446">
        <v>0.93939393939393945</v>
      </c>
      <c r="X188" s="446">
        <v>0.93939393939393945</v>
      </c>
      <c r="Y188" s="446">
        <v>0.96969696969696972</v>
      </c>
      <c r="Z188" s="446">
        <v>0.95348837209302328</v>
      </c>
      <c r="AA188" s="446">
        <v>0.95153061224489799</v>
      </c>
      <c r="AB188" s="446">
        <v>0.90909090909090906</v>
      </c>
      <c r="AC188" s="446">
        <v>0.97164948453608246</v>
      </c>
      <c r="AD188" s="444">
        <v>0.97922077922077921</v>
      </c>
      <c r="AE188" s="444">
        <v>0.96455696202531649</v>
      </c>
      <c r="AF188" s="444">
        <v>0.78787878787878785</v>
      </c>
      <c r="AG188" s="444">
        <v>0.84848484848484851</v>
      </c>
      <c r="AH188" s="447">
        <v>0.92131979695431476</v>
      </c>
      <c r="AI188" s="445">
        <v>0.87878787878787878</v>
      </c>
      <c r="AJ188" s="445">
        <v>0.96923076923076923</v>
      </c>
      <c r="AK188" s="445">
        <v>0.90049751243781095</v>
      </c>
      <c r="AL188" s="445">
        <v>0.91709844559585485</v>
      </c>
      <c r="AM188" s="448">
        <v>0.92024539877300615</v>
      </c>
    </row>
    <row r="189" spans="2:39" ht="19.5" customHeight="1">
      <c r="B189" s="441">
        <v>7</v>
      </c>
      <c r="C189" s="442" t="s">
        <v>1705</v>
      </c>
      <c r="D189" s="485">
        <v>279</v>
      </c>
      <c r="E189" s="485">
        <f t="shared" si="1"/>
        <v>279</v>
      </c>
      <c r="F189" s="443">
        <v>279</v>
      </c>
      <c r="G189" s="443">
        <v>0</v>
      </c>
      <c r="H189" s="482">
        <f t="shared" si="2"/>
        <v>0</v>
      </c>
      <c r="I189" s="444">
        <f t="shared" si="4"/>
        <v>1</v>
      </c>
      <c r="J189" s="445">
        <f t="shared" si="3"/>
        <v>1</v>
      </c>
      <c r="K189" s="445">
        <f t="shared" si="5"/>
        <v>1</v>
      </c>
      <c r="L189" s="796"/>
      <c r="M189" s="445">
        <v>1</v>
      </c>
      <c r="N189" s="446">
        <v>1</v>
      </c>
      <c r="O189" s="446">
        <v>0.97857142857142854</v>
      </c>
      <c r="P189" s="446">
        <v>0.98905109489051091</v>
      </c>
      <c r="Q189" s="446">
        <v>0.98324022346368711</v>
      </c>
      <c r="R189" s="446">
        <v>1</v>
      </c>
      <c r="S189" s="446">
        <v>0.96946564885496189</v>
      </c>
      <c r="T189" s="446">
        <v>0.96666666666666667</v>
      </c>
      <c r="U189" s="446">
        <v>1</v>
      </c>
      <c r="V189" s="446">
        <v>0.97718631178707227</v>
      </c>
      <c r="W189" s="446">
        <v>0.92307692307692313</v>
      </c>
      <c r="X189" s="446">
        <v>0.92307692307692313</v>
      </c>
      <c r="Y189" s="446">
        <v>0.92307692307692313</v>
      </c>
      <c r="Z189" s="446">
        <v>0.97790055248618779</v>
      </c>
      <c r="AA189" s="446">
        <v>0.96577946768060829</v>
      </c>
      <c r="AB189" s="446">
        <v>0.61538461538461542</v>
      </c>
      <c r="AC189" s="446">
        <v>0.97348484848484851</v>
      </c>
      <c r="AD189" s="444">
        <v>0.98467432950191569</v>
      </c>
      <c r="AE189" s="444">
        <v>0.9538461538461539</v>
      </c>
      <c r="AF189" s="444">
        <v>0.69230769230769229</v>
      </c>
      <c r="AG189" s="444">
        <v>0.69230769230769229</v>
      </c>
      <c r="AH189" s="447">
        <v>0.95</v>
      </c>
      <c r="AI189" s="445">
        <v>0.61538461538461542</v>
      </c>
      <c r="AJ189" s="445">
        <v>0.90873015873015872</v>
      </c>
      <c r="AK189" s="445">
        <v>0.89494163424124507</v>
      </c>
      <c r="AL189" s="445">
        <v>0.8821292775665398</v>
      </c>
      <c r="AM189" s="448">
        <v>0.88586956521739124</v>
      </c>
    </row>
    <row r="190" spans="2:39" ht="19.5" customHeight="1">
      <c r="B190" s="441">
        <v>8</v>
      </c>
      <c r="C190" s="442" t="s">
        <v>2545</v>
      </c>
      <c r="D190" s="485">
        <v>246</v>
      </c>
      <c r="E190" s="485">
        <f t="shared" si="1"/>
        <v>246</v>
      </c>
      <c r="F190" s="443">
        <v>241</v>
      </c>
      <c r="G190" s="443">
        <v>5</v>
      </c>
      <c r="H190" s="482">
        <f t="shared" si="2"/>
        <v>0</v>
      </c>
      <c r="I190" s="444">
        <f t="shared" si="4"/>
        <v>0.97967479674796742</v>
      </c>
      <c r="J190" s="445">
        <f t="shared" si="3"/>
        <v>1</v>
      </c>
      <c r="K190" s="445">
        <f t="shared" si="5"/>
        <v>0.97967479674796742</v>
      </c>
      <c r="L190" s="796"/>
      <c r="M190" s="445">
        <v>1</v>
      </c>
      <c r="N190" s="446">
        <v>1</v>
      </c>
      <c r="O190" s="446">
        <v>0.95833333333333337</v>
      </c>
      <c r="P190" s="446">
        <v>0.95833333333333337</v>
      </c>
      <c r="Q190" s="446">
        <v>0.98795180722891562</v>
      </c>
      <c r="R190" s="446">
        <v>0.90909090909090906</v>
      </c>
      <c r="S190" s="446">
        <v>0.95378151260504207</v>
      </c>
      <c r="T190" s="446">
        <v>0.97590361445783136</v>
      </c>
      <c r="U190" s="446">
        <v>0.90909090909090906</v>
      </c>
      <c r="V190" s="446">
        <v>0.92640692640692646</v>
      </c>
      <c r="W190" s="446">
        <v>1</v>
      </c>
      <c r="X190" s="446">
        <v>1</v>
      </c>
      <c r="Y190" s="446">
        <v>1</v>
      </c>
      <c r="Z190" s="446">
        <v>0.97590361445783136</v>
      </c>
      <c r="AA190" s="446">
        <v>0.95726495726495731</v>
      </c>
      <c r="AB190" s="446">
        <v>0.81818181818181823</v>
      </c>
      <c r="AC190" s="446">
        <v>0.95299145299145294</v>
      </c>
      <c r="AD190" s="444">
        <v>0.95299145299145294</v>
      </c>
      <c r="AE190" s="444">
        <v>0.93442622950819676</v>
      </c>
      <c r="AF190" s="444">
        <v>0.75</v>
      </c>
      <c r="AG190" s="444">
        <v>0.83333333333333337</v>
      </c>
      <c r="AH190" s="445">
        <v>0.88157894736842102</v>
      </c>
      <c r="AI190" s="445">
        <v>1</v>
      </c>
      <c r="AJ190" s="445">
        <v>0.88311688311688308</v>
      </c>
      <c r="AK190" s="445">
        <v>0.63745019920318724</v>
      </c>
      <c r="AL190" s="445">
        <v>0.72580645161290325</v>
      </c>
      <c r="AM190" s="448">
        <v>0.79411764705882359</v>
      </c>
    </row>
    <row r="191" spans="2:39" ht="19.5" customHeight="1">
      <c r="B191" s="441">
        <v>9</v>
      </c>
      <c r="C191" s="442" t="s">
        <v>7601</v>
      </c>
      <c r="D191" s="485">
        <v>677</v>
      </c>
      <c r="E191" s="485">
        <f t="shared" si="1"/>
        <v>677</v>
      </c>
      <c r="F191" s="443">
        <v>677</v>
      </c>
      <c r="G191" s="443">
        <v>0</v>
      </c>
      <c r="H191" s="482">
        <f t="shared" si="2"/>
        <v>0</v>
      </c>
      <c r="I191" s="444">
        <f t="shared" si="4"/>
        <v>1</v>
      </c>
      <c r="J191" s="445">
        <f t="shared" si="3"/>
        <v>1</v>
      </c>
      <c r="K191" s="445">
        <f t="shared" si="5"/>
        <v>1</v>
      </c>
      <c r="L191" s="795"/>
      <c r="M191" s="445">
        <v>1</v>
      </c>
      <c r="N191" s="446">
        <v>1</v>
      </c>
      <c r="O191" s="446">
        <v>1</v>
      </c>
      <c r="P191" s="446">
        <v>1</v>
      </c>
      <c r="Q191" s="446">
        <v>1</v>
      </c>
      <c r="R191" s="446">
        <v>0.92105263157894735</v>
      </c>
      <c r="S191" s="446">
        <v>0.99402985074626871</v>
      </c>
      <c r="T191" s="446">
        <v>0.9869565217391304</v>
      </c>
      <c r="U191" s="446">
        <v>0.92105263157894735</v>
      </c>
      <c r="V191" s="446">
        <v>0.9940387481371088</v>
      </c>
      <c r="W191" s="446">
        <v>0.94736842105263153</v>
      </c>
      <c r="X191" s="446">
        <v>0.94736842105263153</v>
      </c>
      <c r="Y191" s="446">
        <v>0.94736842105263153</v>
      </c>
      <c r="Z191" s="446">
        <v>0.98268398268398272</v>
      </c>
      <c r="AA191" s="446">
        <v>0.99552906110283157</v>
      </c>
      <c r="AB191" s="446">
        <v>0.92105263157894735</v>
      </c>
      <c r="AC191" s="446">
        <v>0.991044776119403</v>
      </c>
      <c r="AD191" s="444">
        <v>0.991044776119403</v>
      </c>
      <c r="AE191" s="444">
        <v>0.9791976225854383</v>
      </c>
      <c r="AF191" s="444">
        <v>0.89473684210526316</v>
      </c>
      <c r="AG191" s="444">
        <v>0.89473684210526316</v>
      </c>
      <c r="AH191" s="447">
        <v>0.98305084745762716</v>
      </c>
      <c r="AI191" s="445">
        <v>0.89189189189189189</v>
      </c>
      <c r="AJ191" s="445">
        <v>0.89820359281437134</v>
      </c>
      <c r="AK191" s="445">
        <v>0.9067278287461773</v>
      </c>
      <c r="AL191" s="445">
        <v>0.84537572254335258</v>
      </c>
      <c r="AM191" s="448">
        <v>0.79545454545454541</v>
      </c>
    </row>
    <row r="192" spans="2:39" ht="19.5" customHeight="1">
      <c r="B192" s="441">
        <v>10</v>
      </c>
      <c r="C192" s="442" t="s">
        <v>7602</v>
      </c>
      <c r="D192" s="485">
        <v>396</v>
      </c>
      <c r="E192" s="485">
        <f t="shared" si="1"/>
        <v>396</v>
      </c>
      <c r="F192" s="443">
        <v>395</v>
      </c>
      <c r="G192" s="443">
        <v>1</v>
      </c>
      <c r="H192" s="482">
        <f t="shared" si="2"/>
        <v>0</v>
      </c>
      <c r="I192" s="444">
        <f t="shared" si="4"/>
        <v>0.99747474747474751</v>
      </c>
      <c r="J192" s="445">
        <f t="shared" si="3"/>
        <v>1</v>
      </c>
      <c r="K192" s="445">
        <f t="shared" si="5"/>
        <v>0.99747474747474751</v>
      </c>
      <c r="L192" s="795"/>
      <c r="M192" s="445">
        <v>0.92</v>
      </c>
      <c r="N192" s="446">
        <v>0.96</v>
      </c>
      <c r="O192" s="446">
        <v>0.98223350253807107</v>
      </c>
      <c r="P192" s="446">
        <v>0.98280098280098283</v>
      </c>
      <c r="Q192" s="446">
        <v>0.98888888888888893</v>
      </c>
      <c r="R192" s="446">
        <v>0.92</v>
      </c>
      <c r="S192" s="446">
        <v>0.9828850855745721</v>
      </c>
      <c r="T192" s="446">
        <v>0.97765363128491622</v>
      </c>
      <c r="U192" s="446">
        <v>0.92</v>
      </c>
      <c r="V192" s="446">
        <v>0.98044009779951102</v>
      </c>
      <c r="W192" s="446">
        <v>0.92</v>
      </c>
      <c r="X192" s="446">
        <v>0.92</v>
      </c>
      <c r="Y192" s="446">
        <v>0.92</v>
      </c>
      <c r="Z192" s="446">
        <v>0.98882681564245811</v>
      </c>
      <c r="AA192" s="446">
        <v>0.99511002444987773</v>
      </c>
      <c r="AB192" s="446">
        <v>0.88</v>
      </c>
      <c r="AC192" s="446">
        <v>0.98771498771498767</v>
      </c>
      <c r="AD192" s="444">
        <v>0.98771498771498767</v>
      </c>
      <c r="AE192" s="444">
        <v>0.96097560975609753</v>
      </c>
      <c r="AF192" s="444">
        <v>0.92</v>
      </c>
      <c r="AG192" s="444">
        <v>0.92</v>
      </c>
      <c r="AH192" s="447">
        <v>0.875</v>
      </c>
      <c r="AI192" s="445">
        <v>0.84</v>
      </c>
      <c r="AJ192" s="445">
        <v>0.76280323450134768</v>
      </c>
      <c r="AK192" s="445">
        <v>0.75667655786350152</v>
      </c>
      <c r="AL192" s="445">
        <v>0.67403314917127077</v>
      </c>
      <c r="AM192" s="448">
        <v>0.52713178294573648</v>
      </c>
    </row>
    <row r="193" spans="2:39" ht="19.5" customHeight="1">
      <c r="B193" s="441">
        <v>11</v>
      </c>
      <c r="C193" s="442" t="s">
        <v>3457</v>
      </c>
      <c r="D193" s="485">
        <v>1083</v>
      </c>
      <c r="E193" s="485">
        <f t="shared" si="1"/>
        <v>1083</v>
      </c>
      <c r="F193" s="443">
        <v>1069</v>
      </c>
      <c r="G193" s="443">
        <v>14</v>
      </c>
      <c r="H193" s="482">
        <f t="shared" si="2"/>
        <v>0</v>
      </c>
      <c r="I193" s="444">
        <f t="shared" si="4"/>
        <v>0.987072945521699</v>
      </c>
      <c r="J193" s="445">
        <f t="shared" si="3"/>
        <v>1</v>
      </c>
      <c r="K193" s="445">
        <f>I193*J193</f>
        <v>0.987072945521699</v>
      </c>
      <c r="L193" s="795"/>
      <c r="M193" s="445">
        <v>0.94117647058823528</v>
      </c>
      <c r="N193" s="446">
        <v>0.94117647058823528</v>
      </c>
      <c r="O193" s="446">
        <v>0.9761194029850746</v>
      </c>
      <c r="P193" s="446">
        <v>0.98301698301698304</v>
      </c>
      <c r="Q193" s="446">
        <v>0.93894736842105264</v>
      </c>
      <c r="R193" s="446">
        <v>0.92500000000000004</v>
      </c>
      <c r="S193" s="446">
        <v>0.95829195630585895</v>
      </c>
      <c r="T193" s="446">
        <v>0.95864661654135341</v>
      </c>
      <c r="U193" s="446">
        <v>0.96363636363636362</v>
      </c>
      <c r="V193" s="446">
        <v>0.9553128103277061</v>
      </c>
      <c r="W193" s="446">
        <v>0.96363636363636362</v>
      </c>
      <c r="X193" s="446">
        <v>0.96363636363636362</v>
      </c>
      <c r="Y193" s="446">
        <v>0.96363636363636362</v>
      </c>
      <c r="Z193" s="446">
        <v>0.97556390977443608</v>
      </c>
      <c r="AA193" s="446">
        <v>0.95167286245353155</v>
      </c>
      <c r="AB193" s="446">
        <v>0.90909090909090906</v>
      </c>
      <c r="AC193" s="446">
        <v>0.92616822429906542</v>
      </c>
      <c r="AD193" s="444">
        <v>0.93402450518378888</v>
      </c>
      <c r="AE193" s="444">
        <v>0.94939081537019676</v>
      </c>
      <c r="AF193" s="444">
        <v>0.78846153846153844</v>
      </c>
      <c r="AG193" s="444">
        <v>0.95833333333333337</v>
      </c>
      <c r="AH193" s="447">
        <v>0.92359121298949376</v>
      </c>
      <c r="AI193" s="445">
        <v>0.36734693877551022</v>
      </c>
      <c r="AJ193" s="445">
        <v>0.70018975332068301</v>
      </c>
      <c r="AK193" s="445">
        <v>0.72008547008547008</v>
      </c>
      <c r="AL193" s="445">
        <v>0.78404255319148941</v>
      </c>
      <c r="AM193" s="448">
        <v>0.50617283950617287</v>
      </c>
    </row>
    <row r="194" spans="2:39" ht="19.5" customHeight="1">
      <c r="B194" s="441">
        <v>12</v>
      </c>
      <c r="C194" s="442" t="s">
        <v>3458</v>
      </c>
      <c r="D194" s="485">
        <v>63</v>
      </c>
      <c r="E194" s="485">
        <f t="shared" si="1"/>
        <v>63</v>
      </c>
      <c r="F194" s="443">
        <v>63</v>
      </c>
      <c r="G194" s="443">
        <v>0</v>
      </c>
      <c r="H194" s="482">
        <f t="shared" si="2"/>
        <v>0</v>
      </c>
      <c r="I194" s="444">
        <f t="shared" si="4"/>
        <v>1</v>
      </c>
      <c r="J194" s="445">
        <f t="shared" si="3"/>
        <v>1</v>
      </c>
      <c r="K194" s="445">
        <f>I194*J194</f>
        <v>1</v>
      </c>
      <c r="L194" s="796" t="s">
        <v>7545</v>
      </c>
      <c r="M194" s="445">
        <v>1</v>
      </c>
      <c r="N194" s="446">
        <v>1</v>
      </c>
      <c r="O194" s="446">
        <v>1</v>
      </c>
      <c r="P194" s="446">
        <v>0.98305084745762716</v>
      </c>
      <c r="Q194" s="446">
        <v>1</v>
      </c>
      <c r="R194" s="446">
        <v>0.93548387096774188</v>
      </c>
      <c r="S194" s="446">
        <v>0.9821428571428571</v>
      </c>
      <c r="T194" s="446">
        <v>0.96875</v>
      </c>
      <c r="U194" s="446">
        <v>1</v>
      </c>
      <c r="V194" s="446">
        <v>1</v>
      </c>
      <c r="W194" s="446">
        <v>1</v>
      </c>
      <c r="X194" s="446">
        <v>1</v>
      </c>
      <c r="Y194" s="446">
        <v>1</v>
      </c>
      <c r="Z194" s="446">
        <v>1</v>
      </c>
      <c r="AA194" s="446">
        <v>0.98076923076923073</v>
      </c>
      <c r="AB194" s="446">
        <v>0.83333333333333337</v>
      </c>
      <c r="AC194" s="449">
        <v>0.82692307692307687</v>
      </c>
      <c r="AD194" s="444">
        <v>0.82692307692307687</v>
      </c>
      <c r="AE194" s="444">
        <v>1</v>
      </c>
      <c r="AF194" s="444">
        <v>1</v>
      </c>
      <c r="AG194" s="444">
        <v>1</v>
      </c>
      <c r="AH194" s="447">
        <v>0.53846153846153844</v>
      </c>
      <c r="AI194" s="445">
        <v>0.66666666666666663</v>
      </c>
      <c r="AJ194" s="445">
        <v>0.65384615384615385</v>
      </c>
      <c r="AK194" s="445">
        <v>0.59615384615384615</v>
      </c>
      <c r="AL194" s="445">
        <v>0.88461538461538458</v>
      </c>
      <c r="AM194" s="448">
        <v>0.93076923076923068</v>
      </c>
    </row>
    <row r="195" spans="2:39" ht="19.5" customHeight="1">
      <c r="B195" s="441">
        <v>13</v>
      </c>
      <c r="C195" s="442" t="s">
        <v>2546</v>
      </c>
      <c r="D195" s="485">
        <v>761</v>
      </c>
      <c r="E195" s="485">
        <f t="shared" si="1"/>
        <v>761</v>
      </c>
      <c r="F195" s="443">
        <v>757</v>
      </c>
      <c r="G195" s="443">
        <v>4</v>
      </c>
      <c r="H195" s="482">
        <f t="shared" si="2"/>
        <v>0</v>
      </c>
      <c r="I195" s="444">
        <f t="shared" si="4"/>
        <v>0.99474375821287775</v>
      </c>
      <c r="J195" s="445">
        <f t="shared" si="3"/>
        <v>1</v>
      </c>
      <c r="K195" s="445">
        <f t="shared" si="5"/>
        <v>0.99474375821287775</v>
      </c>
      <c r="L195" s="796"/>
      <c r="M195" s="445">
        <v>0.96226415094339623</v>
      </c>
      <c r="N195" s="446">
        <v>1</v>
      </c>
      <c r="O195" s="446">
        <v>0.99460188933873139</v>
      </c>
      <c r="P195" s="446">
        <v>0.99595141700404854</v>
      </c>
      <c r="Q195" s="446">
        <v>0.9882352941176471</v>
      </c>
      <c r="R195" s="446">
        <v>0.96296296296296291</v>
      </c>
      <c r="S195" s="446">
        <v>0.99305555555555558</v>
      </c>
      <c r="T195" s="446">
        <v>0.99287410926365793</v>
      </c>
      <c r="U195" s="446">
        <v>0.98113207547169812</v>
      </c>
      <c r="V195" s="446">
        <v>0.99861111111111112</v>
      </c>
      <c r="W195" s="446">
        <v>0.98113207547169812</v>
      </c>
      <c r="X195" s="446">
        <v>0.98113207547169812</v>
      </c>
      <c r="Y195" s="446">
        <v>0.98113207547169812</v>
      </c>
      <c r="Z195" s="446">
        <v>0.99049881235154391</v>
      </c>
      <c r="AA195" s="446">
        <v>0.99722222222222223</v>
      </c>
      <c r="AB195" s="446">
        <v>0.98113207547169812</v>
      </c>
      <c r="AC195" s="446">
        <v>0.99027777777777781</v>
      </c>
      <c r="AD195" s="444">
        <v>0.98998569384835478</v>
      </c>
      <c r="AE195" s="444">
        <v>0.89413447782546496</v>
      </c>
      <c r="AF195" s="444">
        <v>0.75471698113207553</v>
      </c>
      <c r="AG195" s="444">
        <v>0.84905660377358494</v>
      </c>
      <c r="AH195" s="447">
        <v>0.94852941176470584</v>
      </c>
      <c r="AI195" s="445">
        <v>0.87931034482758619</v>
      </c>
      <c r="AJ195" s="445">
        <v>0.92307692307692313</v>
      </c>
      <c r="AK195" s="445">
        <v>0.92764378478664189</v>
      </c>
      <c r="AL195" s="445">
        <v>0.83551401869158881</v>
      </c>
      <c r="AM195" s="448">
        <v>0.96655518394648832</v>
      </c>
    </row>
    <row r="196" spans="2:39" ht="19.5" customHeight="1">
      <c r="B196" s="441">
        <v>14</v>
      </c>
      <c r="C196" s="442" t="s">
        <v>1701</v>
      </c>
      <c r="D196" s="485">
        <v>518</v>
      </c>
      <c r="E196" s="485">
        <f t="shared" si="1"/>
        <v>518</v>
      </c>
      <c r="F196" s="443">
        <v>512</v>
      </c>
      <c r="G196" s="443">
        <v>6</v>
      </c>
      <c r="H196" s="450">
        <f t="shared" si="2"/>
        <v>0</v>
      </c>
      <c r="I196" s="444">
        <f t="shared" si="4"/>
        <v>0.98841698841698844</v>
      </c>
      <c r="J196" s="445">
        <f t="shared" si="3"/>
        <v>1</v>
      </c>
      <c r="K196" s="445">
        <f t="shared" si="5"/>
        <v>0.98841698841698844</v>
      </c>
      <c r="L196" s="795" t="s">
        <v>7536</v>
      </c>
      <c r="M196" s="445">
        <v>1</v>
      </c>
      <c r="N196" s="446">
        <v>1</v>
      </c>
      <c r="O196" s="446">
        <v>0.9792060491493384</v>
      </c>
      <c r="P196" s="446">
        <v>0.9792060491493384</v>
      </c>
      <c r="Q196" s="446">
        <v>0.94736842105263153</v>
      </c>
      <c r="R196" s="446">
        <v>0.95918367346938771</v>
      </c>
      <c r="S196" s="446">
        <v>0.96899224806201545</v>
      </c>
      <c r="T196" s="446">
        <v>0.98684210526315785</v>
      </c>
      <c r="U196" s="446">
        <v>0.91666666666666663</v>
      </c>
      <c r="V196" s="446">
        <v>0.98046875</v>
      </c>
      <c r="W196" s="446">
        <v>0.875</v>
      </c>
      <c r="X196" s="446">
        <v>0.875</v>
      </c>
      <c r="Y196" s="446">
        <v>0.875</v>
      </c>
      <c r="Z196" s="446">
        <v>0.9668874172185431</v>
      </c>
      <c r="AA196" s="446">
        <v>0.97859922178988323</v>
      </c>
      <c r="AB196" s="446">
        <v>0.875</v>
      </c>
      <c r="AC196" s="446">
        <v>0.96116504854368934</v>
      </c>
      <c r="AD196" s="444">
        <v>0.96116504854368934</v>
      </c>
      <c r="AE196" s="444">
        <v>0.97490347490347495</v>
      </c>
      <c r="AF196" s="444">
        <v>0.89795918367346939</v>
      </c>
      <c r="AG196" s="444">
        <v>0.93877551020408168</v>
      </c>
      <c r="AH196" s="447">
        <v>0.97328244274809161</v>
      </c>
      <c r="AI196" s="445">
        <v>0.89795918367346939</v>
      </c>
      <c r="AJ196" s="445">
        <v>0.85220729366602688</v>
      </c>
      <c r="AK196" s="445">
        <v>0.68926553672316393</v>
      </c>
      <c r="AL196" s="445">
        <v>0.53650254668930386</v>
      </c>
      <c r="AM196" s="448">
        <v>0.76315789473684215</v>
      </c>
    </row>
    <row r="197" spans="2:39" ht="19.5" customHeight="1">
      <c r="B197" s="441">
        <v>15</v>
      </c>
      <c r="C197" s="486" t="s">
        <v>1697</v>
      </c>
      <c r="D197" s="485">
        <v>185</v>
      </c>
      <c r="E197" s="485">
        <f t="shared" si="1"/>
        <v>185</v>
      </c>
      <c r="F197" s="443">
        <v>181</v>
      </c>
      <c r="G197" s="443">
        <v>4</v>
      </c>
      <c r="H197" s="482">
        <f t="shared" si="2"/>
        <v>0</v>
      </c>
      <c r="I197" s="444">
        <f t="shared" si="4"/>
        <v>0.97837837837837838</v>
      </c>
      <c r="J197" s="445">
        <f t="shared" si="3"/>
        <v>1</v>
      </c>
      <c r="K197" s="445">
        <f t="shared" si="5"/>
        <v>0.97837837837837838</v>
      </c>
      <c r="L197" s="796"/>
      <c r="M197" s="445">
        <v>1</v>
      </c>
      <c r="N197" s="446">
        <v>1</v>
      </c>
      <c r="O197" s="446">
        <v>0.98342541436464093</v>
      </c>
      <c r="P197" s="446">
        <v>1</v>
      </c>
      <c r="Q197" s="446">
        <v>0.98399999999999999</v>
      </c>
      <c r="R197" s="446">
        <v>1</v>
      </c>
      <c r="S197" s="446">
        <v>0.9508196721311476</v>
      </c>
      <c r="T197" s="446">
        <v>0.96031746031746035</v>
      </c>
      <c r="U197" s="446">
        <v>1</v>
      </c>
      <c r="V197" s="446">
        <v>0.95628415300546454</v>
      </c>
      <c r="W197" s="446">
        <v>0.97560975609756095</v>
      </c>
      <c r="X197" s="446">
        <v>0.97560975609756095</v>
      </c>
      <c r="Y197" s="446">
        <v>0.97560975609756095</v>
      </c>
      <c r="Z197" s="446">
        <v>0.9538461538461539</v>
      </c>
      <c r="AA197" s="446">
        <v>0.94117647058823528</v>
      </c>
      <c r="AB197" s="446">
        <v>1</v>
      </c>
      <c r="AC197" s="446">
        <v>0.9732620320855615</v>
      </c>
      <c r="AD197" s="444">
        <v>0.978494623655914</v>
      </c>
      <c r="AE197" s="444">
        <v>0.946524064171123</v>
      </c>
      <c r="AF197" s="444">
        <v>0.90243902439024393</v>
      </c>
      <c r="AG197" s="444">
        <v>0.90243902439024393</v>
      </c>
      <c r="AH197" s="447">
        <v>0.92021276595744683</v>
      </c>
      <c r="AI197" s="445">
        <v>0.95121951219512191</v>
      </c>
      <c r="AJ197" s="445">
        <v>0.93956043956043955</v>
      </c>
      <c r="AK197" s="445">
        <v>0.59895833333333326</v>
      </c>
      <c r="AL197" s="445">
        <v>0.51010101010101006</v>
      </c>
      <c r="AM197" s="448">
        <v>0.36567164179104478</v>
      </c>
    </row>
    <row r="198" spans="2:39" ht="19.5" customHeight="1">
      <c r="B198" s="441">
        <v>16</v>
      </c>
      <c r="C198" s="442" t="s">
        <v>3459</v>
      </c>
      <c r="D198" s="485">
        <v>267</v>
      </c>
      <c r="E198" s="485">
        <f t="shared" si="1"/>
        <v>267</v>
      </c>
      <c r="F198" s="443">
        <v>266</v>
      </c>
      <c r="G198" s="443">
        <v>1</v>
      </c>
      <c r="H198" s="482">
        <f>D198-E198</f>
        <v>0</v>
      </c>
      <c r="I198" s="444">
        <f t="shared" si="4"/>
        <v>0.99625468164794007</v>
      </c>
      <c r="J198" s="445">
        <f t="shared" si="3"/>
        <v>1</v>
      </c>
      <c r="K198" s="445">
        <f t="shared" si="5"/>
        <v>0.99625468164794007</v>
      </c>
      <c r="L198" s="797"/>
      <c r="M198" s="445">
        <v>0.98809523809523814</v>
      </c>
      <c r="N198" s="446">
        <v>0.98809523809523814</v>
      </c>
      <c r="O198" s="446">
        <v>1</v>
      </c>
      <c r="P198" s="446">
        <v>0.9910714285714286</v>
      </c>
      <c r="Q198" s="446">
        <v>0.96226415094339623</v>
      </c>
      <c r="R198" s="446">
        <v>1</v>
      </c>
      <c r="S198" s="446">
        <v>0.99401197604790414</v>
      </c>
      <c r="T198" s="446">
        <v>1</v>
      </c>
      <c r="U198" s="446">
        <v>0.971830985915493</v>
      </c>
      <c r="V198" s="446">
        <v>0.97565922920892501</v>
      </c>
      <c r="W198" s="446">
        <v>1</v>
      </c>
      <c r="X198" s="446">
        <v>1</v>
      </c>
      <c r="Y198" s="446">
        <v>0.98648648648648651</v>
      </c>
      <c r="Z198" s="446" t="e">
        <v>#DIV/0!</v>
      </c>
      <c r="AA198" s="446">
        <v>0.94516129032258067</v>
      </c>
      <c r="AB198" s="446">
        <v>1</v>
      </c>
      <c r="AC198" s="446">
        <v>0.92655367231638419</v>
      </c>
      <c r="AD198" s="444">
        <v>0.92634560906515584</v>
      </c>
      <c r="AE198" s="444">
        <v>0.94957983193277307</v>
      </c>
      <c r="AF198" s="444">
        <v>1</v>
      </c>
      <c r="AG198" s="444">
        <v>1</v>
      </c>
      <c r="AH198" s="447">
        <v>0.93785310734463279</v>
      </c>
      <c r="AI198" s="445">
        <v>0.59090909090909094</v>
      </c>
      <c r="AJ198" s="445">
        <v>0.40476190476190471</v>
      </c>
      <c r="AK198" s="445">
        <v>0.38596491228070173</v>
      </c>
      <c r="AL198" s="445">
        <v>0.76754385964912286</v>
      </c>
      <c r="AM198" s="448">
        <v>0.82692307692307687</v>
      </c>
    </row>
    <row r="199" spans="2:39" ht="19.5" customHeight="1">
      <c r="B199" s="441">
        <v>17</v>
      </c>
      <c r="C199" s="442" t="s">
        <v>2537</v>
      </c>
      <c r="D199" s="485">
        <v>0</v>
      </c>
      <c r="E199" s="485">
        <f t="shared" si="1"/>
        <v>0</v>
      </c>
      <c r="F199" s="443">
        <v>0</v>
      </c>
      <c r="G199" s="443">
        <v>0</v>
      </c>
      <c r="H199" s="482">
        <f t="shared" si="2"/>
        <v>0</v>
      </c>
      <c r="I199" s="444" t="e">
        <f t="shared" si="4"/>
        <v>#DIV/0!</v>
      </c>
      <c r="J199" s="445" t="e">
        <f t="shared" si="3"/>
        <v>#DIV/0!</v>
      </c>
      <c r="K199" s="445" t="e">
        <f t="shared" si="5"/>
        <v>#DIV/0!</v>
      </c>
      <c r="L199" s="795" t="s">
        <v>7827</v>
      </c>
      <c r="M199" s="445" t="e">
        <v>#DIV/0!</v>
      </c>
      <c r="N199" s="446" t="e">
        <v>#DIV/0!</v>
      </c>
      <c r="O199" s="446" t="e">
        <v>#DIV/0!</v>
      </c>
      <c r="P199" s="446" t="e">
        <v>#DIV/0!</v>
      </c>
      <c r="Q199" s="446" t="e">
        <v>#DIV/0!</v>
      </c>
      <c r="R199" s="446" t="e">
        <v>#DIV/0!</v>
      </c>
      <c r="S199" s="446" t="e">
        <v>#DIV/0!</v>
      </c>
      <c r="T199" s="446" t="e">
        <v>#DIV/0!</v>
      </c>
      <c r="U199" s="446" t="e">
        <v>#DIV/0!</v>
      </c>
      <c r="V199" s="446" t="e">
        <v>#DIV/0!</v>
      </c>
      <c r="W199" s="446" t="e">
        <v>#DIV/0!</v>
      </c>
      <c r="X199" s="446" t="e">
        <v>#DIV/0!</v>
      </c>
      <c r="Y199" s="446" t="e">
        <v>#DIV/0!</v>
      </c>
      <c r="Z199" s="446" t="e">
        <v>#DIV/0!</v>
      </c>
      <c r="AA199" s="446" t="e">
        <v>#DIV/0!</v>
      </c>
      <c r="AB199" s="446" t="e">
        <v>#DIV/0!</v>
      </c>
      <c r="AC199" s="446" t="e">
        <v>#DIV/0!</v>
      </c>
      <c r="AD199" s="444" t="e">
        <v>#DIV/0!</v>
      </c>
      <c r="AE199" s="444" t="e">
        <v>#DIV/0!</v>
      </c>
      <c r="AF199" s="444" t="e">
        <v>#DIV/0!</v>
      </c>
      <c r="AG199" s="444" t="e">
        <v>#DIV/0!</v>
      </c>
      <c r="AH199" s="447" t="e">
        <v>#DIV/0!</v>
      </c>
      <c r="AI199" s="445" t="e">
        <v>#DIV/0!</v>
      </c>
      <c r="AJ199" s="445" t="e">
        <v>#DIV/0!</v>
      </c>
      <c r="AK199" s="445">
        <v>0.625</v>
      </c>
      <c r="AL199" s="445">
        <v>0.10169491525423729</v>
      </c>
      <c r="AM199" s="448">
        <v>5.8823529411764712E-2</v>
      </c>
    </row>
    <row r="200" spans="2:39" ht="19.5" customHeight="1">
      <c r="B200" s="441">
        <v>18</v>
      </c>
      <c r="C200" s="442" t="s">
        <v>7604</v>
      </c>
      <c r="D200" s="485">
        <v>45</v>
      </c>
      <c r="E200" s="485">
        <f t="shared" si="1"/>
        <v>45</v>
      </c>
      <c r="F200" s="443">
        <v>44</v>
      </c>
      <c r="G200" s="443">
        <v>1</v>
      </c>
      <c r="H200" s="450">
        <f t="shared" si="2"/>
        <v>0</v>
      </c>
      <c r="I200" s="444">
        <f t="shared" si="4"/>
        <v>0.97777777777777775</v>
      </c>
      <c r="J200" s="445">
        <f t="shared" si="3"/>
        <v>1</v>
      </c>
      <c r="K200" s="445">
        <f t="shared" si="5"/>
        <v>0.97777777777777775</v>
      </c>
      <c r="L200" s="796"/>
      <c r="M200" s="445">
        <v>1</v>
      </c>
      <c r="N200" s="446">
        <v>1</v>
      </c>
      <c r="O200" s="446">
        <v>0.97058823529411764</v>
      </c>
      <c r="P200" s="446">
        <v>0.97674418604651159</v>
      </c>
      <c r="Q200" s="446">
        <v>0.91176470588235292</v>
      </c>
      <c r="R200" s="446">
        <v>1</v>
      </c>
      <c r="S200" s="446">
        <v>0.95454545454545447</v>
      </c>
      <c r="T200" s="446">
        <v>0.97058823529411764</v>
      </c>
      <c r="U200" s="446">
        <v>0.9</v>
      </c>
      <c r="V200" s="446">
        <v>0.95454545454545447</v>
      </c>
      <c r="W200" s="446">
        <v>0.9</v>
      </c>
      <c r="X200" s="446">
        <v>0.9</v>
      </c>
      <c r="Y200" s="446">
        <v>0.9</v>
      </c>
      <c r="Z200" s="446">
        <v>0.97058823529411764</v>
      </c>
      <c r="AA200" s="446">
        <v>0.93181818181818188</v>
      </c>
      <c r="AB200" s="446">
        <v>1</v>
      </c>
      <c r="AC200" s="446">
        <v>0.97297297297297303</v>
      </c>
      <c r="AD200" s="444">
        <v>0.97297297297297303</v>
      </c>
      <c r="AE200" s="444">
        <v>0.9285714285714286</v>
      </c>
      <c r="AF200" s="444">
        <v>0.81818181818181823</v>
      </c>
      <c r="AG200" s="444">
        <v>0.81818181818181823</v>
      </c>
      <c r="AH200" s="447">
        <v>0.8214285714285714</v>
      </c>
      <c r="AI200" s="445">
        <v>0.81818181818181823</v>
      </c>
      <c r="AJ200" s="445">
        <v>0.7931034482758621</v>
      </c>
      <c r="AK200" s="445">
        <v>0.51851851851851849</v>
      </c>
      <c r="AL200" s="445">
        <v>0.48275862068965519</v>
      </c>
      <c r="AM200" s="448">
        <v>0</v>
      </c>
    </row>
    <row r="201" spans="2:39" ht="19.5" customHeight="1">
      <c r="B201" s="441">
        <v>19</v>
      </c>
      <c r="C201" s="442" t="s">
        <v>7605</v>
      </c>
      <c r="D201" s="485">
        <v>33</v>
      </c>
      <c r="E201" s="485">
        <f t="shared" si="1"/>
        <v>33</v>
      </c>
      <c r="F201" s="443">
        <v>33</v>
      </c>
      <c r="G201" s="443">
        <v>0</v>
      </c>
      <c r="H201" s="482">
        <f t="shared" si="2"/>
        <v>0</v>
      </c>
      <c r="I201" s="444">
        <f t="shared" si="4"/>
        <v>1</v>
      </c>
      <c r="J201" s="445">
        <f t="shared" si="3"/>
        <v>1</v>
      </c>
      <c r="K201" s="445">
        <f t="shared" si="5"/>
        <v>1</v>
      </c>
      <c r="L201" s="795"/>
      <c r="M201" s="445">
        <v>1</v>
      </c>
      <c r="N201" s="446">
        <v>1</v>
      </c>
      <c r="O201" s="446">
        <v>1</v>
      </c>
      <c r="P201" s="446">
        <v>0.94117647058823528</v>
      </c>
      <c r="Q201" s="446">
        <v>0.90322580645161288</v>
      </c>
      <c r="R201" s="446">
        <v>1</v>
      </c>
      <c r="S201" s="446">
        <v>1</v>
      </c>
      <c r="T201" s="446">
        <v>1</v>
      </c>
      <c r="U201" s="446">
        <v>1</v>
      </c>
      <c r="V201" s="446">
        <v>1</v>
      </c>
      <c r="W201" s="446">
        <v>1</v>
      </c>
      <c r="X201" s="446">
        <v>1</v>
      </c>
      <c r="Y201" s="446">
        <v>1</v>
      </c>
      <c r="Z201" s="446">
        <v>1</v>
      </c>
      <c r="AA201" s="446">
        <v>0.9375</v>
      </c>
      <c r="AB201" s="446">
        <v>1</v>
      </c>
      <c r="AC201" s="446">
        <v>1</v>
      </c>
      <c r="AD201" s="444">
        <v>0.8125</v>
      </c>
      <c r="AE201" s="444">
        <v>0.96</v>
      </c>
      <c r="AF201" s="444">
        <v>1</v>
      </c>
      <c r="AG201" s="444">
        <v>1</v>
      </c>
      <c r="AH201" s="447">
        <v>0.94444444444444442</v>
      </c>
      <c r="AI201" s="445">
        <v>1</v>
      </c>
      <c r="AJ201" s="445">
        <v>0.64</v>
      </c>
      <c r="AK201" s="445">
        <v>0.52</v>
      </c>
      <c r="AL201" s="445">
        <v>0.74285714285714288</v>
      </c>
      <c r="AM201" s="448">
        <v>0</v>
      </c>
    </row>
    <row r="202" spans="2:39" ht="19.5" customHeight="1">
      <c r="B202" s="441">
        <v>20</v>
      </c>
      <c r="C202" s="442" t="s">
        <v>3100</v>
      </c>
      <c r="D202" s="485">
        <v>39</v>
      </c>
      <c r="E202" s="485">
        <f t="shared" si="1"/>
        <v>39</v>
      </c>
      <c r="F202" s="443">
        <v>39</v>
      </c>
      <c r="G202" s="443">
        <v>0</v>
      </c>
      <c r="H202" s="482">
        <f t="shared" si="2"/>
        <v>0</v>
      </c>
      <c r="I202" s="444">
        <f t="shared" si="4"/>
        <v>1</v>
      </c>
      <c r="J202" s="445">
        <f t="shared" si="3"/>
        <v>1</v>
      </c>
      <c r="K202" s="445">
        <f t="shared" si="5"/>
        <v>1</v>
      </c>
      <c r="L202" s="795" t="s">
        <v>7828</v>
      </c>
      <c r="M202" s="445" t="e">
        <v>#DIV/0!</v>
      </c>
      <c r="N202" s="446" t="e">
        <v>#DIV/0!</v>
      </c>
      <c r="O202" s="446">
        <v>0.66666666666666663</v>
      </c>
      <c r="P202" s="446">
        <v>1</v>
      </c>
      <c r="Q202" s="446" t="e">
        <v>#DIV/0!</v>
      </c>
      <c r="R202" s="446">
        <v>1</v>
      </c>
      <c r="S202" s="446">
        <v>1</v>
      </c>
      <c r="T202" s="446" t="e">
        <v>#DIV/0!</v>
      </c>
      <c r="U202" s="446" t="e">
        <v>#DIV/0!</v>
      </c>
      <c r="V202" s="446">
        <v>1</v>
      </c>
      <c r="W202" s="446" t="e">
        <v>#DIV/0!</v>
      </c>
      <c r="X202" s="446" t="e">
        <v>#DIV/0!</v>
      </c>
      <c r="Y202" s="446" t="e">
        <v>#DIV/0!</v>
      </c>
      <c r="Z202" s="446">
        <v>1</v>
      </c>
      <c r="AA202" s="446" t="e">
        <v>#DIV/0!</v>
      </c>
      <c r="AB202" s="446" t="e">
        <v>#DIV/0!</v>
      </c>
      <c r="AC202" s="446" t="e">
        <v>#DIV/0!</v>
      </c>
      <c r="AD202" s="444" t="e">
        <v>#DIV/0!</v>
      </c>
      <c r="AE202" s="444" t="e">
        <v>#DIV/0!</v>
      </c>
      <c r="AF202" s="444" t="e">
        <v>#DIV/0!</v>
      </c>
      <c r="AG202" s="444" t="e">
        <v>#DIV/0!</v>
      </c>
      <c r="AH202" s="447" t="e">
        <v>#DIV/0!</v>
      </c>
      <c r="AI202" s="445" t="e">
        <v>#DIV/0!</v>
      </c>
      <c r="AJ202" s="445" t="e">
        <v>#DIV/0!</v>
      </c>
      <c r="AK202" s="445" t="e">
        <v>#DIV/0!</v>
      </c>
      <c r="AL202" s="445" t="e">
        <v>#DIV/0!</v>
      </c>
      <c r="AM202" s="448">
        <v>0</v>
      </c>
    </row>
    <row r="203" spans="2:39" s="243" customFormat="1" ht="19.5" customHeight="1">
      <c r="B203" s="451">
        <v>21</v>
      </c>
      <c r="C203" s="442" t="s">
        <v>7606</v>
      </c>
      <c r="D203" s="485">
        <v>44</v>
      </c>
      <c r="E203" s="485">
        <f t="shared" si="1"/>
        <v>44</v>
      </c>
      <c r="F203" s="443">
        <v>43</v>
      </c>
      <c r="G203" s="443">
        <v>1</v>
      </c>
      <c r="H203" s="482">
        <f>D203-E203</f>
        <v>0</v>
      </c>
      <c r="I203" s="444">
        <f t="shared" si="4"/>
        <v>0.97727272727272729</v>
      </c>
      <c r="J203" s="445">
        <f t="shared" si="3"/>
        <v>1</v>
      </c>
      <c r="K203" s="445">
        <f t="shared" si="5"/>
        <v>0.97727272727272729</v>
      </c>
      <c r="L203" s="796"/>
      <c r="M203" s="445">
        <v>1</v>
      </c>
      <c r="N203" s="446">
        <v>1</v>
      </c>
      <c r="O203" s="446">
        <v>0.97727272727272729</v>
      </c>
      <c r="P203" s="446">
        <v>0.97727272727272729</v>
      </c>
      <c r="Q203" s="446">
        <v>0.95238095238095233</v>
      </c>
      <c r="R203" s="446">
        <v>1</v>
      </c>
      <c r="S203" s="446">
        <v>1</v>
      </c>
      <c r="T203" s="446">
        <v>1</v>
      </c>
      <c r="U203" s="446">
        <v>1</v>
      </c>
      <c r="V203" s="446">
        <v>1</v>
      </c>
      <c r="W203" s="446" t="e">
        <v>#DIV/0!</v>
      </c>
      <c r="X203" s="446" t="e">
        <v>#DIV/0!</v>
      </c>
      <c r="Y203" s="446" t="e">
        <v>#DIV/0!</v>
      </c>
      <c r="Z203" s="446" t="e">
        <v>#DIV/0!</v>
      </c>
      <c r="AA203" s="446">
        <v>0.97727272727272729</v>
      </c>
      <c r="AB203" s="446" t="e">
        <v>#DIV/0!</v>
      </c>
      <c r="AC203" s="446">
        <v>1</v>
      </c>
      <c r="AD203" s="444">
        <v>1</v>
      </c>
      <c r="AE203" s="444">
        <v>6.8181818181818177E-2</v>
      </c>
      <c r="AF203" s="444">
        <v>0.8</v>
      </c>
      <c r="AG203" s="444">
        <v>1</v>
      </c>
      <c r="AH203" s="447">
        <v>0.88636363636363635</v>
      </c>
      <c r="AI203" s="445">
        <v>0.33333333333333331</v>
      </c>
      <c r="AJ203" s="445">
        <v>0.79166666666666663</v>
      </c>
      <c r="AK203" s="445">
        <v>0.31818181818181818</v>
      </c>
      <c r="AL203" s="445" t="e">
        <v>#DIV/0!</v>
      </c>
      <c r="AM203" s="448">
        <v>0</v>
      </c>
    </row>
    <row r="204" spans="2:39" ht="19.5" customHeight="1">
      <c r="B204" s="441">
        <v>22</v>
      </c>
      <c r="C204" s="442" t="s">
        <v>7607</v>
      </c>
      <c r="D204" s="485">
        <v>333</v>
      </c>
      <c r="E204" s="485">
        <f t="shared" si="1"/>
        <v>333</v>
      </c>
      <c r="F204" s="443">
        <v>333</v>
      </c>
      <c r="G204" s="443">
        <v>0</v>
      </c>
      <c r="H204" s="482">
        <f t="shared" si="2"/>
        <v>0</v>
      </c>
      <c r="I204" s="444">
        <f t="shared" si="4"/>
        <v>1</v>
      </c>
      <c r="J204" s="445">
        <f t="shared" si="3"/>
        <v>1</v>
      </c>
      <c r="K204" s="445">
        <f t="shared" si="5"/>
        <v>1</v>
      </c>
      <c r="L204" s="795"/>
      <c r="M204" s="445">
        <v>1</v>
      </c>
      <c r="N204" s="446">
        <v>1</v>
      </c>
      <c r="O204" s="446">
        <v>0.95778364116094983</v>
      </c>
      <c r="P204" s="446">
        <v>0.96901408450704229</v>
      </c>
      <c r="Q204" s="446">
        <v>0.94927536231884058</v>
      </c>
      <c r="R204" s="446">
        <v>0.96666666666666667</v>
      </c>
      <c r="S204" s="446">
        <v>0.96928327645051193</v>
      </c>
      <c r="T204" s="446">
        <v>0.86842105263157898</v>
      </c>
      <c r="U204" s="446">
        <v>0.86842105263157898</v>
      </c>
      <c r="V204" s="446">
        <v>0.93197278911564629</v>
      </c>
      <c r="W204" s="446">
        <v>0.8571428571428571</v>
      </c>
      <c r="X204" s="446">
        <v>0.8571428571428571</v>
      </c>
      <c r="Y204" s="446">
        <v>0.8571428571428571</v>
      </c>
      <c r="Z204" s="446">
        <v>0.9765625</v>
      </c>
      <c r="AA204" s="446">
        <v>0.96319018404907975</v>
      </c>
      <c r="AB204" s="446">
        <v>1</v>
      </c>
      <c r="AC204" s="446">
        <v>0.94219653179190754</v>
      </c>
      <c r="AD204" s="444">
        <v>0.94219653179190754</v>
      </c>
      <c r="AE204" s="444">
        <v>0.96373056994818651</v>
      </c>
      <c r="AF204" s="444">
        <v>0.92105263157894735</v>
      </c>
      <c r="AG204" s="444">
        <v>0.92105263157894735</v>
      </c>
      <c r="AH204" s="447">
        <v>0.9044943820224719</v>
      </c>
      <c r="AI204" s="445">
        <v>0.97435897435897434</v>
      </c>
      <c r="AJ204" s="445">
        <v>0.8834355828220859</v>
      </c>
      <c r="AK204" s="445">
        <v>0.91111111111111109</v>
      </c>
      <c r="AL204" s="445">
        <v>0.71511627906976738</v>
      </c>
      <c r="AM204" s="448">
        <v>0</v>
      </c>
    </row>
    <row r="205" spans="2:39" ht="19.5" customHeight="1">
      <c r="B205" s="441">
        <v>23</v>
      </c>
      <c r="C205" s="442" t="s">
        <v>7608</v>
      </c>
      <c r="D205" s="485">
        <v>0</v>
      </c>
      <c r="E205" s="485">
        <f t="shared" si="1"/>
        <v>0</v>
      </c>
      <c r="F205" s="443">
        <v>0</v>
      </c>
      <c r="G205" s="443">
        <v>0</v>
      </c>
      <c r="H205" s="482">
        <f t="shared" si="2"/>
        <v>0</v>
      </c>
      <c r="I205" s="444" t="e">
        <f t="shared" si="4"/>
        <v>#DIV/0!</v>
      </c>
      <c r="J205" s="445" t="e">
        <f t="shared" si="3"/>
        <v>#DIV/0!</v>
      </c>
      <c r="K205" s="445" t="e">
        <f t="shared" si="5"/>
        <v>#DIV/0!</v>
      </c>
      <c r="L205" s="795" t="s">
        <v>7803</v>
      </c>
      <c r="M205" s="445" t="e">
        <v>#DIV/0!</v>
      </c>
      <c r="N205" s="446" t="e">
        <v>#DIV/0!</v>
      </c>
      <c r="O205" s="446" t="e">
        <v>#DIV/0!</v>
      </c>
      <c r="P205" s="446" t="e">
        <v>#DIV/0!</v>
      </c>
      <c r="Q205" s="446" t="e">
        <v>#DIV/0!</v>
      </c>
      <c r="R205" s="446" t="e">
        <v>#DIV/0!</v>
      </c>
      <c r="S205" s="446" t="e">
        <v>#DIV/0!</v>
      </c>
      <c r="T205" s="446" t="e">
        <v>#DIV/0!</v>
      </c>
      <c r="U205" s="446" t="e">
        <v>#DIV/0!</v>
      </c>
      <c r="V205" s="446" t="e">
        <v>#DIV/0!</v>
      </c>
      <c r="W205" s="446" t="e">
        <v>#DIV/0!</v>
      </c>
      <c r="X205" s="446" t="e">
        <v>#DIV/0!</v>
      </c>
      <c r="Y205" s="446" t="e">
        <v>#DIV/0!</v>
      </c>
      <c r="Z205" s="446" t="e">
        <v>#DIV/0!</v>
      </c>
      <c r="AA205" s="446" t="e">
        <v>#DIV/0!</v>
      </c>
      <c r="AB205" s="446" t="e">
        <v>#DIV/0!</v>
      </c>
      <c r="AC205" s="446" t="e">
        <v>#DIV/0!</v>
      </c>
      <c r="AD205" s="444" t="e">
        <v>#DIV/0!</v>
      </c>
      <c r="AE205" s="444" t="e">
        <v>#DIV/0!</v>
      </c>
      <c r="AF205" s="444" t="e">
        <v>#DIV/0!</v>
      </c>
      <c r="AG205" s="444" t="e">
        <v>#DIV/0!</v>
      </c>
      <c r="AH205" s="447" t="e">
        <v>#DIV/0!</v>
      </c>
      <c r="AI205" s="445" t="e">
        <v>#DIV/0!</v>
      </c>
      <c r="AJ205" s="445">
        <v>0.8571428571428571</v>
      </c>
      <c r="AK205" s="445">
        <v>0.80952380952380953</v>
      </c>
      <c r="AL205" s="445">
        <v>0.66666666666666663</v>
      </c>
      <c r="AM205" s="448">
        <v>0</v>
      </c>
    </row>
    <row r="206" spans="2:39" ht="19.5" customHeight="1">
      <c r="B206" s="441">
        <v>24</v>
      </c>
      <c r="C206" s="442" t="s">
        <v>7609</v>
      </c>
      <c r="D206" s="485">
        <v>426</v>
      </c>
      <c r="E206" s="485">
        <f t="shared" si="1"/>
        <v>426</v>
      </c>
      <c r="F206" s="482">
        <v>426</v>
      </c>
      <c r="G206" s="443">
        <v>0</v>
      </c>
      <c r="H206" s="482">
        <f t="shared" si="2"/>
        <v>0</v>
      </c>
      <c r="I206" s="452">
        <f t="shared" si="4"/>
        <v>1</v>
      </c>
      <c r="J206" s="453">
        <f t="shared" si="3"/>
        <v>1</v>
      </c>
      <c r="K206" s="453">
        <f t="shared" si="5"/>
        <v>1</v>
      </c>
      <c r="L206" s="795"/>
      <c r="M206" s="445" t="e">
        <v>#DIV/0!</v>
      </c>
      <c r="N206" s="446">
        <v>1</v>
      </c>
      <c r="O206" s="446">
        <v>1</v>
      </c>
      <c r="P206" s="446">
        <v>1</v>
      </c>
      <c r="Q206" s="446">
        <v>1</v>
      </c>
      <c r="R206" s="446">
        <v>1</v>
      </c>
      <c r="S206" s="446" t="e">
        <v>#DIV/0!</v>
      </c>
      <c r="T206" s="446">
        <v>1</v>
      </c>
      <c r="U206" s="446">
        <v>1</v>
      </c>
      <c r="V206" s="446" t="e">
        <v>#DIV/0!</v>
      </c>
      <c r="W206" s="449">
        <v>1</v>
      </c>
      <c r="X206" s="449">
        <v>1</v>
      </c>
      <c r="Y206" s="449">
        <v>0.9887640449438202</v>
      </c>
      <c r="Z206" s="449">
        <v>0.9997905539847104</v>
      </c>
      <c r="AA206" s="449" t="e">
        <v>#DIV/0!</v>
      </c>
      <c r="AB206" s="449" t="e">
        <v>#DIV/0!</v>
      </c>
      <c r="AC206" s="449">
        <v>0.9975308641975309</v>
      </c>
      <c r="AD206" s="452">
        <v>0.9975308641975309</v>
      </c>
      <c r="AE206" s="452">
        <v>0.99496981891348091</v>
      </c>
      <c r="AF206" s="452">
        <v>0.95833333333333337</v>
      </c>
      <c r="AG206" s="452" t="e">
        <v>#DIV/0!</v>
      </c>
      <c r="AH206" s="454" t="e">
        <v>#DIV/0!</v>
      </c>
      <c r="AI206" s="453" t="e">
        <v>#DIV/0!</v>
      </c>
      <c r="AJ206" s="453">
        <v>0.78762198253723681</v>
      </c>
      <c r="AK206" s="453">
        <v>0.74922958397534667</v>
      </c>
      <c r="AL206" s="453">
        <v>0.74922958397534667</v>
      </c>
      <c r="AM206" s="455">
        <v>0</v>
      </c>
    </row>
    <row r="207" spans="2:39" ht="19.5" customHeight="1">
      <c r="B207" s="441">
        <v>25</v>
      </c>
      <c r="C207" s="442" t="s">
        <v>3101</v>
      </c>
      <c r="D207" s="485">
        <v>0</v>
      </c>
      <c r="E207" s="485">
        <f t="shared" si="1"/>
        <v>0</v>
      </c>
      <c r="F207" s="443">
        <v>0</v>
      </c>
      <c r="G207" s="443">
        <v>0</v>
      </c>
      <c r="H207" s="482">
        <f t="shared" si="2"/>
        <v>0</v>
      </c>
      <c r="I207" s="444" t="e">
        <f t="shared" si="4"/>
        <v>#DIV/0!</v>
      </c>
      <c r="J207" s="445" t="e">
        <f t="shared" si="3"/>
        <v>#DIV/0!</v>
      </c>
      <c r="K207" s="445" t="e">
        <f t="shared" si="5"/>
        <v>#DIV/0!</v>
      </c>
      <c r="L207" s="795" t="s">
        <v>7803</v>
      </c>
      <c r="M207" s="445" t="e">
        <v>#DIV/0!</v>
      </c>
      <c r="N207" s="446" t="e">
        <v>#DIV/0!</v>
      </c>
      <c r="O207" s="446" t="e">
        <v>#DIV/0!</v>
      </c>
      <c r="P207" s="446" t="e">
        <v>#DIV/0!</v>
      </c>
      <c r="Q207" s="446" t="e">
        <v>#DIV/0!</v>
      </c>
      <c r="R207" s="446" t="e">
        <v>#DIV/0!</v>
      </c>
      <c r="S207" s="446" t="e">
        <v>#DIV/0!</v>
      </c>
      <c r="T207" s="446" t="e">
        <v>#DIV/0!</v>
      </c>
      <c r="U207" s="446" t="e">
        <v>#DIV/0!</v>
      </c>
      <c r="V207" s="446" t="e">
        <v>#DIV/0!</v>
      </c>
      <c r="W207" s="446" t="e">
        <v>#DIV/0!</v>
      </c>
      <c r="X207" s="446" t="e">
        <v>#DIV/0!</v>
      </c>
      <c r="Y207" s="446" t="e">
        <v>#DIV/0!</v>
      </c>
      <c r="Z207" s="446" t="e">
        <v>#DIV/0!</v>
      </c>
      <c r="AA207" s="446" t="e">
        <v>#DIV/0!</v>
      </c>
      <c r="AB207" s="446" t="e">
        <v>#DIV/0!</v>
      </c>
      <c r="AC207" s="446">
        <v>1</v>
      </c>
      <c r="AD207" s="444" t="e">
        <v>#DIV/0!</v>
      </c>
      <c r="AE207" s="444" t="e">
        <v>#DIV/0!</v>
      </c>
      <c r="AF207" s="444" t="e">
        <v>#DIV/0!</v>
      </c>
      <c r="AG207" s="444" t="e">
        <v>#DIV/0!</v>
      </c>
      <c r="AH207" s="447" t="e">
        <v>#DIV/0!</v>
      </c>
      <c r="AI207" s="445" t="e">
        <v>#DIV/0!</v>
      </c>
      <c r="AJ207" s="445" t="e">
        <v>#DIV/0!</v>
      </c>
      <c r="AK207" s="445" t="e">
        <v>#DIV/0!</v>
      </c>
      <c r="AL207" s="445" t="e">
        <v>#DIV/0!</v>
      </c>
      <c r="AM207" s="448">
        <v>0</v>
      </c>
    </row>
    <row r="208" spans="2:39" ht="19.5" customHeight="1">
      <c r="B208" s="441">
        <v>26</v>
      </c>
      <c r="C208" s="442" t="s">
        <v>3102</v>
      </c>
      <c r="D208" s="485">
        <v>0</v>
      </c>
      <c r="E208" s="485">
        <f t="shared" si="1"/>
        <v>0</v>
      </c>
      <c r="F208" s="443">
        <v>0</v>
      </c>
      <c r="G208" s="443">
        <v>0</v>
      </c>
      <c r="H208" s="482">
        <f t="shared" si="2"/>
        <v>0</v>
      </c>
      <c r="I208" s="444" t="e">
        <f t="shared" si="4"/>
        <v>#DIV/0!</v>
      </c>
      <c r="J208" s="445" t="e">
        <f t="shared" si="3"/>
        <v>#DIV/0!</v>
      </c>
      <c r="K208" s="445" t="e">
        <f t="shared" si="5"/>
        <v>#DIV/0!</v>
      </c>
      <c r="L208" s="795" t="s">
        <v>7829</v>
      </c>
      <c r="M208" s="445" t="e">
        <v>#DIV/0!</v>
      </c>
      <c r="N208" s="446" t="e">
        <v>#DIV/0!</v>
      </c>
      <c r="O208" s="446" t="e">
        <v>#DIV/0!</v>
      </c>
      <c r="P208" s="446" t="e">
        <v>#DIV/0!</v>
      </c>
      <c r="Q208" s="446" t="e">
        <v>#DIV/0!</v>
      </c>
      <c r="R208" s="446" t="e">
        <v>#DIV/0!</v>
      </c>
      <c r="S208" s="446" t="e">
        <v>#DIV/0!</v>
      </c>
      <c r="T208" s="446" t="e">
        <v>#DIV/0!</v>
      </c>
      <c r="U208" s="446" t="e">
        <v>#DIV/0!</v>
      </c>
      <c r="V208" s="446" t="e">
        <v>#DIV/0!</v>
      </c>
      <c r="W208" s="446" t="e">
        <v>#DIV/0!</v>
      </c>
      <c r="X208" s="446" t="e">
        <v>#DIV/0!</v>
      </c>
      <c r="Y208" s="446" t="e">
        <v>#DIV/0!</v>
      </c>
      <c r="Z208" s="446" t="e">
        <v>#DIV/0!</v>
      </c>
      <c r="AA208" s="446" t="e">
        <v>#DIV/0!</v>
      </c>
      <c r="AB208" s="446" t="e">
        <v>#DIV/0!</v>
      </c>
      <c r="AC208" s="446" t="e">
        <v>#DIV/0!</v>
      </c>
      <c r="AD208" s="444" t="e">
        <v>#DIV/0!</v>
      </c>
      <c r="AE208" s="444" t="e">
        <v>#DIV/0!</v>
      </c>
      <c r="AF208" s="444" t="e">
        <v>#DIV/0!</v>
      </c>
      <c r="AG208" s="444" t="e">
        <v>#DIV/0!</v>
      </c>
      <c r="AH208" s="447" t="e">
        <v>#DIV/0!</v>
      </c>
      <c r="AI208" s="445" t="e">
        <v>#DIV/0!</v>
      </c>
      <c r="AJ208" s="445" t="e">
        <v>#DIV/0!</v>
      </c>
      <c r="AK208" s="445" t="e">
        <v>#DIV/0!</v>
      </c>
      <c r="AL208" s="445" t="e">
        <v>#DIV/0!</v>
      </c>
      <c r="AM208" s="448">
        <v>0</v>
      </c>
    </row>
    <row r="209" spans="2:39" ht="19.5" customHeight="1">
      <c r="B209" s="441">
        <v>27</v>
      </c>
      <c r="C209" s="442" t="s">
        <v>7610</v>
      </c>
      <c r="D209" s="485">
        <v>0</v>
      </c>
      <c r="E209" s="485">
        <f t="shared" si="1"/>
        <v>0</v>
      </c>
      <c r="F209" s="443">
        <v>0</v>
      </c>
      <c r="G209" s="443">
        <v>0</v>
      </c>
      <c r="H209" s="482">
        <f t="shared" si="2"/>
        <v>0</v>
      </c>
      <c r="I209" s="444" t="e">
        <f t="shared" si="4"/>
        <v>#DIV/0!</v>
      </c>
      <c r="J209" s="445" t="e">
        <f t="shared" si="3"/>
        <v>#DIV/0!</v>
      </c>
      <c r="K209" s="445" t="e">
        <f t="shared" si="5"/>
        <v>#DIV/0!</v>
      </c>
      <c r="L209" s="795" t="s">
        <v>7830</v>
      </c>
      <c r="M209" s="445" t="e">
        <v>#DIV/0!</v>
      </c>
      <c r="N209" s="446" t="e">
        <v>#DIV/0!</v>
      </c>
      <c r="O209" s="446" t="e">
        <v>#DIV/0!</v>
      </c>
      <c r="P209" s="446" t="e">
        <v>#DIV/0!</v>
      </c>
      <c r="Q209" s="446" t="e">
        <v>#DIV/0!</v>
      </c>
      <c r="R209" s="446" t="e">
        <v>#DIV/0!</v>
      </c>
      <c r="S209" s="446" t="e">
        <v>#DIV/0!</v>
      </c>
      <c r="T209" s="446" t="e">
        <v>#DIV/0!</v>
      </c>
      <c r="U209" s="446" t="e">
        <v>#DIV/0!</v>
      </c>
      <c r="V209" s="446" t="e">
        <v>#DIV/0!</v>
      </c>
      <c r="W209" s="446" t="e">
        <v>#DIV/0!</v>
      </c>
      <c r="X209" s="446" t="e">
        <v>#DIV/0!</v>
      </c>
      <c r="Y209" s="446" t="e">
        <v>#DIV/0!</v>
      </c>
      <c r="Z209" s="446" t="e">
        <v>#DIV/0!</v>
      </c>
      <c r="AA209" s="446" t="e">
        <v>#DIV/0!</v>
      </c>
      <c r="AB209" s="446" t="e">
        <v>#DIV/0!</v>
      </c>
      <c r="AC209" s="446" t="e">
        <v>#DIV/0!</v>
      </c>
      <c r="AD209" s="444" t="e">
        <v>#DIV/0!</v>
      </c>
      <c r="AE209" s="444" t="e">
        <v>#DIV/0!</v>
      </c>
      <c r="AF209" s="444" t="e">
        <v>#DIV/0!</v>
      </c>
      <c r="AG209" s="444" t="e">
        <v>#DIV/0!</v>
      </c>
      <c r="AH209" s="447" t="e">
        <v>#DIV/0!</v>
      </c>
      <c r="AI209" s="445" t="e">
        <v>#DIV/0!</v>
      </c>
      <c r="AJ209" s="445" t="e">
        <v>#DIV/0!</v>
      </c>
      <c r="AK209" s="445" t="e">
        <v>#DIV/0!</v>
      </c>
      <c r="AL209" s="445" t="e">
        <v>#DIV/0!</v>
      </c>
      <c r="AM209" s="448">
        <v>0</v>
      </c>
    </row>
    <row r="210" spans="2:39" ht="19.5" customHeight="1">
      <c r="B210" s="441">
        <v>28</v>
      </c>
      <c r="C210" s="442" t="s">
        <v>3311</v>
      </c>
      <c r="D210" s="485">
        <v>0</v>
      </c>
      <c r="E210" s="485">
        <f t="shared" si="1"/>
        <v>0</v>
      </c>
      <c r="F210" s="443">
        <v>0</v>
      </c>
      <c r="G210" s="443">
        <v>0</v>
      </c>
      <c r="H210" s="482">
        <f t="shared" si="2"/>
        <v>0</v>
      </c>
      <c r="I210" s="444" t="e">
        <f t="shared" si="4"/>
        <v>#DIV/0!</v>
      </c>
      <c r="J210" s="445" t="e">
        <f t="shared" si="3"/>
        <v>#DIV/0!</v>
      </c>
      <c r="K210" s="445" t="e">
        <f t="shared" si="5"/>
        <v>#DIV/0!</v>
      </c>
      <c r="L210" s="795" t="s">
        <v>7827</v>
      </c>
      <c r="M210" s="445" t="e">
        <v>#DIV/0!</v>
      </c>
      <c r="N210" s="446" t="e">
        <v>#DIV/0!</v>
      </c>
      <c r="O210" s="446" t="e">
        <v>#DIV/0!</v>
      </c>
      <c r="P210" s="446" t="e">
        <v>#DIV/0!</v>
      </c>
      <c r="Q210" s="446" t="e">
        <v>#DIV/0!</v>
      </c>
      <c r="R210" s="446" t="e">
        <v>#DIV/0!</v>
      </c>
      <c r="S210" s="446" t="e">
        <v>#DIV/0!</v>
      </c>
      <c r="T210" s="446" t="e">
        <v>#DIV/0!</v>
      </c>
      <c r="U210" s="446" t="e">
        <v>#DIV/0!</v>
      </c>
      <c r="V210" s="446" t="e">
        <v>#DIV/0!</v>
      </c>
      <c r="W210" s="446" t="e">
        <v>#DIV/0!</v>
      </c>
      <c r="X210" s="446" t="e">
        <v>#DIV/0!</v>
      </c>
      <c r="Y210" s="446" t="e">
        <v>#DIV/0!</v>
      </c>
      <c r="Z210" s="446" t="e">
        <v>#DIV/0!</v>
      </c>
      <c r="AA210" s="446" t="e">
        <v>#DIV/0!</v>
      </c>
      <c r="AB210" s="446">
        <v>1</v>
      </c>
      <c r="AC210" s="446">
        <v>1</v>
      </c>
      <c r="AD210" s="444">
        <v>1</v>
      </c>
      <c r="AE210" s="444">
        <v>0.92307692307692313</v>
      </c>
      <c r="AF210" s="444">
        <v>0.92307692307692313</v>
      </c>
      <c r="AG210" s="444">
        <v>1</v>
      </c>
      <c r="AH210" s="447">
        <v>1</v>
      </c>
      <c r="AI210" s="445">
        <v>0.92307692307692313</v>
      </c>
      <c r="AJ210" s="445">
        <v>1</v>
      </c>
      <c r="AK210" s="445">
        <v>1</v>
      </c>
      <c r="AL210" s="445" t="e">
        <v>#DIV/0!</v>
      </c>
      <c r="AM210" s="448">
        <v>0</v>
      </c>
    </row>
    <row r="211" spans="2:39" ht="19.5" customHeight="1">
      <c r="B211" s="441">
        <v>29</v>
      </c>
      <c r="C211" s="468" t="s">
        <v>3106</v>
      </c>
      <c r="D211" s="485">
        <v>22</v>
      </c>
      <c r="E211" s="485">
        <f t="shared" si="1"/>
        <v>22</v>
      </c>
      <c r="F211" s="443">
        <v>21</v>
      </c>
      <c r="G211" s="443">
        <v>1</v>
      </c>
      <c r="H211" s="482">
        <f t="shared" si="2"/>
        <v>0</v>
      </c>
      <c r="I211" s="444">
        <f t="shared" si="4"/>
        <v>0.95454545454545459</v>
      </c>
      <c r="J211" s="445">
        <f t="shared" si="3"/>
        <v>1</v>
      </c>
      <c r="K211" s="445">
        <f t="shared" si="5"/>
        <v>0.95454545454545459</v>
      </c>
      <c r="L211" s="795" t="s">
        <v>7831</v>
      </c>
      <c r="M211" s="445">
        <v>0.9</v>
      </c>
      <c r="N211" s="446">
        <v>1</v>
      </c>
      <c r="O211" s="446">
        <v>0.9</v>
      </c>
      <c r="P211" s="446">
        <v>0.90909090909090906</v>
      </c>
      <c r="Q211" s="446">
        <v>0.9</v>
      </c>
      <c r="R211" s="446">
        <v>1</v>
      </c>
      <c r="S211" s="446">
        <v>1</v>
      </c>
      <c r="T211" s="446">
        <v>0.66666666666666663</v>
      </c>
      <c r="U211" s="446">
        <v>1</v>
      </c>
      <c r="V211" s="446">
        <v>0.78260869565217395</v>
      </c>
      <c r="W211" s="446" t="e">
        <v>#DIV/0!</v>
      </c>
      <c r="X211" s="446" t="e">
        <v>#DIV/0!</v>
      </c>
      <c r="Y211" s="446" t="e">
        <v>#DIV/0!</v>
      </c>
      <c r="Z211" s="446">
        <v>0.82352941176470584</v>
      </c>
      <c r="AA211" s="446">
        <v>0.75</v>
      </c>
      <c r="AB211" s="446" t="e">
        <v>#DIV/0!</v>
      </c>
      <c r="AC211" s="446">
        <v>0.83333333333333337</v>
      </c>
      <c r="AD211" s="444">
        <v>0.83333333333333337</v>
      </c>
      <c r="AE211" s="444" t="e">
        <v>#DIV/0!</v>
      </c>
      <c r="AF211" s="444" t="e">
        <v>#DIV/0!</v>
      </c>
      <c r="AG211" s="444" t="e">
        <v>#DIV/0!</v>
      </c>
      <c r="AH211" s="447">
        <v>0.81818181818181823</v>
      </c>
      <c r="AI211" s="445" t="e">
        <v>#DIV/0!</v>
      </c>
      <c r="AJ211" s="445">
        <v>0.81818181818181801</v>
      </c>
      <c r="AK211" s="445">
        <v>0.81818181818181801</v>
      </c>
      <c r="AL211" s="445">
        <v>0.72727272727272696</v>
      </c>
      <c r="AM211" s="448">
        <v>0</v>
      </c>
    </row>
    <row r="212" spans="2:39" ht="19.5" customHeight="1">
      <c r="B212" s="441">
        <v>30</v>
      </c>
      <c r="C212" s="468" t="s">
        <v>4580</v>
      </c>
      <c r="D212" s="485">
        <v>88</v>
      </c>
      <c r="E212" s="485">
        <f t="shared" si="1"/>
        <v>88</v>
      </c>
      <c r="F212" s="443">
        <v>86</v>
      </c>
      <c r="G212" s="443">
        <v>2</v>
      </c>
      <c r="H212" s="482">
        <f t="shared" si="2"/>
        <v>0</v>
      </c>
      <c r="I212" s="444">
        <f>F212/(F212+G212)</f>
        <v>0.97727272727272729</v>
      </c>
      <c r="J212" s="445">
        <f>E212/D212</f>
        <v>1</v>
      </c>
      <c r="K212" s="445">
        <f t="shared" si="5"/>
        <v>0.97727272727272729</v>
      </c>
      <c r="L212" s="795"/>
      <c r="M212" s="445">
        <v>1</v>
      </c>
      <c r="N212" s="446">
        <v>1</v>
      </c>
      <c r="O212" s="446">
        <v>0.98863636363636365</v>
      </c>
      <c r="P212" s="446">
        <v>0.97727272727272729</v>
      </c>
      <c r="Q212" s="446">
        <v>0.9838709677419355</v>
      </c>
      <c r="R212" s="446">
        <v>0.95833333333333337</v>
      </c>
      <c r="S212" s="446">
        <v>0.99300699300699302</v>
      </c>
      <c r="T212" s="446">
        <v>0.95833333333333337</v>
      </c>
      <c r="U212" s="446">
        <v>0.95833333333333337</v>
      </c>
      <c r="V212" s="446">
        <v>0.99199999999999999</v>
      </c>
      <c r="W212" s="446">
        <v>0.95833333333333337</v>
      </c>
      <c r="X212" s="446">
        <v>0.95833333333333337</v>
      </c>
      <c r="Y212" s="446">
        <v>1</v>
      </c>
      <c r="Z212" s="446">
        <v>1</v>
      </c>
      <c r="AA212" s="446">
        <v>1</v>
      </c>
      <c r="AB212" s="446">
        <v>1</v>
      </c>
      <c r="AC212" s="446">
        <v>1</v>
      </c>
      <c r="AD212" s="444">
        <v>1</v>
      </c>
      <c r="AE212" s="444">
        <v>0.92753623188405798</v>
      </c>
      <c r="AF212" s="444">
        <v>1</v>
      </c>
      <c r="AG212" s="444">
        <v>1</v>
      </c>
      <c r="AH212" s="447">
        <v>0.97674418604651159</v>
      </c>
      <c r="AI212" s="445">
        <v>1</v>
      </c>
      <c r="AJ212" s="445">
        <v>1</v>
      </c>
      <c r="AK212" s="445">
        <v>0.76666666666666672</v>
      </c>
      <c r="AL212" s="445"/>
      <c r="AM212" s="448"/>
    </row>
    <row r="213" spans="2:39" ht="18.75" customHeight="1" thickBot="1">
      <c r="B213" s="671" t="s">
        <v>73</v>
      </c>
      <c r="C213" s="672"/>
      <c r="D213" s="456">
        <f>SUM(D183:D212)</f>
        <v>48990</v>
      </c>
      <c r="E213" s="456">
        <f>SUM(E183:E212)</f>
        <v>48990</v>
      </c>
      <c r="F213" s="456">
        <f>SUM(F183:F212)</f>
        <v>48928</v>
      </c>
      <c r="G213" s="456">
        <f>SUM(G183:G212)</f>
        <v>62</v>
      </c>
      <c r="H213" s="456">
        <f>SUM(H183:H212)</f>
        <v>0</v>
      </c>
      <c r="I213" s="457">
        <f>F213/(F213+G213)</f>
        <v>0.99873443559910191</v>
      </c>
      <c r="J213" s="458">
        <f>E213/D213</f>
        <v>1</v>
      </c>
      <c r="K213" s="458">
        <f>I213*J213</f>
        <v>0.99873443559910191</v>
      </c>
      <c r="L213" s="459"/>
      <c r="M213" s="460">
        <v>0.99709159025929217</v>
      </c>
      <c r="N213" s="460">
        <v>0.99607173356105894</v>
      </c>
      <c r="O213" s="446">
        <v>0.98563304399880269</v>
      </c>
      <c r="P213" s="460">
        <v>0.99690480335828835</v>
      </c>
      <c r="Q213" s="460">
        <v>0.91807017176810257</v>
      </c>
      <c r="R213" s="460">
        <v>0.70285061815891015</v>
      </c>
      <c r="S213" s="460">
        <v>0.98327049331610727</v>
      </c>
      <c r="T213" s="461">
        <v>0.99138835730600661</v>
      </c>
      <c r="U213" s="461">
        <v>0.82913102206213418</v>
      </c>
      <c r="V213" s="461">
        <v>0.81713763936947326</v>
      </c>
      <c r="W213" s="461">
        <v>0.85165142750513156</v>
      </c>
      <c r="X213" s="461">
        <v>0.85165142750513156</v>
      </c>
      <c r="Y213" s="461">
        <v>0.84770224078997336</v>
      </c>
      <c r="Z213" s="461">
        <v>0.90018165873214739</v>
      </c>
      <c r="AA213" s="461">
        <v>0.84911242603550297</v>
      </c>
      <c r="AB213" s="461">
        <v>0.98744069215741004</v>
      </c>
      <c r="AC213" s="461">
        <v>0.99040879039016672</v>
      </c>
      <c r="AD213" s="457">
        <v>0.99063951578848586</v>
      </c>
      <c r="AE213" s="457">
        <v>0.97140977633842729</v>
      </c>
      <c r="AF213" s="457">
        <v>0.98752133733592329</v>
      </c>
      <c r="AG213" s="457">
        <v>0.93865442740400795</v>
      </c>
      <c r="AH213" s="457">
        <v>0.97674418604651159</v>
      </c>
      <c r="AI213" s="457">
        <v>0.88577554339790032</v>
      </c>
      <c r="AJ213" s="457">
        <v>0.81479402851049509</v>
      </c>
      <c r="AK213" s="457">
        <v>0.82574257425742603</v>
      </c>
      <c r="AL213" s="457">
        <v>0.61461794019933602</v>
      </c>
      <c r="AM213" s="462"/>
    </row>
  </sheetData>
  <mergeCells count="174">
    <mergeCell ref="J138:K138"/>
    <mergeCell ref="J139:K139"/>
    <mergeCell ref="J140:K140"/>
    <mergeCell ref="J141:K141"/>
    <mergeCell ref="J142:K142"/>
    <mergeCell ref="J143:K143"/>
    <mergeCell ref="J144:K144"/>
    <mergeCell ref="J145:K145"/>
    <mergeCell ref="J146:K146"/>
    <mergeCell ref="J129:K129"/>
    <mergeCell ref="J130:K130"/>
    <mergeCell ref="J131:K131"/>
    <mergeCell ref="J132:K132"/>
    <mergeCell ref="J133:K133"/>
    <mergeCell ref="J134:K134"/>
    <mergeCell ref="J135:K135"/>
    <mergeCell ref="J136:K136"/>
    <mergeCell ref="J137:K137"/>
    <mergeCell ref="J120:K120"/>
    <mergeCell ref="J121:K121"/>
    <mergeCell ref="J122:K122"/>
    <mergeCell ref="J123:K123"/>
    <mergeCell ref="J124:K124"/>
    <mergeCell ref="J125:K125"/>
    <mergeCell ref="J126:K126"/>
    <mergeCell ref="J127:K127"/>
    <mergeCell ref="J128:K128"/>
    <mergeCell ref="B213:C213"/>
    <mergeCell ref="AH181:AH182"/>
    <mergeCell ref="AI181:AI182"/>
    <mergeCell ref="AJ181:AJ182"/>
    <mergeCell ref="AK181:AK182"/>
    <mergeCell ref="AL181:AL182"/>
    <mergeCell ref="AM181:AM182"/>
    <mergeCell ref="AB181:AB182"/>
    <mergeCell ref="AC181:AC182"/>
    <mergeCell ref="AD181:AD182"/>
    <mergeCell ref="AE181:AE182"/>
    <mergeCell ref="AF181:AF182"/>
    <mergeCell ref="AG181:AG182"/>
    <mergeCell ref="V181:V182"/>
    <mergeCell ref="W181:W182"/>
    <mergeCell ref="X181:X182"/>
    <mergeCell ref="Y181:Y182"/>
    <mergeCell ref="Z181:Z182"/>
    <mergeCell ref="AA181:AA182"/>
    <mergeCell ref="P181:P182"/>
    <mergeCell ref="Q181:Q182"/>
    <mergeCell ref="R181:R182"/>
    <mergeCell ref="S181:S182"/>
    <mergeCell ref="T181:T182"/>
    <mergeCell ref="U181:U182"/>
    <mergeCell ref="J181:J182"/>
    <mergeCell ref="K181:K182"/>
    <mergeCell ref="L181:L182"/>
    <mergeCell ref="M181:M182"/>
    <mergeCell ref="N181:N182"/>
    <mergeCell ref="O181:O182"/>
    <mergeCell ref="B180:L180"/>
    <mergeCell ref="M180:AH180"/>
    <mergeCell ref="B181:B182"/>
    <mergeCell ref="C181:C182"/>
    <mergeCell ref="D181:D182"/>
    <mergeCell ref="E181:E182"/>
    <mergeCell ref="F181:F182"/>
    <mergeCell ref="G181:G182"/>
    <mergeCell ref="H181:H182"/>
    <mergeCell ref="I181:I182"/>
    <mergeCell ref="B150:C150"/>
    <mergeCell ref="F150:G150"/>
    <mergeCell ref="H150:I150"/>
    <mergeCell ref="J150:K150"/>
    <mergeCell ref="B151:D151"/>
    <mergeCell ref="F151:G151"/>
    <mergeCell ref="H151:I151"/>
    <mergeCell ref="J151:K151"/>
    <mergeCell ref="H147:I147"/>
    <mergeCell ref="H148:I148"/>
    <mergeCell ref="H149:I149"/>
    <mergeCell ref="J147:K147"/>
    <mergeCell ref="J148:K148"/>
    <mergeCell ref="J149:K149"/>
    <mergeCell ref="H144:I144"/>
    <mergeCell ref="H145:I145"/>
    <mergeCell ref="H146:I146"/>
    <mergeCell ref="H141:I141"/>
    <mergeCell ref="H142:I142"/>
    <mergeCell ref="H143:I143"/>
    <mergeCell ref="H138:I138"/>
    <mergeCell ref="H139:I139"/>
    <mergeCell ref="H140:I140"/>
    <mergeCell ref="H135:I135"/>
    <mergeCell ref="H136:I136"/>
    <mergeCell ref="H137:I137"/>
    <mergeCell ref="H132:I132"/>
    <mergeCell ref="H133:I133"/>
    <mergeCell ref="H134:I134"/>
    <mergeCell ref="H129:I129"/>
    <mergeCell ref="H130:I130"/>
    <mergeCell ref="H131:I131"/>
    <mergeCell ref="H126:I126"/>
    <mergeCell ref="H127:I127"/>
    <mergeCell ref="H128:I128"/>
    <mergeCell ref="H123:I123"/>
    <mergeCell ref="H124:I124"/>
    <mergeCell ref="H125:I125"/>
    <mergeCell ref="H120:I120"/>
    <mergeCell ref="H121:I121"/>
    <mergeCell ref="H122:I122"/>
    <mergeCell ref="L21:L22"/>
    <mergeCell ref="B117:K117"/>
    <mergeCell ref="B118:K118"/>
    <mergeCell ref="F119:G119"/>
    <mergeCell ref="H119:I119"/>
    <mergeCell ref="J119:K119"/>
    <mergeCell ref="B18:L18"/>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K21:K22"/>
    <mergeCell ref="C3:K4"/>
    <mergeCell ref="B7:H7"/>
    <mergeCell ref="C8:D8"/>
    <mergeCell ref="F8:H8"/>
    <mergeCell ref="C9:D9"/>
    <mergeCell ref="F9:H9"/>
    <mergeCell ref="C13:D13"/>
    <mergeCell ref="F13:H13"/>
    <mergeCell ref="C14:D14"/>
    <mergeCell ref="F14:H14"/>
    <mergeCell ref="F135:G135"/>
    <mergeCell ref="F120:G120"/>
    <mergeCell ref="F121:G121"/>
    <mergeCell ref="F122:G122"/>
    <mergeCell ref="F123:G123"/>
    <mergeCell ref="F124:G124"/>
    <mergeCell ref="F125:G125"/>
    <mergeCell ref="F126:G126"/>
    <mergeCell ref="F127:G127"/>
    <mergeCell ref="F128:G128"/>
    <mergeCell ref="F129:G129"/>
    <mergeCell ref="F130:G130"/>
    <mergeCell ref="F131:G131"/>
    <mergeCell ref="F132:G132"/>
    <mergeCell ref="F133:G133"/>
    <mergeCell ref="F134:G134"/>
    <mergeCell ref="F145:G145"/>
    <mergeCell ref="F146:G146"/>
    <mergeCell ref="F147:G147"/>
    <mergeCell ref="F148:G148"/>
    <mergeCell ref="F149:G149"/>
    <mergeCell ref="F136:G136"/>
    <mergeCell ref="F137:G137"/>
    <mergeCell ref="F138:G138"/>
    <mergeCell ref="F139:G139"/>
    <mergeCell ref="F140:G140"/>
    <mergeCell ref="F141:G141"/>
    <mergeCell ref="F142:G142"/>
    <mergeCell ref="F143:G143"/>
    <mergeCell ref="F144:G144"/>
  </mergeCells>
  <phoneticPr fontId="10" type="noConversion"/>
  <conditionalFormatting sqref="K183:K212">
    <cfRule type="cellIs" dxfId="135" priority="65" operator="lessThan">
      <formula>0.9</formula>
    </cfRule>
  </conditionalFormatting>
  <conditionalFormatting sqref="K213">
    <cfRule type="cellIs" dxfId="134" priority="64" operator="lessThan">
      <formula>0.85</formula>
    </cfRule>
  </conditionalFormatting>
  <conditionalFormatting sqref="D150:E150">
    <cfRule type="cellIs" dxfId="133" priority="62" operator="greaterThan">
      <formula>0</formula>
    </cfRule>
  </conditionalFormatting>
  <conditionalFormatting sqref="D150:E150">
    <cfRule type="cellIs" dxfId="132" priority="63" operator="greaterThan">
      <formula>0</formula>
    </cfRule>
  </conditionalFormatting>
  <conditionalFormatting sqref="E150">
    <cfRule type="cellIs" dxfId="131" priority="61" operator="greaterThan">
      <formula>0</formula>
    </cfRule>
  </conditionalFormatting>
  <conditionalFormatting sqref="H150">
    <cfRule type="cellIs" dxfId="130" priority="60" operator="greaterThan">
      <formula>0</formula>
    </cfRule>
  </conditionalFormatting>
  <conditionalFormatting sqref="F150">
    <cfRule type="cellIs" dxfId="129" priority="59" operator="greaterThan">
      <formula>0</formula>
    </cfRule>
  </conditionalFormatting>
  <conditionalFormatting sqref="J150">
    <cfRule type="cellIs" dxfId="128" priority="58" operator="greaterThan">
      <formula>0</formula>
    </cfRule>
  </conditionalFormatting>
  <conditionalFormatting sqref="E120">
    <cfRule type="cellIs" dxfId="127" priority="57" operator="greaterThan">
      <formula>0</formula>
    </cfRule>
  </conditionalFormatting>
  <conditionalFormatting sqref="H120:H149">
    <cfRule type="cellIs" dxfId="126" priority="56" operator="greaterThan">
      <formula>0</formula>
    </cfRule>
  </conditionalFormatting>
  <conditionalFormatting sqref="H120:H149">
    <cfRule type="cellIs" dxfId="125" priority="55" operator="greaterThan">
      <formula>0</formula>
    </cfRule>
  </conditionalFormatting>
  <conditionalFormatting sqref="F120:F149">
    <cfRule type="cellIs" dxfId="124" priority="54" operator="greaterThan">
      <formula>0</formula>
    </cfRule>
  </conditionalFormatting>
  <conditionalFormatting sqref="J120:J149">
    <cfRule type="cellIs" dxfId="123" priority="53" operator="greaterThan">
      <formula>0</formula>
    </cfRule>
  </conditionalFormatting>
  <conditionalFormatting sqref="E121:E149">
    <cfRule type="cellIs" dxfId="122" priority="52" operator="greaterThan">
      <formula>0</formula>
    </cfRule>
  </conditionalFormatting>
  <conditionalFormatting sqref="H120:H149">
    <cfRule type="cellIs" dxfId="121" priority="51" operator="greaterThan">
      <formula>0</formula>
    </cfRule>
  </conditionalFormatting>
  <conditionalFormatting sqref="H120:H149">
    <cfRule type="cellIs" dxfId="120" priority="50" operator="greaterThan">
      <formula>0</formula>
    </cfRule>
  </conditionalFormatting>
  <conditionalFormatting sqref="J120:J149">
    <cfRule type="cellIs" dxfId="119" priority="49" operator="greaterThan">
      <formula>0</formula>
    </cfRule>
  </conditionalFormatting>
  <conditionalFormatting sqref="F120:F149">
    <cfRule type="cellIs" dxfId="118" priority="48" operator="greaterThan">
      <formula>0</formula>
    </cfRule>
  </conditionalFormatting>
  <conditionalFormatting sqref="H120:H149">
    <cfRule type="cellIs" dxfId="117" priority="47" operator="greaterThan">
      <formula>0</formula>
    </cfRule>
  </conditionalFormatting>
  <conditionalFormatting sqref="H120:H149">
    <cfRule type="cellIs" dxfId="116" priority="46" operator="greaterThan">
      <formula>0</formula>
    </cfRule>
  </conditionalFormatting>
  <conditionalFormatting sqref="H120:H149">
    <cfRule type="cellIs" dxfId="115" priority="45" operator="greaterThan">
      <formula>0</formula>
    </cfRule>
  </conditionalFormatting>
  <conditionalFormatting sqref="H120:H149">
    <cfRule type="cellIs" dxfId="114" priority="44" operator="greaterThan">
      <formula>0</formula>
    </cfRule>
  </conditionalFormatting>
  <conditionalFormatting sqref="F120:F149">
    <cfRule type="cellIs" dxfId="113" priority="42" operator="greaterThan">
      <formula>0</formula>
    </cfRule>
  </conditionalFormatting>
  <conditionalFormatting sqref="F120:F149">
    <cfRule type="cellIs" dxfId="112" priority="41" operator="greaterThan">
      <formula>0</formula>
    </cfRule>
  </conditionalFormatting>
  <conditionalFormatting sqref="F120:F149">
    <cfRule type="cellIs" dxfId="111" priority="30" operator="greaterThan">
      <formula>0</formula>
    </cfRule>
  </conditionalFormatting>
  <conditionalFormatting sqref="F120:F149">
    <cfRule type="cellIs" dxfId="110" priority="29" operator="greaterThan">
      <formula>0</formula>
    </cfRule>
  </conditionalFormatting>
  <conditionalFormatting sqref="M183:M213">
    <cfRule type="cellIs" dxfId="109" priority="20" operator="lessThan">
      <formula>0.9</formula>
    </cfRule>
  </conditionalFormatting>
  <dataValidations count="1">
    <dataValidation type="list" allowBlank="1" showInputMessage="1" showErrorMessage="1" sqref="F13:H13" xr:uid="{DD0A56E2-78FE-4C4A-B798-268EE1D08091}">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3B39-E664-4BEB-B823-326BBDAD9101}">
  <dimension ref="A1:J62"/>
  <sheetViews>
    <sheetView zoomScale="115" zoomScaleNormal="115" workbookViewId="0">
      <selection activeCell="H69" sqref="A69:H69"/>
    </sheetView>
  </sheetViews>
  <sheetFormatPr defaultColWidth="9" defaultRowHeight="12.75"/>
  <cols>
    <col min="1" max="1" width="15.5" style="243" bestFit="1" customWidth="1"/>
    <col min="2" max="2" width="5.625" style="243" customWidth="1"/>
    <col min="3" max="3" width="55.875" style="754" customWidth="1"/>
    <col min="4" max="4" width="9" style="243"/>
    <col min="5" max="5" width="14.875" style="243" customWidth="1"/>
    <col min="6" max="6" width="8.75" style="243" customWidth="1"/>
    <col min="7" max="7" width="24.25" style="243" customWidth="1"/>
    <col min="8" max="8" width="19.125" style="243" customWidth="1"/>
    <col min="9" max="9" width="16.625" style="243" customWidth="1"/>
    <col min="10" max="16384" width="9" style="243"/>
  </cols>
  <sheetData>
    <row r="1" spans="1:9" ht="15" customHeight="1">
      <c r="A1" s="749" t="s">
        <v>7730</v>
      </c>
      <c r="B1" s="749" t="s">
        <v>4513</v>
      </c>
      <c r="C1" s="750" t="s">
        <v>4510</v>
      </c>
      <c r="D1" s="751" t="s">
        <v>4507</v>
      </c>
      <c r="E1" s="752" t="s">
        <v>7731</v>
      </c>
      <c r="F1" s="749" t="s">
        <v>4512</v>
      </c>
      <c r="G1" s="749" t="s">
        <v>4514</v>
      </c>
      <c r="H1" s="753" t="s">
        <v>7732</v>
      </c>
      <c r="I1" s="766" t="s">
        <v>7733</v>
      </c>
    </row>
    <row r="2" spans="1:9" ht="15" customHeight="1">
      <c r="A2" s="776" t="s">
        <v>7824</v>
      </c>
      <c r="B2" s="777" t="s">
        <v>2554</v>
      </c>
      <c r="C2" s="778" t="s">
        <v>7823</v>
      </c>
      <c r="D2" s="779" t="s">
        <v>60</v>
      </c>
      <c r="E2" s="780" t="s">
        <v>7662</v>
      </c>
      <c r="F2" s="780" t="s">
        <v>2682</v>
      </c>
      <c r="G2" s="781" t="s">
        <v>7678</v>
      </c>
      <c r="H2" s="780"/>
      <c r="I2" s="782"/>
    </row>
    <row r="3" spans="1:9" ht="15" customHeight="1">
      <c r="A3" s="772" t="s">
        <v>7796</v>
      </c>
      <c r="B3" s="402" t="s">
        <v>9</v>
      </c>
      <c r="C3" s="773" t="s">
        <v>7797</v>
      </c>
      <c r="D3" s="774" t="s">
        <v>60</v>
      </c>
      <c r="E3" s="748" t="s">
        <v>7660</v>
      </c>
      <c r="F3" s="748" t="s">
        <v>65</v>
      </c>
      <c r="G3" s="255" t="s">
        <v>7678</v>
      </c>
      <c r="H3" s="748"/>
      <c r="I3" s="226" t="s">
        <v>7820</v>
      </c>
    </row>
    <row r="4" spans="1:9" ht="15" customHeight="1">
      <c r="A4" s="787" t="s">
        <v>7795</v>
      </c>
      <c r="B4" s="767" t="s">
        <v>14</v>
      </c>
      <c r="C4" s="788" t="s">
        <v>7734</v>
      </c>
      <c r="D4" s="768" t="s">
        <v>60</v>
      </c>
      <c r="E4" s="769" t="s">
        <v>7288</v>
      </c>
      <c r="F4" s="769" t="s">
        <v>2737</v>
      </c>
      <c r="G4" s="770" t="s">
        <v>7678</v>
      </c>
      <c r="H4" s="769"/>
      <c r="I4" s="771"/>
    </row>
    <row r="5" spans="1:9" ht="15" customHeight="1">
      <c r="A5" s="783" t="s">
        <v>7681</v>
      </c>
      <c r="B5" s="784" t="s">
        <v>14</v>
      </c>
      <c r="C5" s="785" t="s">
        <v>7767</v>
      </c>
      <c r="D5" s="756" t="s">
        <v>60</v>
      </c>
      <c r="E5" s="780" t="s">
        <v>7660</v>
      </c>
      <c r="F5" s="780" t="s">
        <v>65</v>
      </c>
      <c r="G5" s="780" t="s">
        <v>7678</v>
      </c>
      <c r="H5" s="782"/>
      <c r="I5" s="782"/>
    </row>
    <row r="6" spans="1:9" ht="15" customHeight="1">
      <c r="A6" s="792" t="s">
        <v>7800</v>
      </c>
      <c r="B6" s="748" t="s">
        <v>126</v>
      </c>
      <c r="C6" s="793" t="s">
        <v>7799</v>
      </c>
      <c r="D6" s="774" t="s">
        <v>60</v>
      </c>
      <c r="E6" s="748" t="s">
        <v>7660</v>
      </c>
      <c r="F6" s="748" t="s">
        <v>65</v>
      </c>
      <c r="G6" s="748" t="s">
        <v>7678</v>
      </c>
      <c r="H6" s="226"/>
      <c r="I6" s="226" t="s">
        <v>7821</v>
      </c>
    </row>
    <row r="7" spans="1:9" ht="15" customHeight="1">
      <c r="A7" s="792" t="s">
        <v>7679</v>
      </c>
      <c r="B7" s="748" t="s">
        <v>9</v>
      </c>
      <c r="C7" s="793" t="s">
        <v>7801</v>
      </c>
      <c r="D7" s="774" t="s">
        <v>60</v>
      </c>
      <c r="E7" s="748" t="s">
        <v>1765</v>
      </c>
      <c r="F7" s="748" t="s">
        <v>5720</v>
      </c>
      <c r="G7" s="748" t="s">
        <v>7678</v>
      </c>
      <c r="H7" s="748"/>
      <c r="I7" s="241" t="s">
        <v>7819</v>
      </c>
    </row>
    <row r="8" spans="1:9" ht="15" customHeight="1">
      <c r="A8" s="789" t="s">
        <v>7682</v>
      </c>
      <c r="B8" s="790" t="s">
        <v>14</v>
      </c>
      <c r="C8" s="791" t="s">
        <v>7768</v>
      </c>
      <c r="D8" s="768" t="s">
        <v>60</v>
      </c>
      <c r="E8" s="769" t="s">
        <v>7664</v>
      </c>
      <c r="F8" s="769" t="s">
        <v>2640</v>
      </c>
      <c r="G8" s="769" t="s">
        <v>7678</v>
      </c>
      <c r="H8" s="771"/>
      <c r="I8" s="771"/>
    </row>
    <row r="9" spans="1:9" ht="15" customHeight="1">
      <c r="A9" s="474" t="s">
        <v>7680</v>
      </c>
      <c r="B9" s="464" t="s">
        <v>14</v>
      </c>
      <c r="C9" s="465" t="s">
        <v>7766</v>
      </c>
      <c r="D9" s="466" t="s">
        <v>60</v>
      </c>
      <c r="E9" s="483" t="s">
        <v>7662</v>
      </c>
      <c r="F9" s="483" t="s">
        <v>2640</v>
      </c>
      <c r="G9" s="748" t="s">
        <v>7678</v>
      </c>
      <c r="H9" s="226"/>
      <c r="I9" s="226"/>
    </row>
    <row r="10" spans="1:9" ht="15" customHeight="1">
      <c r="A10" s="474" t="s">
        <v>7683</v>
      </c>
      <c r="B10" s="464" t="s">
        <v>14</v>
      </c>
      <c r="C10" s="465" t="s">
        <v>7769</v>
      </c>
      <c r="D10" s="466" t="s">
        <v>60</v>
      </c>
      <c r="E10" s="483" t="s">
        <v>7664</v>
      </c>
      <c r="F10" s="483" t="s">
        <v>2685</v>
      </c>
      <c r="G10" s="748" t="s">
        <v>7678</v>
      </c>
      <c r="H10" s="226"/>
      <c r="I10" s="226"/>
    </row>
    <row r="11" spans="1:9" ht="15" customHeight="1">
      <c r="A11" s="474" t="s">
        <v>7685</v>
      </c>
      <c r="B11" s="464" t="s">
        <v>14</v>
      </c>
      <c r="C11" s="465" t="s">
        <v>7771</v>
      </c>
      <c r="D11" s="466" t="s">
        <v>60</v>
      </c>
      <c r="E11" s="483" t="s">
        <v>7664</v>
      </c>
      <c r="F11" s="483" t="s">
        <v>2685</v>
      </c>
      <c r="G11" s="748" t="s">
        <v>7678</v>
      </c>
      <c r="H11" s="226"/>
      <c r="I11" s="226"/>
    </row>
    <row r="12" spans="1:9" ht="15" customHeight="1">
      <c r="A12" s="783" t="s">
        <v>7684</v>
      </c>
      <c r="B12" s="784" t="s">
        <v>14</v>
      </c>
      <c r="C12" s="785" t="s">
        <v>7770</v>
      </c>
      <c r="D12" s="756" t="s">
        <v>1724</v>
      </c>
      <c r="E12" s="780" t="s">
        <v>1722</v>
      </c>
      <c r="F12" s="780" t="s">
        <v>2765</v>
      </c>
      <c r="G12" s="780" t="s">
        <v>7678</v>
      </c>
      <c r="H12" s="782"/>
      <c r="I12" s="782"/>
    </row>
    <row r="13" spans="1:9" ht="15" customHeight="1">
      <c r="A13" s="792" t="s">
        <v>7816</v>
      </c>
      <c r="B13" s="748" t="s">
        <v>126</v>
      </c>
      <c r="C13" s="748" t="s">
        <v>7751</v>
      </c>
      <c r="D13" s="774" t="s">
        <v>60</v>
      </c>
      <c r="E13" s="748" t="s">
        <v>1760</v>
      </c>
      <c r="F13" s="748" t="s">
        <v>55</v>
      </c>
      <c r="G13" s="748" t="s">
        <v>7655</v>
      </c>
      <c r="H13" s="748"/>
      <c r="I13" s="241" t="s">
        <v>7825</v>
      </c>
    </row>
    <row r="14" spans="1:9" ht="15" customHeight="1">
      <c r="A14" s="789" t="s">
        <v>7716</v>
      </c>
      <c r="B14" s="790" t="s">
        <v>14</v>
      </c>
      <c r="C14" s="791" t="s">
        <v>7774</v>
      </c>
      <c r="D14" s="768" t="s">
        <v>60</v>
      </c>
      <c r="E14" s="769" t="s">
        <v>1760</v>
      </c>
      <c r="F14" s="769" t="s">
        <v>55</v>
      </c>
      <c r="G14" s="769" t="s">
        <v>7655</v>
      </c>
      <c r="H14" s="771"/>
      <c r="I14" s="771"/>
    </row>
    <row r="15" spans="1:9" ht="15" customHeight="1">
      <c r="A15" s="474" t="s">
        <v>7714</v>
      </c>
      <c r="B15" s="464" t="s">
        <v>14</v>
      </c>
      <c r="C15" s="465" t="s">
        <v>7772</v>
      </c>
      <c r="D15" s="466" t="s">
        <v>60</v>
      </c>
      <c r="E15" s="483" t="s">
        <v>1722</v>
      </c>
      <c r="F15" s="483" t="s">
        <v>2765</v>
      </c>
      <c r="G15" s="748" t="s">
        <v>7655</v>
      </c>
      <c r="H15" s="226"/>
      <c r="I15" s="226"/>
    </row>
    <row r="16" spans="1:9" ht="15" customHeight="1">
      <c r="A16" s="474" t="s">
        <v>7720</v>
      </c>
      <c r="B16" s="464" t="s">
        <v>14</v>
      </c>
      <c r="C16" s="465" t="s">
        <v>7778</v>
      </c>
      <c r="D16" s="466" t="s">
        <v>60</v>
      </c>
      <c r="E16" s="483" t="s">
        <v>7664</v>
      </c>
      <c r="F16" s="483" t="s">
        <v>2640</v>
      </c>
      <c r="G16" s="748" t="s">
        <v>7655</v>
      </c>
      <c r="H16" s="226"/>
      <c r="I16" s="226"/>
    </row>
    <row r="17" spans="1:9" ht="15" customHeight="1">
      <c r="A17" s="474" t="s">
        <v>7722</v>
      </c>
      <c r="B17" s="464" t="s">
        <v>14</v>
      </c>
      <c r="C17" s="465" t="s">
        <v>7780</v>
      </c>
      <c r="D17" s="466" t="s">
        <v>60</v>
      </c>
      <c r="E17" s="483" t="s">
        <v>7664</v>
      </c>
      <c r="F17" s="483" t="s">
        <v>2700</v>
      </c>
      <c r="G17" s="748" t="s">
        <v>7655</v>
      </c>
      <c r="H17" s="226"/>
      <c r="I17" s="226"/>
    </row>
    <row r="18" spans="1:9" ht="15" customHeight="1">
      <c r="A18" s="474" t="s">
        <v>7717</v>
      </c>
      <c r="B18" s="464" t="s">
        <v>14</v>
      </c>
      <c r="C18" s="465" t="s">
        <v>7775</v>
      </c>
      <c r="D18" s="466" t="s">
        <v>213</v>
      </c>
      <c r="E18" s="483" t="s">
        <v>7664</v>
      </c>
      <c r="F18" s="483" t="s">
        <v>2737</v>
      </c>
      <c r="G18" s="748" t="s">
        <v>7655</v>
      </c>
      <c r="H18" s="226" t="s">
        <v>7697</v>
      </c>
      <c r="I18" s="226" t="s">
        <v>7791</v>
      </c>
    </row>
    <row r="19" spans="1:9" ht="15" customHeight="1">
      <c r="A19" s="463" t="s">
        <v>7688</v>
      </c>
      <c r="B19" s="464" t="s">
        <v>14</v>
      </c>
      <c r="C19" s="465" t="s">
        <v>7737</v>
      </c>
      <c r="D19" s="466" t="s">
        <v>46</v>
      </c>
      <c r="E19" s="483" t="s">
        <v>7662</v>
      </c>
      <c r="F19" s="483" t="s">
        <v>2682</v>
      </c>
      <c r="G19" s="255" t="s">
        <v>7655</v>
      </c>
      <c r="H19" s="748" t="s">
        <v>7668</v>
      </c>
      <c r="I19" s="226"/>
    </row>
    <row r="20" spans="1:9" ht="15" customHeight="1">
      <c r="A20" s="474" t="s">
        <v>7672</v>
      </c>
      <c r="B20" s="464" t="s">
        <v>14</v>
      </c>
      <c r="C20" s="465" t="s">
        <v>7750</v>
      </c>
      <c r="D20" s="466" t="s">
        <v>46</v>
      </c>
      <c r="E20" s="483" t="s">
        <v>1765</v>
      </c>
      <c r="F20" s="483" t="s">
        <v>7749</v>
      </c>
      <c r="G20" s="748" t="s">
        <v>7655</v>
      </c>
      <c r="H20" s="748" t="s">
        <v>7667</v>
      </c>
      <c r="I20" s="241"/>
    </row>
    <row r="21" spans="1:9" ht="15" customHeight="1">
      <c r="A21" s="474" t="s">
        <v>7723</v>
      </c>
      <c r="B21" s="464" t="s">
        <v>14</v>
      </c>
      <c r="C21" s="465" t="s">
        <v>7781</v>
      </c>
      <c r="D21" s="466" t="s">
        <v>60</v>
      </c>
      <c r="E21" s="483" t="s">
        <v>1722</v>
      </c>
      <c r="F21" s="483" t="s">
        <v>2765</v>
      </c>
      <c r="G21" s="748" t="s">
        <v>7655</v>
      </c>
      <c r="H21" s="226"/>
      <c r="I21" s="226"/>
    </row>
    <row r="22" spans="1:9" ht="15" customHeight="1">
      <c r="A22" s="474" t="s">
        <v>7726</v>
      </c>
      <c r="B22" s="464" t="s">
        <v>14</v>
      </c>
      <c r="C22" s="465" t="s">
        <v>7784</v>
      </c>
      <c r="D22" s="466" t="s">
        <v>60</v>
      </c>
      <c r="E22" s="483" t="s">
        <v>7664</v>
      </c>
      <c r="F22" s="483" t="s">
        <v>7665</v>
      </c>
      <c r="G22" s="748" t="s">
        <v>7655</v>
      </c>
      <c r="H22" s="226"/>
      <c r="I22" s="226"/>
    </row>
    <row r="23" spans="1:9" ht="15" customHeight="1">
      <c r="A23" s="463" t="s">
        <v>7689</v>
      </c>
      <c r="B23" s="464" t="s">
        <v>14</v>
      </c>
      <c r="C23" s="465" t="s">
        <v>7738</v>
      </c>
      <c r="D23" s="466" t="s">
        <v>46</v>
      </c>
      <c r="E23" s="483" t="s">
        <v>7288</v>
      </c>
      <c r="F23" s="483" t="s">
        <v>2737</v>
      </c>
      <c r="G23" s="255" t="s">
        <v>7655</v>
      </c>
      <c r="H23" s="748" t="s">
        <v>7668</v>
      </c>
      <c r="I23" s="226"/>
    </row>
    <row r="24" spans="1:9" ht="15" customHeight="1">
      <c r="A24" s="463" t="s">
        <v>7690</v>
      </c>
      <c r="B24" s="464" t="s">
        <v>14</v>
      </c>
      <c r="C24" s="465" t="s">
        <v>7739</v>
      </c>
      <c r="D24" s="466" t="s">
        <v>46</v>
      </c>
      <c r="E24" s="483" t="s">
        <v>7288</v>
      </c>
      <c r="F24" s="483" t="s">
        <v>2737</v>
      </c>
      <c r="G24" s="255" t="s">
        <v>7655</v>
      </c>
      <c r="H24" s="748" t="s">
        <v>7668</v>
      </c>
      <c r="I24" s="226"/>
    </row>
    <row r="25" spans="1:9" ht="15" customHeight="1">
      <c r="A25" s="474" t="s">
        <v>7698</v>
      </c>
      <c r="B25" s="464" t="s">
        <v>14</v>
      </c>
      <c r="C25" s="465" t="s">
        <v>7752</v>
      </c>
      <c r="D25" s="466" t="s">
        <v>60</v>
      </c>
      <c r="E25" s="483" t="s">
        <v>1765</v>
      </c>
      <c r="F25" s="483" t="s">
        <v>2722</v>
      </c>
      <c r="G25" s="748" t="s">
        <v>7655</v>
      </c>
      <c r="H25" s="748"/>
      <c r="I25" s="241"/>
    </row>
    <row r="26" spans="1:9" ht="15" customHeight="1">
      <c r="A26" s="474" t="s">
        <v>7702</v>
      </c>
      <c r="B26" s="464" t="s">
        <v>14</v>
      </c>
      <c r="C26" s="465" t="s">
        <v>7755</v>
      </c>
      <c r="D26" s="466" t="s">
        <v>46</v>
      </c>
      <c r="E26" s="483" t="s">
        <v>1739</v>
      </c>
      <c r="F26" s="483" t="s">
        <v>2691</v>
      </c>
      <c r="G26" s="748" t="s">
        <v>7655</v>
      </c>
      <c r="H26" s="748" t="s">
        <v>7668</v>
      </c>
      <c r="I26" s="241"/>
    </row>
    <row r="27" spans="1:9" ht="15" customHeight="1">
      <c r="A27" s="474" t="s">
        <v>7704</v>
      </c>
      <c r="B27" s="464" t="s">
        <v>14</v>
      </c>
      <c r="C27" s="465" t="s">
        <v>7757</v>
      </c>
      <c r="D27" s="466" t="s">
        <v>46</v>
      </c>
      <c r="E27" s="483" t="s">
        <v>1739</v>
      </c>
      <c r="F27" s="483" t="s">
        <v>2691</v>
      </c>
      <c r="G27" s="748" t="s">
        <v>7655</v>
      </c>
      <c r="H27" s="748" t="s">
        <v>7668</v>
      </c>
      <c r="I27" s="241"/>
    </row>
    <row r="28" spans="1:9" ht="15" customHeight="1">
      <c r="A28" s="474" t="s">
        <v>7703</v>
      </c>
      <c r="B28" s="464" t="s">
        <v>14</v>
      </c>
      <c r="C28" s="465" t="s">
        <v>7756</v>
      </c>
      <c r="D28" s="466" t="s">
        <v>46</v>
      </c>
      <c r="E28" s="483" t="s">
        <v>1739</v>
      </c>
      <c r="F28" s="483" t="s">
        <v>2691</v>
      </c>
      <c r="G28" s="748" t="s">
        <v>7655</v>
      </c>
      <c r="H28" s="748" t="s">
        <v>7668</v>
      </c>
      <c r="I28" s="241"/>
    </row>
    <row r="29" spans="1:9" ht="15" customHeight="1">
      <c r="A29" s="474" t="s">
        <v>7719</v>
      </c>
      <c r="B29" s="464" t="s">
        <v>14</v>
      </c>
      <c r="C29" s="465" t="s">
        <v>7777</v>
      </c>
      <c r="D29" s="466" t="s">
        <v>46</v>
      </c>
      <c r="E29" s="483" t="s">
        <v>7660</v>
      </c>
      <c r="F29" s="483" t="s">
        <v>3650</v>
      </c>
      <c r="G29" s="748" t="s">
        <v>7655</v>
      </c>
      <c r="H29" s="226" t="s">
        <v>7668</v>
      </c>
      <c r="I29" s="226"/>
    </row>
    <row r="30" spans="1:9" ht="15" customHeight="1">
      <c r="A30" s="474" t="s">
        <v>7727</v>
      </c>
      <c r="B30" s="464" t="s">
        <v>14</v>
      </c>
      <c r="C30" s="465" t="s">
        <v>7785</v>
      </c>
      <c r="D30" s="466" t="s">
        <v>60</v>
      </c>
      <c r="E30" s="483" t="s">
        <v>7664</v>
      </c>
      <c r="F30" s="483" t="s">
        <v>2640</v>
      </c>
      <c r="G30" s="748" t="s">
        <v>7655</v>
      </c>
      <c r="H30" s="226"/>
      <c r="I30" s="226"/>
    </row>
    <row r="31" spans="1:9" ht="15" customHeight="1">
      <c r="A31" s="474" t="s">
        <v>7725</v>
      </c>
      <c r="B31" s="464" t="s">
        <v>14</v>
      </c>
      <c r="C31" s="465" t="s">
        <v>7783</v>
      </c>
      <c r="D31" s="466" t="s">
        <v>46</v>
      </c>
      <c r="E31" s="483" t="s">
        <v>7288</v>
      </c>
      <c r="F31" s="483" t="s">
        <v>4721</v>
      </c>
      <c r="G31" s="748" t="s">
        <v>7655</v>
      </c>
      <c r="H31" s="226" t="s">
        <v>7668</v>
      </c>
      <c r="I31" s="226"/>
    </row>
    <row r="32" spans="1:9" ht="15" customHeight="1">
      <c r="A32" s="463" t="s">
        <v>7691</v>
      </c>
      <c r="B32" s="464" t="s">
        <v>14</v>
      </c>
      <c r="C32" s="465" t="s">
        <v>7740</v>
      </c>
      <c r="D32" s="466" t="s">
        <v>46</v>
      </c>
      <c r="E32" s="483" t="s">
        <v>7662</v>
      </c>
      <c r="F32" s="483" t="s">
        <v>2640</v>
      </c>
      <c r="G32" s="255" t="s">
        <v>7655</v>
      </c>
      <c r="H32" s="748" t="s">
        <v>7668</v>
      </c>
      <c r="I32" s="226"/>
    </row>
    <row r="33" spans="1:9" ht="15" customHeight="1">
      <c r="A33" s="474" t="s">
        <v>7721</v>
      </c>
      <c r="B33" s="464" t="s">
        <v>14</v>
      </c>
      <c r="C33" s="465" t="s">
        <v>7779</v>
      </c>
      <c r="D33" s="466" t="s">
        <v>60</v>
      </c>
      <c r="E33" s="483" t="s">
        <v>7664</v>
      </c>
      <c r="F33" s="483" t="s">
        <v>65</v>
      </c>
      <c r="G33" s="748" t="s">
        <v>7655</v>
      </c>
      <c r="H33" s="226"/>
      <c r="I33" s="226"/>
    </row>
    <row r="34" spans="1:9" ht="15" customHeight="1">
      <c r="A34" s="474" t="s">
        <v>7715</v>
      </c>
      <c r="B34" s="464" t="s">
        <v>14</v>
      </c>
      <c r="C34" s="465" t="s">
        <v>7773</v>
      </c>
      <c r="D34" s="466" t="s">
        <v>60</v>
      </c>
      <c r="E34" s="483" t="s">
        <v>1722</v>
      </c>
      <c r="F34" s="483" t="s">
        <v>2765</v>
      </c>
      <c r="G34" s="748" t="s">
        <v>7655</v>
      </c>
      <c r="H34" s="226"/>
      <c r="I34" s="226"/>
    </row>
    <row r="35" spans="1:9" ht="15" customHeight="1">
      <c r="A35" s="463" t="s">
        <v>7695</v>
      </c>
      <c r="B35" s="464" t="s">
        <v>14</v>
      </c>
      <c r="C35" s="465" t="s">
        <v>7744</v>
      </c>
      <c r="D35" s="466" t="s">
        <v>60</v>
      </c>
      <c r="E35" s="483" t="s">
        <v>7662</v>
      </c>
      <c r="F35" s="483" t="s">
        <v>2639</v>
      </c>
      <c r="G35" s="255" t="s">
        <v>7655</v>
      </c>
      <c r="H35" s="748"/>
      <c r="I35" s="226"/>
    </row>
    <row r="36" spans="1:9" ht="15" customHeight="1">
      <c r="A36" s="463" t="s">
        <v>7693</v>
      </c>
      <c r="B36" s="464" t="s">
        <v>14</v>
      </c>
      <c r="C36" s="465" t="s">
        <v>7742</v>
      </c>
      <c r="D36" s="466" t="s">
        <v>46</v>
      </c>
      <c r="E36" s="483" t="s">
        <v>7288</v>
      </c>
      <c r="F36" s="483" t="s">
        <v>2685</v>
      </c>
      <c r="G36" s="255" t="s">
        <v>7655</v>
      </c>
      <c r="H36" s="748" t="s">
        <v>7668</v>
      </c>
      <c r="I36" s="226"/>
    </row>
    <row r="37" spans="1:9" ht="15" customHeight="1">
      <c r="A37" s="474" t="s">
        <v>7724</v>
      </c>
      <c r="B37" s="464" t="s">
        <v>14</v>
      </c>
      <c r="C37" s="465" t="s">
        <v>7782</v>
      </c>
      <c r="D37" s="466" t="s">
        <v>46</v>
      </c>
      <c r="E37" s="483" t="s">
        <v>7288</v>
      </c>
      <c r="F37" s="483" t="s">
        <v>2685</v>
      </c>
      <c r="G37" s="748" t="s">
        <v>7655</v>
      </c>
      <c r="H37" s="226" t="s">
        <v>7668</v>
      </c>
      <c r="I37" s="226"/>
    </row>
    <row r="38" spans="1:9" ht="25.5">
      <c r="A38" s="474" t="s">
        <v>7696</v>
      </c>
      <c r="B38" s="464" t="s">
        <v>14</v>
      </c>
      <c r="C38" s="465" t="s">
        <v>7745</v>
      </c>
      <c r="D38" s="466" t="s">
        <v>60</v>
      </c>
      <c r="E38" s="483" t="s">
        <v>7662</v>
      </c>
      <c r="F38" s="483" t="s">
        <v>2639</v>
      </c>
      <c r="G38" s="748" t="s">
        <v>7655</v>
      </c>
      <c r="H38" s="748"/>
      <c r="I38" s="241"/>
    </row>
    <row r="39" spans="1:9" ht="25.5">
      <c r="A39" s="463" t="s">
        <v>7692</v>
      </c>
      <c r="B39" s="464" t="s">
        <v>14</v>
      </c>
      <c r="C39" s="465" t="s">
        <v>7741</v>
      </c>
      <c r="D39" s="466" t="s">
        <v>1834</v>
      </c>
      <c r="E39" s="483" t="s">
        <v>7662</v>
      </c>
      <c r="F39" s="483" t="s">
        <v>2640</v>
      </c>
      <c r="G39" s="255" t="s">
        <v>7655</v>
      </c>
      <c r="H39" s="748"/>
      <c r="I39" s="226"/>
    </row>
    <row r="40" spans="1:9" ht="25.5">
      <c r="A40" s="463" t="s">
        <v>7686</v>
      </c>
      <c r="B40" s="464" t="s">
        <v>14</v>
      </c>
      <c r="C40" s="465" t="s">
        <v>7735</v>
      </c>
      <c r="D40" s="466" t="s">
        <v>1724</v>
      </c>
      <c r="E40" s="483" t="s">
        <v>7662</v>
      </c>
      <c r="F40" s="483" t="s">
        <v>2640</v>
      </c>
      <c r="G40" s="255" t="s">
        <v>7655</v>
      </c>
      <c r="H40" s="748"/>
      <c r="I40" s="226"/>
    </row>
    <row r="41" spans="1:9" ht="33">
      <c r="A41" s="474" t="s">
        <v>7706</v>
      </c>
      <c r="B41" s="464" t="s">
        <v>14</v>
      </c>
      <c r="C41" s="467" t="s">
        <v>7818</v>
      </c>
      <c r="D41" s="466" t="s">
        <v>46</v>
      </c>
      <c r="E41" s="483" t="s">
        <v>1739</v>
      </c>
      <c r="F41" s="483" t="s">
        <v>2691</v>
      </c>
      <c r="G41" s="748" t="s">
        <v>7655</v>
      </c>
      <c r="H41" s="748" t="s">
        <v>7668</v>
      </c>
      <c r="I41" s="241"/>
    </row>
    <row r="42" spans="1:9" ht="16.5">
      <c r="A42" s="474" t="s">
        <v>7705</v>
      </c>
      <c r="B42" s="464" t="s">
        <v>14</v>
      </c>
      <c r="C42" s="465" t="s">
        <v>7758</v>
      </c>
      <c r="D42" s="466" t="s">
        <v>46</v>
      </c>
      <c r="E42" s="483" t="s">
        <v>1739</v>
      </c>
      <c r="F42" s="483" t="s">
        <v>2691</v>
      </c>
      <c r="G42" s="748" t="s">
        <v>7655</v>
      </c>
      <c r="H42" s="748" t="s">
        <v>7668</v>
      </c>
      <c r="I42" s="241"/>
    </row>
    <row r="43" spans="1:9" ht="16.5">
      <c r="A43" s="474" t="s">
        <v>7707</v>
      </c>
      <c r="B43" s="464" t="s">
        <v>14</v>
      </c>
      <c r="C43" s="465" t="s">
        <v>7759</v>
      </c>
      <c r="D43" s="466" t="s">
        <v>46</v>
      </c>
      <c r="E43" s="483" t="s">
        <v>1739</v>
      </c>
      <c r="F43" s="483" t="s">
        <v>2691</v>
      </c>
      <c r="G43" s="748" t="s">
        <v>7655</v>
      </c>
      <c r="H43" s="748" t="s">
        <v>7668</v>
      </c>
      <c r="I43" s="241"/>
    </row>
    <row r="44" spans="1:9" ht="25.5">
      <c r="A44" s="463" t="s">
        <v>7687</v>
      </c>
      <c r="B44" s="464" t="s">
        <v>14</v>
      </c>
      <c r="C44" s="465" t="s">
        <v>7736</v>
      </c>
      <c r="D44" s="466" t="s">
        <v>60</v>
      </c>
      <c r="E44" s="483" t="s">
        <v>7288</v>
      </c>
      <c r="F44" s="483" t="s">
        <v>2737</v>
      </c>
      <c r="G44" s="255" t="s">
        <v>7565</v>
      </c>
      <c r="H44" s="748"/>
      <c r="I44" s="226"/>
    </row>
    <row r="45" spans="1:9" ht="16.5">
      <c r="A45" s="474" t="s">
        <v>7709</v>
      </c>
      <c r="B45" s="464" t="s">
        <v>14</v>
      </c>
      <c r="C45" s="465" t="s">
        <v>7761</v>
      </c>
      <c r="D45" s="466" t="s">
        <v>46</v>
      </c>
      <c r="E45" s="483" t="s">
        <v>1739</v>
      </c>
      <c r="F45" s="483" t="s">
        <v>2691</v>
      </c>
      <c r="G45" s="748" t="s">
        <v>7655</v>
      </c>
      <c r="H45" s="748" t="s">
        <v>7668</v>
      </c>
      <c r="I45" s="241"/>
    </row>
    <row r="46" spans="1:9" ht="16.5">
      <c r="A46" s="474" t="s">
        <v>7701</v>
      </c>
      <c r="B46" s="464" t="s">
        <v>14</v>
      </c>
      <c r="C46" s="465" t="s">
        <v>7754</v>
      </c>
      <c r="D46" s="466" t="s">
        <v>46</v>
      </c>
      <c r="E46" s="483" t="s">
        <v>1739</v>
      </c>
      <c r="F46" s="483" t="s">
        <v>2691</v>
      </c>
      <c r="G46" s="748" t="s">
        <v>7655</v>
      </c>
      <c r="H46" s="748" t="s">
        <v>7668</v>
      </c>
      <c r="I46" s="241"/>
    </row>
    <row r="47" spans="1:9" ht="16.5">
      <c r="A47" s="474" t="s">
        <v>7710</v>
      </c>
      <c r="B47" s="464" t="s">
        <v>14</v>
      </c>
      <c r="C47" s="465" t="s">
        <v>7762</v>
      </c>
      <c r="D47" s="466" t="s">
        <v>46</v>
      </c>
      <c r="E47" s="483" t="s">
        <v>1739</v>
      </c>
      <c r="F47" s="483" t="s">
        <v>2691</v>
      </c>
      <c r="G47" s="748" t="s">
        <v>7655</v>
      </c>
      <c r="H47" s="748" t="s">
        <v>7668</v>
      </c>
      <c r="I47" s="241"/>
    </row>
    <row r="48" spans="1:9" ht="16.5">
      <c r="A48" s="474" t="s">
        <v>7728</v>
      </c>
      <c r="B48" s="464" t="s">
        <v>14</v>
      </c>
      <c r="C48" s="465" t="s">
        <v>7786</v>
      </c>
      <c r="D48" s="466" t="s">
        <v>1724</v>
      </c>
      <c r="E48" s="483" t="s">
        <v>7660</v>
      </c>
      <c r="F48" s="483" t="s">
        <v>7669</v>
      </c>
      <c r="G48" s="748" t="s">
        <v>7655</v>
      </c>
      <c r="H48" s="226"/>
      <c r="I48" s="226"/>
    </row>
    <row r="49" spans="1:10" ht="16.5">
      <c r="A49" s="474" t="s">
        <v>7729</v>
      </c>
      <c r="B49" s="464" t="s">
        <v>14</v>
      </c>
      <c r="C49" s="465" t="s">
        <v>7788</v>
      </c>
      <c r="D49" s="466" t="s">
        <v>60</v>
      </c>
      <c r="E49" s="483" t="s">
        <v>1722</v>
      </c>
      <c r="F49" s="483" t="s">
        <v>7787</v>
      </c>
      <c r="G49" s="748" t="s">
        <v>7655</v>
      </c>
      <c r="H49" s="226"/>
      <c r="I49" s="226"/>
    </row>
    <row r="50" spans="1:10" ht="25.5">
      <c r="A50" s="463" t="s">
        <v>7694</v>
      </c>
      <c r="B50" s="464" t="s">
        <v>14</v>
      </c>
      <c r="C50" s="465" t="s">
        <v>7743</v>
      </c>
      <c r="D50" s="466" t="s">
        <v>46</v>
      </c>
      <c r="E50" s="483" t="s">
        <v>7662</v>
      </c>
      <c r="F50" s="483" t="s">
        <v>2640</v>
      </c>
      <c r="G50" s="255" t="s">
        <v>7655</v>
      </c>
      <c r="H50" s="748" t="s">
        <v>7668</v>
      </c>
      <c r="I50" s="226"/>
    </row>
    <row r="51" spans="1:10" ht="25.5">
      <c r="A51" s="474" t="s">
        <v>7708</v>
      </c>
      <c r="B51" s="464" t="s">
        <v>14</v>
      </c>
      <c r="C51" s="465" t="s">
        <v>7760</v>
      </c>
      <c r="D51" s="466" t="s">
        <v>60</v>
      </c>
      <c r="E51" s="483" t="s">
        <v>1760</v>
      </c>
      <c r="F51" s="483" t="s">
        <v>55</v>
      </c>
      <c r="G51" s="748" t="s">
        <v>7655</v>
      </c>
      <c r="H51" s="748"/>
      <c r="I51" s="241"/>
    </row>
    <row r="52" spans="1:10" ht="25.5">
      <c r="A52" s="474" t="s">
        <v>7711</v>
      </c>
      <c r="B52" s="464" t="s">
        <v>14</v>
      </c>
      <c r="C52" s="465" t="s">
        <v>7763</v>
      </c>
      <c r="D52" s="466" t="s">
        <v>60</v>
      </c>
      <c r="E52" s="483" t="s">
        <v>1760</v>
      </c>
      <c r="F52" s="483" t="s">
        <v>55</v>
      </c>
      <c r="G52" s="748" t="s">
        <v>7655</v>
      </c>
      <c r="H52" s="226"/>
      <c r="I52" s="226"/>
    </row>
    <row r="53" spans="1:10" ht="25.5">
      <c r="A53" s="474" t="s">
        <v>7718</v>
      </c>
      <c r="B53" s="464" t="s">
        <v>14</v>
      </c>
      <c r="C53" s="465" t="s">
        <v>7776</v>
      </c>
      <c r="D53" s="466" t="s">
        <v>60</v>
      </c>
      <c r="E53" s="483" t="s">
        <v>1760</v>
      </c>
      <c r="F53" s="483" t="s">
        <v>55</v>
      </c>
      <c r="G53" s="748" t="s">
        <v>7655</v>
      </c>
      <c r="H53" s="226"/>
      <c r="I53" s="226"/>
    </row>
    <row r="54" spans="1:10" ht="25.5">
      <c r="A54" s="474" t="s">
        <v>7712</v>
      </c>
      <c r="B54" s="464" t="s">
        <v>14</v>
      </c>
      <c r="C54" s="465" t="s">
        <v>7764</v>
      </c>
      <c r="D54" s="466" t="s">
        <v>60</v>
      </c>
      <c r="E54" s="483" t="s">
        <v>1760</v>
      </c>
      <c r="F54" s="483" t="s">
        <v>55</v>
      </c>
      <c r="G54" s="748" t="s">
        <v>7655</v>
      </c>
      <c r="H54" s="226"/>
      <c r="I54" s="226"/>
    </row>
    <row r="55" spans="1:10" ht="16.5">
      <c r="A55" s="474" t="s">
        <v>7699</v>
      </c>
      <c r="B55" s="464" t="s">
        <v>14</v>
      </c>
      <c r="C55" s="467" t="s">
        <v>7673</v>
      </c>
      <c r="D55" s="466" t="s">
        <v>46</v>
      </c>
      <c r="E55" s="483" t="s">
        <v>1739</v>
      </c>
      <c r="F55" s="483" t="s">
        <v>63</v>
      </c>
      <c r="G55" s="748" t="s">
        <v>7565</v>
      </c>
      <c r="H55" s="748"/>
      <c r="I55" s="241" t="s">
        <v>7822</v>
      </c>
    </row>
    <row r="56" spans="1:10" ht="25.5">
      <c r="A56" s="463" t="s">
        <v>7790</v>
      </c>
      <c r="B56" s="464" t="s">
        <v>14</v>
      </c>
      <c r="C56" s="467" t="s">
        <v>7817</v>
      </c>
      <c r="D56" s="466" t="s">
        <v>66</v>
      </c>
      <c r="E56" s="483" t="s">
        <v>7660</v>
      </c>
      <c r="F56" s="483" t="s">
        <v>7661</v>
      </c>
      <c r="G56" s="255" t="s">
        <v>7565</v>
      </c>
      <c r="H56" s="748" t="s">
        <v>7655</v>
      </c>
      <c r="I56" s="226"/>
    </row>
    <row r="57" spans="1:10" ht="25.5">
      <c r="A57" s="474" t="s">
        <v>7713</v>
      </c>
      <c r="B57" s="464" t="s">
        <v>14</v>
      </c>
      <c r="C57" s="465" t="s">
        <v>7765</v>
      </c>
      <c r="D57" s="466" t="s">
        <v>60</v>
      </c>
      <c r="E57" s="483" t="s">
        <v>1760</v>
      </c>
      <c r="F57" s="483" t="s">
        <v>55</v>
      </c>
      <c r="G57" s="748" t="s">
        <v>7655</v>
      </c>
      <c r="H57" s="226"/>
      <c r="I57" s="226"/>
    </row>
    <row r="58" spans="1:10" ht="25.5">
      <c r="A58" s="474" t="s">
        <v>7700</v>
      </c>
      <c r="B58" s="464" t="s">
        <v>14</v>
      </c>
      <c r="C58" s="465" t="s">
        <v>7753</v>
      </c>
      <c r="D58" s="466" t="s">
        <v>66</v>
      </c>
      <c r="E58" s="483" t="s">
        <v>1760</v>
      </c>
      <c r="F58" s="483" t="s">
        <v>55</v>
      </c>
      <c r="G58" s="748" t="s">
        <v>7655</v>
      </c>
      <c r="H58" s="748"/>
      <c r="I58" s="241"/>
    </row>
    <row r="59" spans="1:10" ht="16.5">
      <c r="A59" s="474" t="s">
        <v>7663</v>
      </c>
      <c r="B59" s="464" t="s">
        <v>14</v>
      </c>
      <c r="C59" s="465" t="s">
        <v>7747</v>
      </c>
      <c r="D59" s="466" t="s">
        <v>46</v>
      </c>
      <c r="E59" s="483" t="s">
        <v>1739</v>
      </c>
      <c r="F59" s="483" t="s">
        <v>2691</v>
      </c>
      <c r="G59" s="748" t="s">
        <v>7565</v>
      </c>
      <c r="H59" s="748" t="s">
        <v>7668</v>
      </c>
      <c r="I59" s="241"/>
    </row>
    <row r="60" spans="1:10" ht="16.5">
      <c r="A60" s="474" t="s">
        <v>7789</v>
      </c>
      <c r="B60" s="464" t="s">
        <v>14</v>
      </c>
      <c r="C60" s="465" t="s">
        <v>7746</v>
      </c>
      <c r="D60" s="466" t="s">
        <v>46</v>
      </c>
      <c r="E60" s="483" t="s">
        <v>1739</v>
      </c>
      <c r="F60" s="483" t="s">
        <v>2691</v>
      </c>
      <c r="G60" s="748" t="s">
        <v>7565</v>
      </c>
      <c r="H60" s="748" t="s">
        <v>7565</v>
      </c>
      <c r="I60" s="241"/>
      <c r="J60" s="243" t="s">
        <v>7671</v>
      </c>
    </row>
    <row r="61" spans="1:10" ht="25.5">
      <c r="A61" s="783" t="s">
        <v>7666</v>
      </c>
      <c r="B61" s="784" t="s">
        <v>14</v>
      </c>
      <c r="C61" s="785" t="s">
        <v>7748</v>
      </c>
      <c r="D61" s="756" t="s">
        <v>60</v>
      </c>
      <c r="E61" s="780" t="s">
        <v>7664</v>
      </c>
      <c r="F61" s="780" t="s">
        <v>2737</v>
      </c>
      <c r="G61" s="780" t="s">
        <v>7565</v>
      </c>
      <c r="H61" s="780"/>
      <c r="I61" s="786"/>
    </row>
    <row r="62" spans="1:10" ht="33">
      <c r="A62" s="792" t="s">
        <v>7798</v>
      </c>
      <c r="B62" s="748" t="s">
        <v>126</v>
      </c>
      <c r="C62" s="794" t="s">
        <v>7675</v>
      </c>
      <c r="D62" s="774" t="s">
        <v>60</v>
      </c>
      <c r="E62" s="748" t="s">
        <v>1722</v>
      </c>
      <c r="F62" s="748" t="s">
        <v>2765</v>
      </c>
      <c r="G62" s="255" t="s">
        <v>7565</v>
      </c>
      <c r="H62" s="748"/>
      <c r="I62" s="241" t="s">
        <v>7670</v>
      </c>
    </row>
  </sheetData>
  <autoFilter ref="A1:J62" xr:uid="{897A372A-EF32-4E7A-A2E7-5CB415254634}"/>
  <sortState ref="A2:J62">
    <sortCondition descending="1" ref="A4:A62"/>
  </sortState>
  <phoneticPr fontId="10" type="noConversion"/>
  <conditionalFormatting sqref="A63:A1048576 A1:A16">
    <cfRule type="duplicateValues" dxfId="108" priority="7"/>
  </conditionalFormatting>
  <conditionalFormatting sqref="A62">
    <cfRule type="duplicateValues" dxfId="107" priority="1"/>
  </conditionalFormatting>
  <conditionalFormatting sqref="A17:A37">
    <cfRule type="duplicateValues" dxfId="106" priority="237"/>
  </conditionalFormatting>
  <conditionalFormatting sqref="A38:A61">
    <cfRule type="duplicateValues" dxfId="105" priority="24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6"/>
  <sheetViews>
    <sheetView workbookViewId="0">
      <selection activeCell="D13" sqref="D13"/>
    </sheetView>
  </sheetViews>
  <sheetFormatPr defaultRowHeight="13.5"/>
  <cols>
    <col min="1" max="1" width="17.375" bestFit="1" customWidth="1"/>
    <col min="2" max="2" width="8.75" style="367" customWidth="1"/>
    <col min="3" max="3" width="8.75" style="365" customWidth="1"/>
    <col min="4" max="4" width="23.5" customWidth="1"/>
    <col min="5" max="5" width="30.125" customWidth="1"/>
    <col min="6" max="6" width="26.875" customWidth="1"/>
    <col min="7" max="7" width="51" style="359" customWidth="1"/>
    <col min="8" max="8" width="19.875" style="359" bestFit="1" customWidth="1"/>
  </cols>
  <sheetData>
    <row r="1" spans="1:8" s="175" customFormat="1" ht="15" customHeight="1">
      <c r="A1" s="363" t="s">
        <v>7379</v>
      </c>
      <c r="B1" s="363" t="s">
        <v>7380</v>
      </c>
      <c r="C1" s="363" t="s">
        <v>7381</v>
      </c>
      <c r="D1" s="363" t="s">
        <v>7382</v>
      </c>
      <c r="E1" s="363" t="s">
        <v>7383</v>
      </c>
      <c r="F1" s="363" t="s">
        <v>7384</v>
      </c>
      <c r="G1" s="363" t="s">
        <v>7385</v>
      </c>
      <c r="H1" s="363" t="s">
        <v>7386</v>
      </c>
    </row>
    <row r="2" spans="1:8" s="175" customFormat="1" ht="15" customHeight="1">
      <c r="A2" s="360" t="s">
        <v>7272</v>
      </c>
      <c r="B2" s="366" t="s">
        <v>60</v>
      </c>
      <c r="C2" s="364" t="s">
        <v>14</v>
      </c>
      <c r="D2" s="361"/>
      <c r="E2" s="362" t="s">
        <v>7257</v>
      </c>
      <c r="F2" s="361" t="s">
        <v>2693</v>
      </c>
      <c r="G2" s="362" t="s">
        <v>7387</v>
      </c>
      <c r="H2" s="361" t="s">
        <v>2640</v>
      </c>
    </row>
    <row r="3" spans="1:8" s="175" customFormat="1" ht="15" customHeight="1">
      <c r="A3" s="360" t="s">
        <v>7273</v>
      </c>
      <c r="B3" s="366" t="s">
        <v>60</v>
      </c>
      <c r="C3" s="364" t="s">
        <v>126</v>
      </c>
      <c r="D3" s="361"/>
      <c r="E3" s="362" t="s">
        <v>7257</v>
      </c>
      <c r="F3" s="361" t="s">
        <v>2693</v>
      </c>
      <c r="G3" s="368" t="s">
        <v>7512</v>
      </c>
      <c r="H3" s="361" t="s">
        <v>2640</v>
      </c>
    </row>
    <row r="4" spans="1:8" s="175" customFormat="1" ht="40.5" customHeight="1">
      <c r="A4" s="370" t="s">
        <v>7500</v>
      </c>
      <c r="B4" s="366" t="s">
        <v>60</v>
      </c>
      <c r="C4" s="366" t="s">
        <v>14</v>
      </c>
      <c r="D4" s="361"/>
      <c r="E4" s="362" t="s">
        <v>7257</v>
      </c>
      <c r="F4" s="370" t="s">
        <v>1739</v>
      </c>
      <c r="G4" s="369" t="s">
        <v>7501</v>
      </c>
      <c r="H4" s="370" t="s">
        <v>2691</v>
      </c>
    </row>
    <row r="5" spans="1:8" s="175" customFormat="1" ht="15" customHeight="1">
      <c r="A5" s="360" t="s">
        <v>7274</v>
      </c>
      <c r="B5" s="366" t="s">
        <v>60</v>
      </c>
      <c r="C5" s="364" t="s">
        <v>126</v>
      </c>
      <c r="D5" s="361"/>
      <c r="E5" s="362" t="s">
        <v>7257</v>
      </c>
      <c r="F5" s="361" t="s">
        <v>2693</v>
      </c>
      <c r="G5" s="362" t="s">
        <v>7388</v>
      </c>
      <c r="H5" s="361" t="s">
        <v>2640</v>
      </c>
    </row>
    <row r="6" spans="1:8" s="175" customFormat="1" ht="15" customHeight="1">
      <c r="A6" s="360" t="s">
        <v>7275</v>
      </c>
      <c r="B6" s="366" t="s">
        <v>60</v>
      </c>
      <c r="C6" s="364" t="s">
        <v>14</v>
      </c>
      <c r="D6" s="361"/>
      <c r="E6" s="362" t="s">
        <v>7257</v>
      </c>
      <c r="F6" s="361" t="s">
        <v>2693</v>
      </c>
      <c r="G6" s="362" t="s">
        <v>7389</v>
      </c>
      <c r="H6" s="361" t="s">
        <v>2640</v>
      </c>
    </row>
    <row r="7" spans="1:8" s="175" customFormat="1" ht="15" customHeight="1">
      <c r="A7" s="360" t="s">
        <v>7502</v>
      </c>
      <c r="B7" s="366" t="s">
        <v>60</v>
      </c>
      <c r="C7" s="364" t="s">
        <v>14</v>
      </c>
      <c r="D7" s="361"/>
      <c r="E7" s="362" t="s">
        <v>7257</v>
      </c>
      <c r="F7" s="361" t="s">
        <v>1739</v>
      </c>
      <c r="G7" s="368" t="s">
        <v>7503</v>
      </c>
      <c r="H7" s="361" t="s">
        <v>2691</v>
      </c>
    </row>
    <row r="8" spans="1:8" s="175" customFormat="1" ht="15" customHeight="1">
      <c r="A8" s="360" t="s">
        <v>7504</v>
      </c>
      <c r="B8" s="366" t="s">
        <v>60</v>
      </c>
      <c r="C8" s="364" t="s">
        <v>14</v>
      </c>
      <c r="D8" s="361"/>
      <c r="E8" s="362" t="s">
        <v>7257</v>
      </c>
      <c r="F8" s="361" t="s">
        <v>2693</v>
      </c>
      <c r="G8" s="368" t="s">
        <v>7505</v>
      </c>
      <c r="H8" s="361" t="s">
        <v>2640</v>
      </c>
    </row>
    <row r="9" spans="1:8" s="175" customFormat="1" ht="15" customHeight="1">
      <c r="A9" s="360" t="s">
        <v>7276</v>
      </c>
      <c r="B9" s="366" t="s">
        <v>60</v>
      </c>
      <c r="C9" s="364" t="s">
        <v>14</v>
      </c>
      <c r="D9" s="361"/>
      <c r="E9" s="362" t="s">
        <v>7257</v>
      </c>
      <c r="F9" s="361" t="s">
        <v>1739</v>
      </c>
      <c r="G9" s="368" t="s">
        <v>7513</v>
      </c>
      <c r="H9" s="361" t="s">
        <v>2691</v>
      </c>
    </row>
    <row r="10" spans="1:8" s="175" customFormat="1" ht="15" customHeight="1">
      <c r="A10" s="360" t="s">
        <v>7277</v>
      </c>
      <c r="B10" s="366" t="s">
        <v>60</v>
      </c>
      <c r="C10" s="364" t="s">
        <v>14</v>
      </c>
      <c r="D10" s="361"/>
      <c r="E10" s="362" t="s">
        <v>7257</v>
      </c>
      <c r="F10" s="361" t="s">
        <v>1722</v>
      </c>
      <c r="G10" s="362" t="s">
        <v>7390</v>
      </c>
      <c r="H10" s="361" t="s">
        <v>2685</v>
      </c>
    </row>
    <row r="11" spans="1:8" s="175" customFormat="1" ht="15" customHeight="1">
      <c r="A11" s="360" t="s">
        <v>7506</v>
      </c>
      <c r="B11" s="366" t="s">
        <v>60</v>
      </c>
      <c r="C11" s="364" t="s">
        <v>14</v>
      </c>
      <c r="D11" s="361"/>
      <c r="E11" s="362" t="s">
        <v>7257</v>
      </c>
      <c r="F11" s="361" t="s">
        <v>1739</v>
      </c>
      <c r="G11" s="368" t="s">
        <v>7507</v>
      </c>
      <c r="H11" s="361" t="s">
        <v>2691</v>
      </c>
    </row>
    <row r="12" spans="1:8" s="175" customFormat="1" ht="15" customHeight="1">
      <c r="A12" s="360" t="s">
        <v>7278</v>
      </c>
      <c r="B12" s="366" t="s">
        <v>60</v>
      </c>
      <c r="C12" s="364" t="s">
        <v>14</v>
      </c>
      <c r="D12" s="361"/>
      <c r="E12" s="362" t="s">
        <v>7257</v>
      </c>
      <c r="F12" s="361" t="s">
        <v>1739</v>
      </c>
      <c r="G12" s="362" t="s">
        <v>7391</v>
      </c>
      <c r="H12" s="361" t="s">
        <v>2691</v>
      </c>
    </row>
    <row r="13" spans="1:8" s="175" customFormat="1" ht="15" customHeight="1">
      <c r="A13" s="360" t="s">
        <v>7279</v>
      </c>
      <c r="B13" s="366" t="s">
        <v>60</v>
      </c>
      <c r="C13" s="364" t="s">
        <v>14</v>
      </c>
      <c r="D13" s="361"/>
      <c r="E13" s="362" t="s">
        <v>7257</v>
      </c>
      <c r="F13" s="361" t="s">
        <v>1722</v>
      </c>
      <c r="G13" s="362" t="s">
        <v>7392</v>
      </c>
      <c r="H13" s="361" t="s">
        <v>2685</v>
      </c>
    </row>
    <row r="14" spans="1:8" s="175" customFormat="1" ht="15" customHeight="1">
      <c r="A14" s="360" t="s">
        <v>7280</v>
      </c>
      <c r="B14" s="366" t="s">
        <v>60</v>
      </c>
      <c r="C14" s="364" t="s">
        <v>14</v>
      </c>
      <c r="D14" s="361"/>
      <c r="E14" s="362" t="s">
        <v>7257</v>
      </c>
      <c r="F14" s="361" t="s">
        <v>2676</v>
      </c>
      <c r="G14" s="362" t="s">
        <v>7393</v>
      </c>
      <c r="H14" s="361" t="s">
        <v>2705</v>
      </c>
    </row>
    <row r="15" spans="1:8" s="175" customFormat="1" ht="15" customHeight="1">
      <c r="A15" s="360" t="s">
        <v>7281</v>
      </c>
      <c r="B15" s="366" t="s">
        <v>60</v>
      </c>
      <c r="C15" s="364" t="s">
        <v>126</v>
      </c>
      <c r="D15" s="361"/>
      <c r="E15" s="362" t="s">
        <v>7257</v>
      </c>
      <c r="F15" s="361" t="s">
        <v>2676</v>
      </c>
      <c r="G15" s="362" t="s">
        <v>7394</v>
      </c>
      <c r="H15" s="361" t="s">
        <v>2705</v>
      </c>
    </row>
    <row r="16" spans="1:8" s="175" customFormat="1" ht="15" customHeight="1">
      <c r="A16" s="360" t="s">
        <v>7282</v>
      </c>
      <c r="B16" s="366" t="s">
        <v>60</v>
      </c>
      <c r="C16" s="364" t="s">
        <v>126</v>
      </c>
      <c r="D16" s="361"/>
      <c r="E16" s="362" t="s">
        <v>7257</v>
      </c>
      <c r="F16" s="361" t="s">
        <v>2676</v>
      </c>
      <c r="G16" s="362" t="s">
        <v>7395</v>
      </c>
      <c r="H16" s="361" t="s">
        <v>2705</v>
      </c>
    </row>
    <row r="17" spans="1:8" s="175" customFormat="1" ht="15" customHeight="1">
      <c r="A17" s="360" t="s">
        <v>7283</v>
      </c>
      <c r="B17" s="366" t="s">
        <v>1724</v>
      </c>
      <c r="C17" s="364" t="s">
        <v>14</v>
      </c>
      <c r="D17" s="361"/>
      <c r="E17" s="362" t="s">
        <v>7257</v>
      </c>
      <c r="F17" s="361" t="s">
        <v>7284</v>
      </c>
      <c r="G17" s="362" t="s">
        <v>7396</v>
      </c>
      <c r="H17" s="361" t="s">
        <v>7397</v>
      </c>
    </row>
    <row r="18" spans="1:8" s="175" customFormat="1" ht="15" customHeight="1">
      <c r="A18" s="360" t="s">
        <v>7508</v>
      </c>
      <c r="B18" s="366" t="s">
        <v>1724</v>
      </c>
      <c r="C18" s="364" t="s">
        <v>14</v>
      </c>
      <c r="D18" s="361"/>
      <c r="E18" s="362" t="s">
        <v>7257</v>
      </c>
      <c r="F18" s="361" t="s">
        <v>7284</v>
      </c>
      <c r="G18" s="368" t="s">
        <v>7509</v>
      </c>
      <c r="H18" s="361" t="s">
        <v>7397</v>
      </c>
    </row>
    <row r="19" spans="1:8" s="175" customFormat="1" ht="15" customHeight="1">
      <c r="A19" s="360" t="s">
        <v>7285</v>
      </c>
      <c r="B19" s="366" t="s">
        <v>60</v>
      </c>
      <c r="C19" s="364" t="s">
        <v>14</v>
      </c>
      <c r="D19" s="361"/>
      <c r="E19" s="362" t="s">
        <v>7257</v>
      </c>
      <c r="F19" s="361" t="s">
        <v>2693</v>
      </c>
      <c r="G19" s="362" t="s">
        <v>7398</v>
      </c>
      <c r="H19" s="361" t="s">
        <v>2714</v>
      </c>
    </row>
    <row r="20" spans="1:8" s="175" customFormat="1" ht="15" customHeight="1">
      <c r="A20" s="360" t="s">
        <v>7286</v>
      </c>
      <c r="B20" s="366" t="s">
        <v>60</v>
      </c>
      <c r="C20" s="364" t="s">
        <v>14</v>
      </c>
      <c r="D20" s="361"/>
      <c r="E20" s="362" t="s">
        <v>7257</v>
      </c>
      <c r="F20" s="361" t="s">
        <v>1739</v>
      </c>
      <c r="G20" s="362" t="s">
        <v>7399</v>
      </c>
      <c r="H20" s="361" t="s">
        <v>63</v>
      </c>
    </row>
    <row r="21" spans="1:8" s="175" customFormat="1" ht="15" customHeight="1">
      <c r="A21" s="360" t="s">
        <v>7287</v>
      </c>
      <c r="B21" s="366" t="s">
        <v>60</v>
      </c>
      <c r="C21" s="364" t="s">
        <v>14</v>
      </c>
      <c r="D21" s="361"/>
      <c r="E21" s="362" t="s">
        <v>7257</v>
      </c>
      <c r="F21" s="361" t="s">
        <v>7288</v>
      </c>
      <c r="G21" s="368" t="s">
        <v>7486</v>
      </c>
      <c r="H21" s="361" t="s">
        <v>7289</v>
      </c>
    </row>
    <row r="22" spans="1:8" s="175" customFormat="1" ht="15" customHeight="1">
      <c r="A22" s="360" t="s">
        <v>7290</v>
      </c>
      <c r="B22" s="366" t="s">
        <v>60</v>
      </c>
      <c r="C22" s="364" t="s">
        <v>14</v>
      </c>
      <c r="D22" s="361"/>
      <c r="E22" s="362" t="s">
        <v>7257</v>
      </c>
      <c r="F22" s="361" t="s">
        <v>2693</v>
      </c>
      <c r="G22" s="362" t="s">
        <v>7400</v>
      </c>
      <c r="H22" s="361" t="s">
        <v>2640</v>
      </c>
    </row>
    <row r="23" spans="1:8" s="175" customFormat="1" ht="15" customHeight="1">
      <c r="A23" s="360" t="s">
        <v>7291</v>
      </c>
      <c r="B23" s="366" t="s">
        <v>60</v>
      </c>
      <c r="C23" s="364" t="s">
        <v>14</v>
      </c>
      <c r="D23" s="361"/>
      <c r="E23" s="362" t="s">
        <v>7257</v>
      </c>
      <c r="F23" s="361" t="s">
        <v>1739</v>
      </c>
      <c r="G23" s="362" t="s">
        <v>7401</v>
      </c>
      <c r="H23" s="361" t="s">
        <v>63</v>
      </c>
    </row>
    <row r="24" spans="1:8" s="175" customFormat="1" ht="15" customHeight="1">
      <c r="A24" s="360" t="s">
        <v>7292</v>
      </c>
      <c r="B24" s="366" t="s">
        <v>1834</v>
      </c>
      <c r="C24" s="364" t="s">
        <v>14</v>
      </c>
      <c r="D24" s="361"/>
      <c r="E24" s="362" t="s">
        <v>7257</v>
      </c>
      <c r="F24" s="361" t="s">
        <v>4720</v>
      </c>
      <c r="G24" s="362" t="s">
        <v>7402</v>
      </c>
      <c r="H24" s="361" t="s">
        <v>2737</v>
      </c>
    </row>
    <row r="25" spans="1:8" s="175" customFormat="1" ht="15" customHeight="1">
      <c r="A25" s="360" t="s">
        <v>7293</v>
      </c>
      <c r="B25" s="366" t="s">
        <v>60</v>
      </c>
      <c r="C25" s="364" t="s">
        <v>14</v>
      </c>
      <c r="D25" s="361"/>
      <c r="E25" s="362" t="s">
        <v>7257</v>
      </c>
      <c r="F25" s="361" t="s">
        <v>2693</v>
      </c>
      <c r="G25" s="362" t="s">
        <v>7403</v>
      </c>
      <c r="H25" s="361" t="s">
        <v>2640</v>
      </c>
    </row>
    <row r="26" spans="1:8" s="175" customFormat="1" ht="15" customHeight="1">
      <c r="A26" s="360" t="s">
        <v>7294</v>
      </c>
      <c r="B26" s="366" t="s">
        <v>60</v>
      </c>
      <c r="C26" s="364" t="s">
        <v>14</v>
      </c>
      <c r="D26" s="361"/>
      <c r="E26" s="362" t="s">
        <v>7257</v>
      </c>
      <c r="F26" s="361" t="s">
        <v>1739</v>
      </c>
      <c r="G26" s="362" t="s">
        <v>7404</v>
      </c>
      <c r="H26" s="361" t="s">
        <v>65</v>
      </c>
    </row>
    <row r="27" spans="1:8" s="175" customFormat="1" ht="15" customHeight="1">
      <c r="A27" s="360" t="s">
        <v>7295</v>
      </c>
      <c r="B27" s="366" t="s">
        <v>60</v>
      </c>
      <c r="C27" s="364" t="s">
        <v>14</v>
      </c>
      <c r="D27" s="361"/>
      <c r="E27" s="362" t="s">
        <v>7257</v>
      </c>
      <c r="F27" s="361" t="s">
        <v>1739</v>
      </c>
      <c r="G27" s="362" t="s">
        <v>7405</v>
      </c>
      <c r="H27" s="361" t="s">
        <v>2700</v>
      </c>
    </row>
    <row r="28" spans="1:8" s="175" customFormat="1" ht="15" customHeight="1">
      <c r="A28" s="360" t="s">
        <v>7296</v>
      </c>
      <c r="B28" s="366" t="s">
        <v>60</v>
      </c>
      <c r="C28" s="364" t="s">
        <v>14</v>
      </c>
      <c r="D28" s="361"/>
      <c r="E28" s="362" t="s">
        <v>7257</v>
      </c>
      <c r="F28" s="361" t="s">
        <v>1722</v>
      </c>
      <c r="G28" s="362" t="s">
        <v>7406</v>
      </c>
      <c r="H28" s="361" t="s">
        <v>2765</v>
      </c>
    </row>
    <row r="29" spans="1:8" s="175" customFormat="1" ht="15" customHeight="1">
      <c r="A29" s="360" t="s">
        <v>7297</v>
      </c>
      <c r="B29" s="366" t="s">
        <v>46</v>
      </c>
      <c r="C29" s="364" t="s">
        <v>14</v>
      </c>
      <c r="D29" s="361"/>
      <c r="E29" s="362" t="s">
        <v>7257</v>
      </c>
      <c r="F29" s="361" t="s">
        <v>2693</v>
      </c>
      <c r="G29" s="362" t="s">
        <v>7407</v>
      </c>
      <c r="H29" s="361" t="s">
        <v>2641</v>
      </c>
    </row>
    <row r="30" spans="1:8" s="175" customFormat="1" ht="15" customHeight="1">
      <c r="A30" s="360" t="s">
        <v>7298</v>
      </c>
      <c r="B30" s="366" t="s">
        <v>60</v>
      </c>
      <c r="C30" s="364" t="s">
        <v>14</v>
      </c>
      <c r="D30" s="361"/>
      <c r="E30" s="362" t="s">
        <v>7257</v>
      </c>
      <c r="F30" s="361" t="s">
        <v>1722</v>
      </c>
      <c r="G30" s="362" t="s">
        <v>7408</v>
      </c>
      <c r="H30" s="361" t="s">
        <v>2765</v>
      </c>
    </row>
    <row r="31" spans="1:8" s="175" customFormat="1" ht="15" customHeight="1">
      <c r="A31" s="360" t="s">
        <v>7299</v>
      </c>
      <c r="B31" s="366" t="s">
        <v>1724</v>
      </c>
      <c r="C31" s="364" t="s">
        <v>14</v>
      </c>
      <c r="D31" s="361"/>
      <c r="E31" s="362" t="s">
        <v>7257</v>
      </c>
      <c r="F31" s="361" t="s">
        <v>1739</v>
      </c>
      <c r="G31" s="362" t="s">
        <v>7409</v>
      </c>
      <c r="H31" s="361" t="s">
        <v>63</v>
      </c>
    </row>
    <row r="32" spans="1:8" s="175" customFormat="1" ht="15" customHeight="1">
      <c r="A32" s="360" t="s">
        <v>7300</v>
      </c>
      <c r="B32" s="366" t="s">
        <v>46</v>
      </c>
      <c r="C32" s="364" t="s">
        <v>14</v>
      </c>
      <c r="D32" s="361"/>
      <c r="E32" s="362" t="s">
        <v>7257</v>
      </c>
      <c r="F32" s="361" t="s">
        <v>2693</v>
      </c>
      <c r="G32" s="362" t="s">
        <v>7410</v>
      </c>
      <c r="H32" s="361" t="s">
        <v>2737</v>
      </c>
    </row>
    <row r="33" spans="1:8" s="175" customFormat="1" ht="15" customHeight="1">
      <c r="A33" s="360" t="s">
        <v>7301</v>
      </c>
      <c r="B33" s="366" t="s">
        <v>60</v>
      </c>
      <c r="C33" s="364" t="s">
        <v>14</v>
      </c>
      <c r="D33" s="361"/>
      <c r="E33" s="362" t="s">
        <v>7257</v>
      </c>
      <c r="F33" s="361" t="s">
        <v>2693</v>
      </c>
      <c r="G33" s="362" t="s">
        <v>7411</v>
      </c>
      <c r="H33" s="361" t="s">
        <v>2737</v>
      </c>
    </row>
    <row r="34" spans="1:8" s="175" customFormat="1" ht="15" customHeight="1">
      <c r="A34" s="360" t="s">
        <v>7302</v>
      </c>
      <c r="B34" s="366" t="s">
        <v>60</v>
      </c>
      <c r="C34" s="364" t="s">
        <v>14</v>
      </c>
      <c r="D34" s="361"/>
      <c r="E34" s="362" t="s">
        <v>7257</v>
      </c>
      <c r="F34" s="361" t="s">
        <v>2693</v>
      </c>
      <c r="G34" s="362" t="s">
        <v>7412</v>
      </c>
      <c r="H34" s="361" t="s">
        <v>2737</v>
      </c>
    </row>
    <row r="35" spans="1:8" s="175" customFormat="1" ht="15" customHeight="1">
      <c r="A35" s="360" t="s">
        <v>7493</v>
      </c>
      <c r="B35" s="366" t="s">
        <v>60</v>
      </c>
      <c r="C35" s="364" t="s">
        <v>126</v>
      </c>
      <c r="D35" s="361"/>
      <c r="E35" s="362" t="s">
        <v>7257</v>
      </c>
      <c r="F35" s="361" t="s">
        <v>1722</v>
      </c>
      <c r="G35" s="368" t="s">
        <v>7494</v>
      </c>
      <c r="H35" s="361" t="s">
        <v>2765</v>
      </c>
    </row>
    <row r="36" spans="1:8" s="175" customFormat="1" ht="15" customHeight="1">
      <c r="A36" s="360" t="s">
        <v>7303</v>
      </c>
      <c r="B36" s="366" t="s">
        <v>539</v>
      </c>
      <c r="C36" s="364" t="s">
        <v>14</v>
      </c>
      <c r="D36" s="361"/>
      <c r="E36" s="362" t="s">
        <v>7257</v>
      </c>
      <c r="F36" s="361" t="s">
        <v>7288</v>
      </c>
      <c r="G36" s="362" t="s">
        <v>7413</v>
      </c>
      <c r="H36" s="361" t="s">
        <v>65</v>
      </c>
    </row>
    <row r="37" spans="1:8" s="175" customFormat="1" ht="15" customHeight="1">
      <c r="A37" s="360" t="s">
        <v>7304</v>
      </c>
      <c r="B37" s="366" t="s">
        <v>60</v>
      </c>
      <c r="C37" s="364" t="s">
        <v>14</v>
      </c>
      <c r="D37" s="361"/>
      <c r="E37" s="362" t="s">
        <v>7257</v>
      </c>
      <c r="F37" s="361" t="s">
        <v>1722</v>
      </c>
      <c r="G37" s="362" t="s">
        <v>7414</v>
      </c>
      <c r="H37" s="361" t="s">
        <v>2765</v>
      </c>
    </row>
    <row r="38" spans="1:8" s="175" customFormat="1" ht="15" customHeight="1">
      <c r="A38" s="360" t="s">
        <v>7305</v>
      </c>
      <c r="B38" s="366" t="s">
        <v>60</v>
      </c>
      <c r="C38" s="364" t="s">
        <v>14</v>
      </c>
      <c r="D38" s="361"/>
      <c r="E38" s="362" t="s">
        <v>7257</v>
      </c>
      <c r="F38" s="361" t="s">
        <v>7284</v>
      </c>
      <c r="G38" s="362" t="s">
        <v>7415</v>
      </c>
      <c r="H38" s="361" t="s">
        <v>2700</v>
      </c>
    </row>
    <row r="39" spans="1:8" s="175" customFormat="1" ht="15" customHeight="1">
      <c r="A39" s="360" t="s">
        <v>7306</v>
      </c>
      <c r="B39" s="366" t="s">
        <v>60</v>
      </c>
      <c r="C39" s="364" t="s">
        <v>14</v>
      </c>
      <c r="D39" s="361"/>
      <c r="E39" s="362" t="s">
        <v>7257</v>
      </c>
      <c r="F39" s="361" t="s">
        <v>2693</v>
      </c>
      <c r="G39" s="362" t="s">
        <v>7416</v>
      </c>
      <c r="H39" s="361" t="s">
        <v>2641</v>
      </c>
    </row>
    <row r="40" spans="1:8" s="175" customFormat="1" ht="15" customHeight="1">
      <c r="A40" s="360" t="s">
        <v>7307</v>
      </c>
      <c r="B40" s="366" t="s">
        <v>60</v>
      </c>
      <c r="C40" s="364" t="s">
        <v>14</v>
      </c>
      <c r="D40" s="361"/>
      <c r="E40" s="362" t="s">
        <v>7257</v>
      </c>
      <c r="F40" s="361" t="s">
        <v>7284</v>
      </c>
      <c r="G40" s="362" t="s">
        <v>7417</v>
      </c>
      <c r="H40" s="361" t="s">
        <v>2641</v>
      </c>
    </row>
    <row r="41" spans="1:8" s="175" customFormat="1" ht="15" customHeight="1">
      <c r="A41" s="360" t="s">
        <v>7308</v>
      </c>
      <c r="B41" s="366" t="s">
        <v>60</v>
      </c>
      <c r="C41" s="364" t="s">
        <v>14</v>
      </c>
      <c r="D41" s="361"/>
      <c r="E41" s="362" t="s">
        <v>7257</v>
      </c>
      <c r="F41" s="361" t="s">
        <v>1722</v>
      </c>
      <c r="G41" s="362" t="s">
        <v>7418</v>
      </c>
      <c r="H41" s="361" t="s">
        <v>2765</v>
      </c>
    </row>
    <row r="42" spans="1:8" s="175" customFormat="1" ht="15" customHeight="1">
      <c r="A42" s="360" t="s">
        <v>7309</v>
      </c>
      <c r="B42" s="366" t="s">
        <v>60</v>
      </c>
      <c r="C42" s="364" t="s">
        <v>14</v>
      </c>
      <c r="D42" s="361"/>
      <c r="E42" s="362" t="s">
        <v>7257</v>
      </c>
      <c r="F42" s="361" t="s">
        <v>7284</v>
      </c>
      <c r="G42" s="362" t="s">
        <v>7419</v>
      </c>
      <c r="H42" s="361" t="s">
        <v>2685</v>
      </c>
    </row>
    <row r="43" spans="1:8" s="175" customFormat="1" ht="15" customHeight="1">
      <c r="A43" s="360" t="s">
        <v>7510</v>
      </c>
      <c r="B43" s="366" t="s">
        <v>60</v>
      </c>
      <c r="C43" s="364" t="s">
        <v>14</v>
      </c>
      <c r="D43" s="361"/>
      <c r="E43" s="362" t="s">
        <v>7257</v>
      </c>
      <c r="F43" s="361" t="s">
        <v>1722</v>
      </c>
      <c r="G43" s="368" t="s">
        <v>7511</v>
      </c>
      <c r="H43" s="361" t="s">
        <v>2765</v>
      </c>
    </row>
    <row r="44" spans="1:8" s="175" customFormat="1" ht="15" customHeight="1">
      <c r="A44" s="360" t="s">
        <v>7310</v>
      </c>
      <c r="B44" s="366" t="s">
        <v>60</v>
      </c>
      <c r="C44" s="364" t="s">
        <v>14</v>
      </c>
      <c r="D44" s="361"/>
      <c r="E44" s="362" t="s">
        <v>7257</v>
      </c>
      <c r="F44" s="361" t="s">
        <v>2693</v>
      </c>
      <c r="G44" s="362" t="s">
        <v>7420</v>
      </c>
      <c r="H44" s="361" t="s">
        <v>2641</v>
      </c>
    </row>
    <row r="45" spans="1:8" s="175" customFormat="1" ht="15" customHeight="1">
      <c r="A45" s="360" t="s">
        <v>7311</v>
      </c>
      <c r="B45" s="366" t="s">
        <v>46</v>
      </c>
      <c r="C45" s="364" t="s">
        <v>14</v>
      </c>
      <c r="D45" s="361" t="s">
        <v>7252</v>
      </c>
      <c r="E45" s="362" t="s">
        <v>7257</v>
      </c>
      <c r="F45" s="361" t="s">
        <v>4720</v>
      </c>
      <c r="G45" s="362" t="s">
        <v>7421</v>
      </c>
      <c r="H45" s="361" t="s">
        <v>2737</v>
      </c>
    </row>
    <row r="46" spans="1:8" s="175" customFormat="1" ht="15" customHeight="1">
      <c r="A46" s="360" t="s">
        <v>7312</v>
      </c>
      <c r="B46" s="366" t="s">
        <v>46</v>
      </c>
      <c r="C46" s="364" t="s">
        <v>126</v>
      </c>
      <c r="D46" s="361"/>
      <c r="E46" s="362" t="s">
        <v>7257</v>
      </c>
      <c r="F46" s="361" t="s">
        <v>7288</v>
      </c>
      <c r="G46" s="362" t="s">
        <v>7422</v>
      </c>
      <c r="H46" s="361" t="s">
        <v>2722</v>
      </c>
    </row>
    <row r="47" spans="1:8" s="175" customFormat="1" ht="15" customHeight="1">
      <c r="A47" s="360" t="s">
        <v>7313</v>
      </c>
      <c r="B47" s="366" t="s">
        <v>60</v>
      </c>
      <c r="C47" s="364" t="s">
        <v>14</v>
      </c>
      <c r="D47" s="361"/>
      <c r="E47" s="362" t="s">
        <v>7257</v>
      </c>
      <c r="F47" s="361" t="s">
        <v>7288</v>
      </c>
      <c r="G47" s="362" t="s">
        <v>7423</v>
      </c>
      <c r="H47" s="361" t="s">
        <v>4713</v>
      </c>
    </row>
    <row r="48" spans="1:8" s="175" customFormat="1" ht="15" customHeight="1">
      <c r="A48" s="360" t="s">
        <v>7314</v>
      </c>
      <c r="B48" s="366" t="s">
        <v>60</v>
      </c>
      <c r="C48" s="364" t="s">
        <v>14</v>
      </c>
      <c r="D48" s="361"/>
      <c r="E48" s="362" t="s">
        <v>7257</v>
      </c>
      <c r="F48" s="361" t="s">
        <v>2693</v>
      </c>
      <c r="G48" s="362" t="s">
        <v>7424</v>
      </c>
      <c r="H48" s="361" t="s">
        <v>2641</v>
      </c>
    </row>
    <row r="49" spans="1:8" s="175" customFormat="1" ht="15" customHeight="1">
      <c r="A49" s="360" t="s">
        <v>7315</v>
      </c>
      <c r="B49" s="366" t="s">
        <v>60</v>
      </c>
      <c r="C49" s="364" t="s">
        <v>126</v>
      </c>
      <c r="D49" s="361"/>
      <c r="E49" s="362" t="s">
        <v>7257</v>
      </c>
      <c r="F49" s="361" t="s">
        <v>1722</v>
      </c>
      <c r="G49" s="362" t="s">
        <v>7425</v>
      </c>
      <c r="H49" s="361" t="s">
        <v>2765</v>
      </c>
    </row>
    <row r="50" spans="1:8" s="175" customFormat="1" ht="15" customHeight="1">
      <c r="A50" s="360" t="s">
        <v>7316</v>
      </c>
      <c r="B50" s="366" t="s">
        <v>46</v>
      </c>
      <c r="C50" s="364" t="s">
        <v>14</v>
      </c>
      <c r="D50" s="361" t="s">
        <v>7252</v>
      </c>
      <c r="E50" s="362" t="s">
        <v>7257</v>
      </c>
      <c r="F50" s="361" t="s">
        <v>1722</v>
      </c>
      <c r="G50" s="362" t="s">
        <v>7426</v>
      </c>
      <c r="H50" s="361" t="s">
        <v>2700</v>
      </c>
    </row>
    <row r="51" spans="1:8" s="175" customFormat="1" ht="15" customHeight="1">
      <c r="A51" s="360" t="s">
        <v>7495</v>
      </c>
      <c r="B51" s="366" t="s">
        <v>60</v>
      </c>
      <c r="C51" s="364" t="s">
        <v>126</v>
      </c>
      <c r="D51" s="361"/>
      <c r="E51" s="362" t="s">
        <v>7257</v>
      </c>
      <c r="F51" s="361" t="s">
        <v>7317</v>
      </c>
      <c r="G51" s="368" t="s">
        <v>7427</v>
      </c>
      <c r="H51" s="361" t="s">
        <v>2685</v>
      </c>
    </row>
    <row r="52" spans="1:8" s="175" customFormat="1" ht="15" customHeight="1">
      <c r="A52" s="360" t="s">
        <v>7318</v>
      </c>
      <c r="B52" s="366" t="s">
        <v>60</v>
      </c>
      <c r="C52" s="364" t="s">
        <v>126</v>
      </c>
      <c r="D52" s="361"/>
      <c r="E52" s="362" t="s">
        <v>7257</v>
      </c>
      <c r="F52" s="361" t="s">
        <v>2676</v>
      </c>
      <c r="G52" s="362" t="s">
        <v>7428</v>
      </c>
      <c r="H52" s="361" t="s">
        <v>2685</v>
      </c>
    </row>
    <row r="53" spans="1:8" s="175" customFormat="1" ht="15" customHeight="1">
      <c r="A53" s="360" t="s">
        <v>7319</v>
      </c>
      <c r="B53" s="366" t="s">
        <v>60</v>
      </c>
      <c r="C53" s="364" t="s">
        <v>14</v>
      </c>
      <c r="D53" s="361"/>
      <c r="E53" s="362" t="s">
        <v>7257</v>
      </c>
      <c r="F53" s="361" t="s">
        <v>2676</v>
      </c>
      <c r="G53" s="362" t="s">
        <v>7429</v>
      </c>
      <c r="H53" s="361" t="s">
        <v>2685</v>
      </c>
    </row>
    <row r="54" spans="1:8" s="175" customFormat="1" ht="15" customHeight="1">
      <c r="A54" s="360" t="s">
        <v>7320</v>
      </c>
      <c r="B54" s="366" t="s">
        <v>60</v>
      </c>
      <c r="C54" s="364" t="s">
        <v>14</v>
      </c>
      <c r="D54" s="361"/>
      <c r="E54" s="362" t="s">
        <v>7257</v>
      </c>
      <c r="F54" s="361" t="s">
        <v>2676</v>
      </c>
      <c r="G54" s="362" t="s">
        <v>7430</v>
      </c>
      <c r="H54" s="361" t="s">
        <v>2685</v>
      </c>
    </row>
    <row r="55" spans="1:8" s="175" customFormat="1" ht="15" customHeight="1">
      <c r="A55" s="360" t="s">
        <v>7321</v>
      </c>
      <c r="B55" s="366" t="s">
        <v>60</v>
      </c>
      <c r="C55" s="364" t="s">
        <v>14</v>
      </c>
      <c r="D55" s="361"/>
      <c r="E55" s="362" t="s">
        <v>7257</v>
      </c>
      <c r="F55" s="361" t="s">
        <v>2676</v>
      </c>
      <c r="G55" s="362" t="s">
        <v>7431</v>
      </c>
      <c r="H55" s="361" t="s">
        <v>2685</v>
      </c>
    </row>
    <row r="56" spans="1:8" s="175" customFormat="1" ht="15" customHeight="1">
      <c r="A56" s="360" t="s">
        <v>7322</v>
      </c>
      <c r="B56" s="366" t="s">
        <v>60</v>
      </c>
      <c r="C56" s="364" t="s">
        <v>14</v>
      </c>
      <c r="D56" s="361"/>
      <c r="E56" s="362" t="s">
        <v>7257</v>
      </c>
      <c r="F56" s="361" t="s">
        <v>7284</v>
      </c>
      <c r="G56" s="362" t="s">
        <v>7432</v>
      </c>
      <c r="H56" s="361" t="s">
        <v>2685</v>
      </c>
    </row>
    <row r="57" spans="1:8" s="175" customFormat="1" ht="15" customHeight="1">
      <c r="A57" s="360" t="s">
        <v>7323</v>
      </c>
      <c r="B57" s="366" t="s">
        <v>60</v>
      </c>
      <c r="C57" s="364" t="s">
        <v>126</v>
      </c>
      <c r="D57" s="361"/>
      <c r="E57" s="362" t="s">
        <v>7257</v>
      </c>
      <c r="F57" s="361" t="s">
        <v>7284</v>
      </c>
      <c r="G57" s="362" t="s">
        <v>7433</v>
      </c>
      <c r="H57" s="361" t="s">
        <v>2765</v>
      </c>
    </row>
    <row r="58" spans="1:8" s="175" customFormat="1" ht="15" customHeight="1">
      <c r="A58" s="360" t="s">
        <v>7324</v>
      </c>
      <c r="B58" s="366" t="s">
        <v>60</v>
      </c>
      <c r="C58" s="364" t="s">
        <v>14</v>
      </c>
      <c r="D58" s="361"/>
      <c r="E58" s="362" t="s">
        <v>7257</v>
      </c>
      <c r="F58" s="361" t="s">
        <v>7284</v>
      </c>
      <c r="G58" s="362" t="s">
        <v>7434</v>
      </c>
      <c r="H58" s="361" t="s">
        <v>7397</v>
      </c>
    </row>
    <row r="59" spans="1:8" s="175" customFormat="1" ht="15" customHeight="1">
      <c r="A59" s="360" t="s">
        <v>7489</v>
      </c>
      <c r="B59" s="366" t="s">
        <v>60</v>
      </c>
      <c r="C59" s="364" t="s">
        <v>1686</v>
      </c>
      <c r="D59" s="361"/>
      <c r="E59" s="362" t="s">
        <v>7257</v>
      </c>
      <c r="F59" s="361" t="s">
        <v>1722</v>
      </c>
      <c r="G59" s="368" t="s">
        <v>7490</v>
      </c>
      <c r="H59" s="361" t="s">
        <v>2765</v>
      </c>
    </row>
    <row r="60" spans="1:8" s="175" customFormat="1" ht="15" customHeight="1">
      <c r="A60" s="360" t="s">
        <v>7325</v>
      </c>
      <c r="B60" s="366" t="s">
        <v>60</v>
      </c>
      <c r="C60" s="364" t="s">
        <v>14</v>
      </c>
      <c r="D60" s="361"/>
      <c r="E60" s="362" t="s">
        <v>7257</v>
      </c>
      <c r="F60" s="361" t="s">
        <v>7288</v>
      </c>
      <c r="G60" s="362" t="s">
        <v>7435</v>
      </c>
      <c r="H60" s="361" t="s">
        <v>4713</v>
      </c>
    </row>
    <row r="61" spans="1:8" s="175" customFormat="1" ht="15" customHeight="1">
      <c r="A61" s="360" t="s">
        <v>7326</v>
      </c>
      <c r="B61" s="366" t="s">
        <v>60</v>
      </c>
      <c r="C61" s="364" t="s">
        <v>14</v>
      </c>
      <c r="D61" s="361"/>
      <c r="E61" s="362" t="s">
        <v>7257</v>
      </c>
      <c r="F61" s="361" t="s">
        <v>7255</v>
      </c>
      <c r="G61" s="362" t="s">
        <v>7436</v>
      </c>
      <c r="H61" s="361" t="s">
        <v>61</v>
      </c>
    </row>
    <row r="62" spans="1:8" s="175" customFormat="1" ht="15" customHeight="1">
      <c r="A62" s="360" t="s">
        <v>7327</v>
      </c>
      <c r="B62" s="366" t="s">
        <v>2748</v>
      </c>
      <c r="C62" s="364" t="s">
        <v>14</v>
      </c>
      <c r="D62" s="361" t="s">
        <v>7252</v>
      </c>
      <c r="E62" s="362" t="s">
        <v>7257</v>
      </c>
      <c r="F62" s="361" t="s">
        <v>2693</v>
      </c>
      <c r="G62" s="362" t="s">
        <v>7437</v>
      </c>
      <c r="H62" s="361" t="s">
        <v>2641</v>
      </c>
    </row>
    <row r="63" spans="1:8" s="175" customFormat="1" ht="15" customHeight="1">
      <c r="A63" s="360" t="s">
        <v>7496</v>
      </c>
      <c r="B63" s="366" t="s">
        <v>46</v>
      </c>
      <c r="C63" s="364" t="s">
        <v>126</v>
      </c>
      <c r="D63" s="361" t="s">
        <v>7252</v>
      </c>
      <c r="E63" s="362" t="s">
        <v>7257</v>
      </c>
      <c r="F63" s="361" t="s">
        <v>2693</v>
      </c>
      <c r="G63" s="368" t="s">
        <v>7497</v>
      </c>
      <c r="H63" s="361" t="s">
        <v>2641</v>
      </c>
    </row>
    <row r="64" spans="1:8" s="175" customFormat="1" ht="15" customHeight="1">
      <c r="A64" s="360" t="s">
        <v>7328</v>
      </c>
      <c r="B64" s="366" t="s">
        <v>60</v>
      </c>
      <c r="C64" s="364" t="s">
        <v>14</v>
      </c>
      <c r="D64" s="361"/>
      <c r="E64" s="362" t="s">
        <v>7257</v>
      </c>
      <c r="F64" s="361" t="s">
        <v>7288</v>
      </c>
      <c r="G64" s="368" t="s">
        <v>7485</v>
      </c>
      <c r="H64" s="361" t="s">
        <v>7254</v>
      </c>
    </row>
    <row r="65" spans="1:8" s="175" customFormat="1" ht="15" customHeight="1">
      <c r="A65" s="360" t="s">
        <v>7329</v>
      </c>
      <c r="B65" s="366" t="s">
        <v>60</v>
      </c>
      <c r="C65" s="364" t="s">
        <v>14</v>
      </c>
      <c r="D65" s="361"/>
      <c r="E65" s="362" t="s">
        <v>7257</v>
      </c>
      <c r="F65" s="361" t="s">
        <v>7288</v>
      </c>
      <c r="G65" s="362" t="s">
        <v>7438</v>
      </c>
      <c r="H65" s="361" t="s">
        <v>7254</v>
      </c>
    </row>
    <row r="66" spans="1:8" s="175" customFormat="1" ht="15" customHeight="1">
      <c r="A66" s="360" t="s">
        <v>7330</v>
      </c>
      <c r="B66" s="366" t="s">
        <v>60</v>
      </c>
      <c r="C66" s="364" t="s">
        <v>14</v>
      </c>
      <c r="D66" s="361"/>
      <c r="E66" s="362" t="s">
        <v>7257</v>
      </c>
      <c r="F66" s="361" t="s">
        <v>7288</v>
      </c>
      <c r="G66" s="362" t="s">
        <v>7439</v>
      </c>
      <c r="H66" s="361" t="s">
        <v>7254</v>
      </c>
    </row>
    <row r="67" spans="1:8" s="175" customFormat="1" ht="15" customHeight="1">
      <c r="A67" s="360" t="s">
        <v>7499</v>
      </c>
      <c r="B67" s="366" t="s">
        <v>1724</v>
      </c>
      <c r="C67" s="364" t="s">
        <v>126</v>
      </c>
      <c r="D67" s="361"/>
      <c r="E67" s="362" t="s">
        <v>7257</v>
      </c>
      <c r="F67" s="361" t="s">
        <v>4720</v>
      </c>
      <c r="G67" s="368" t="s">
        <v>7498</v>
      </c>
      <c r="H67" s="361" t="s">
        <v>2640</v>
      </c>
    </row>
    <row r="68" spans="1:8" s="175" customFormat="1" ht="15" customHeight="1">
      <c r="A68" s="360" t="s">
        <v>7331</v>
      </c>
      <c r="B68" s="366" t="s">
        <v>60</v>
      </c>
      <c r="C68" s="364" t="s">
        <v>14</v>
      </c>
      <c r="D68" s="361"/>
      <c r="E68" s="362" t="s">
        <v>7257</v>
      </c>
      <c r="F68" s="361" t="s">
        <v>7288</v>
      </c>
      <c r="G68" s="362" t="s">
        <v>7440</v>
      </c>
      <c r="H68" s="361" t="s">
        <v>2691</v>
      </c>
    </row>
    <row r="69" spans="1:8" s="175" customFormat="1" ht="15" customHeight="1">
      <c r="A69" s="360" t="s">
        <v>7332</v>
      </c>
      <c r="B69" s="366" t="s">
        <v>1724</v>
      </c>
      <c r="C69" s="364" t="s">
        <v>14</v>
      </c>
      <c r="D69" s="361"/>
      <c r="E69" s="362" t="s">
        <v>7257</v>
      </c>
      <c r="F69" s="361" t="s">
        <v>7284</v>
      </c>
      <c r="G69" s="362" t="s">
        <v>7441</v>
      </c>
      <c r="H69" s="361" t="s">
        <v>2700</v>
      </c>
    </row>
    <row r="70" spans="1:8" s="175" customFormat="1" ht="15" customHeight="1">
      <c r="A70" s="360" t="s">
        <v>7333</v>
      </c>
      <c r="B70" s="366" t="s">
        <v>60</v>
      </c>
      <c r="C70" s="364" t="s">
        <v>14</v>
      </c>
      <c r="D70" s="361"/>
      <c r="E70" s="362" t="s">
        <v>7257</v>
      </c>
      <c r="F70" s="361" t="s">
        <v>7284</v>
      </c>
      <c r="G70" s="362" t="s">
        <v>7442</v>
      </c>
      <c r="H70" s="361" t="s">
        <v>2685</v>
      </c>
    </row>
    <row r="71" spans="1:8" s="175" customFormat="1" ht="15" customHeight="1">
      <c r="A71" s="360" t="s">
        <v>7334</v>
      </c>
      <c r="B71" s="366" t="s">
        <v>46</v>
      </c>
      <c r="C71" s="364" t="s">
        <v>14</v>
      </c>
      <c r="D71" s="361" t="s">
        <v>7252</v>
      </c>
      <c r="E71" s="362" t="s">
        <v>7257</v>
      </c>
      <c r="F71" s="361" t="s">
        <v>7284</v>
      </c>
      <c r="G71" s="362" t="s">
        <v>7443</v>
      </c>
      <c r="H71" s="361" t="s">
        <v>2685</v>
      </c>
    </row>
    <row r="72" spans="1:8" s="175" customFormat="1" ht="15" customHeight="1">
      <c r="A72" s="360" t="s">
        <v>7335</v>
      </c>
      <c r="B72" s="366" t="s">
        <v>46</v>
      </c>
      <c r="C72" s="364" t="s">
        <v>14</v>
      </c>
      <c r="D72" s="361" t="s">
        <v>7252</v>
      </c>
      <c r="E72" s="362" t="s">
        <v>7257</v>
      </c>
      <c r="F72" s="361" t="s">
        <v>7284</v>
      </c>
      <c r="G72" s="362" t="s">
        <v>7444</v>
      </c>
      <c r="H72" s="361" t="s">
        <v>2700</v>
      </c>
    </row>
    <row r="73" spans="1:8" s="175" customFormat="1" ht="15" customHeight="1">
      <c r="A73" s="360" t="s">
        <v>7336</v>
      </c>
      <c r="B73" s="366" t="s">
        <v>60</v>
      </c>
      <c r="C73" s="364" t="s">
        <v>14</v>
      </c>
      <c r="D73" s="361"/>
      <c r="E73" s="362" t="s">
        <v>7257</v>
      </c>
      <c r="F73" s="361" t="s">
        <v>1739</v>
      </c>
      <c r="G73" s="362" t="s">
        <v>7445</v>
      </c>
      <c r="H73" s="361" t="s">
        <v>2691</v>
      </c>
    </row>
    <row r="74" spans="1:8" s="175" customFormat="1" ht="15" customHeight="1">
      <c r="A74" s="360" t="s">
        <v>7337</v>
      </c>
      <c r="B74" s="366" t="s">
        <v>60</v>
      </c>
      <c r="C74" s="364" t="s">
        <v>14</v>
      </c>
      <c r="D74" s="361"/>
      <c r="E74" s="362" t="s">
        <v>7257</v>
      </c>
      <c r="F74" s="361" t="s">
        <v>7284</v>
      </c>
      <c r="G74" s="368" t="s">
        <v>7487</v>
      </c>
      <c r="H74" s="361" t="s">
        <v>7253</v>
      </c>
    </row>
    <row r="75" spans="1:8" s="175" customFormat="1" ht="15" customHeight="1">
      <c r="A75" s="360" t="s">
        <v>7491</v>
      </c>
      <c r="B75" s="366" t="s">
        <v>60</v>
      </c>
      <c r="C75" s="364" t="s">
        <v>1686</v>
      </c>
      <c r="D75" s="361"/>
      <c r="E75" s="362" t="s">
        <v>7257</v>
      </c>
      <c r="F75" s="361" t="s">
        <v>1739</v>
      </c>
      <c r="G75" s="368" t="s">
        <v>7492</v>
      </c>
      <c r="H75" s="361" t="s">
        <v>2691</v>
      </c>
    </row>
    <row r="76" spans="1:8" s="175" customFormat="1" ht="15" customHeight="1">
      <c r="A76" s="360" t="s">
        <v>7338</v>
      </c>
      <c r="B76" s="366" t="s">
        <v>46</v>
      </c>
      <c r="C76" s="364" t="s">
        <v>14</v>
      </c>
      <c r="D76" s="361" t="s">
        <v>7252</v>
      </c>
      <c r="E76" s="362" t="s">
        <v>7257</v>
      </c>
      <c r="F76" s="361" t="s">
        <v>1722</v>
      </c>
      <c r="G76" s="362" t="s">
        <v>7446</v>
      </c>
      <c r="H76" s="361" t="s">
        <v>2685</v>
      </c>
    </row>
    <row r="77" spans="1:8" s="175" customFormat="1" ht="15" customHeight="1">
      <c r="A77" s="360" t="s">
        <v>7339</v>
      </c>
      <c r="B77" s="366" t="s">
        <v>46</v>
      </c>
      <c r="C77" s="364" t="s">
        <v>14</v>
      </c>
      <c r="D77" s="361" t="s">
        <v>7252</v>
      </c>
      <c r="E77" s="362" t="s">
        <v>7257</v>
      </c>
      <c r="F77" s="361" t="s">
        <v>1722</v>
      </c>
      <c r="G77" s="362" t="s">
        <v>7447</v>
      </c>
      <c r="H77" s="361" t="s">
        <v>2685</v>
      </c>
    </row>
    <row r="78" spans="1:8" s="175" customFormat="1" ht="15" customHeight="1">
      <c r="A78" s="360" t="s">
        <v>7340</v>
      </c>
      <c r="B78" s="366" t="s">
        <v>46</v>
      </c>
      <c r="C78" s="364" t="s">
        <v>14</v>
      </c>
      <c r="D78" s="361" t="s">
        <v>7252</v>
      </c>
      <c r="E78" s="362" t="s">
        <v>7257</v>
      </c>
      <c r="F78" s="361" t="s">
        <v>1722</v>
      </c>
      <c r="G78" s="362" t="s">
        <v>7448</v>
      </c>
      <c r="H78" s="361" t="s">
        <v>2685</v>
      </c>
    </row>
    <row r="79" spans="1:8" s="175" customFormat="1" ht="15" customHeight="1">
      <c r="A79" s="360" t="s">
        <v>7341</v>
      </c>
      <c r="B79" s="366" t="s">
        <v>60</v>
      </c>
      <c r="C79" s="364" t="s">
        <v>14</v>
      </c>
      <c r="D79" s="361"/>
      <c r="E79" s="362" t="s">
        <v>7257</v>
      </c>
      <c r="F79" s="361" t="s">
        <v>1722</v>
      </c>
      <c r="G79" s="362" t="s">
        <v>7449</v>
      </c>
      <c r="H79" s="361" t="s">
        <v>2685</v>
      </c>
    </row>
    <row r="80" spans="1:8" s="175" customFormat="1" ht="15" customHeight="1">
      <c r="A80" s="360" t="s">
        <v>7342</v>
      </c>
      <c r="B80" s="366" t="s">
        <v>60</v>
      </c>
      <c r="C80" s="364" t="s">
        <v>14</v>
      </c>
      <c r="D80" s="361"/>
      <c r="E80" s="362" t="s">
        <v>7257</v>
      </c>
      <c r="F80" s="361" t="s">
        <v>1722</v>
      </c>
      <c r="G80" s="362" t="s">
        <v>7450</v>
      </c>
      <c r="H80" s="361" t="s">
        <v>2685</v>
      </c>
    </row>
    <row r="81" spans="1:8" s="175" customFormat="1" ht="15" customHeight="1">
      <c r="A81" s="360" t="s">
        <v>7343</v>
      </c>
      <c r="B81" s="366" t="s">
        <v>60</v>
      </c>
      <c r="C81" s="364" t="s">
        <v>14</v>
      </c>
      <c r="D81" s="361"/>
      <c r="E81" s="362" t="s">
        <v>7257</v>
      </c>
      <c r="F81" s="361" t="s">
        <v>4720</v>
      </c>
      <c r="G81" s="362" t="s">
        <v>7451</v>
      </c>
      <c r="H81" s="361" t="s">
        <v>3439</v>
      </c>
    </row>
    <row r="82" spans="1:8" s="175" customFormat="1" ht="15" customHeight="1">
      <c r="A82" s="360" t="s">
        <v>7344</v>
      </c>
      <c r="B82" s="366" t="s">
        <v>60</v>
      </c>
      <c r="C82" s="364" t="s">
        <v>14</v>
      </c>
      <c r="D82" s="361"/>
      <c r="E82" s="362" t="s">
        <v>7257</v>
      </c>
      <c r="F82" s="361" t="s">
        <v>1722</v>
      </c>
      <c r="G82" s="362" t="s">
        <v>7452</v>
      </c>
      <c r="H82" s="361" t="s">
        <v>2685</v>
      </c>
    </row>
    <row r="83" spans="1:8" s="175" customFormat="1" ht="15" customHeight="1">
      <c r="A83" s="360" t="s">
        <v>7345</v>
      </c>
      <c r="B83" s="366" t="s">
        <v>60</v>
      </c>
      <c r="C83" s="364" t="s">
        <v>14</v>
      </c>
      <c r="D83" s="361"/>
      <c r="E83" s="362" t="s">
        <v>7257</v>
      </c>
      <c r="F83" s="361" t="s">
        <v>1722</v>
      </c>
      <c r="G83" s="362" t="s">
        <v>7453</v>
      </c>
      <c r="H83" s="361" t="s">
        <v>2685</v>
      </c>
    </row>
    <row r="84" spans="1:8" s="175" customFormat="1" ht="15" customHeight="1">
      <c r="A84" s="360" t="s">
        <v>7346</v>
      </c>
      <c r="B84" s="366" t="s">
        <v>46</v>
      </c>
      <c r="C84" s="364" t="s">
        <v>14</v>
      </c>
      <c r="D84" s="361" t="s">
        <v>7252</v>
      </c>
      <c r="E84" s="362" t="s">
        <v>7257</v>
      </c>
      <c r="F84" s="361" t="s">
        <v>1722</v>
      </c>
      <c r="G84" s="362" t="s">
        <v>7454</v>
      </c>
      <c r="H84" s="361" t="s">
        <v>2685</v>
      </c>
    </row>
    <row r="85" spans="1:8" s="175" customFormat="1" ht="15" customHeight="1">
      <c r="A85" s="360" t="s">
        <v>7347</v>
      </c>
      <c r="B85" s="366" t="s">
        <v>46</v>
      </c>
      <c r="C85" s="364" t="s">
        <v>14</v>
      </c>
      <c r="D85" s="361" t="s">
        <v>7252</v>
      </c>
      <c r="E85" s="362" t="s">
        <v>7257</v>
      </c>
      <c r="F85" s="361" t="s">
        <v>1722</v>
      </c>
      <c r="G85" s="362" t="s">
        <v>7455</v>
      </c>
      <c r="H85" s="361" t="s">
        <v>2685</v>
      </c>
    </row>
    <row r="86" spans="1:8" s="175" customFormat="1" ht="15" customHeight="1">
      <c r="A86" s="360" t="s">
        <v>7348</v>
      </c>
      <c r="B86" s="366" t="s">
        <v>60</v>
      </c>
      <c r="C86" s="364" t="s">
        <v>14</v>
      </c>
      <c r="D86" s="361"/>
      <c r="E86" s="362" t="s">
        <v>7257</v>
      </c>
      <c r="F86" s="361" t="s">
        <v>1739</v>
      </c>
      <c r="G86" s="362" t="s">
        <v>7456</v>
      </c>
      <c r="H86" s="361" t="s">
        <v>2691</v>
      </c>
    </row>
    <row r="87" spans="1:8" s="175" customFormat="1" ht="15" customHeight="1">
      <c r="A87" s="360" t="s">
        <v>7349</v>
      </c>
      <c r="B87" s="366" t="s">
        <v>46</v>
      </c>
      <c r="C87" s="364" t="s">
        <v>14</v>
      </c>
      <c r="D87" s="361" t="s">
        <v>7252</v>
      </c>
      <c r="E87" s="362" t="s">
        <v>7257</v>
      </c>
      <c r="F87" s="361" t="s">
        <v>1739</v>
      </c>
      <c r="G87" s="362" t="s">
        <v>7457</v>
      </c>
      <c r="H87" s="361" t="s">
        <v>2691</v>
      </c>
    </row>
    <row r="88" spans="1:8" s="175" customFormat="1" ht="15" customHeight="1">
      <c r="A88" s="360" t="s">
        <v>7350</v>
      </c>
      <c r="B88" s="366" t="s">
        <v>60</v>
      </c>
      <c r="C88" s="364" t="s">
        <v>14</v>
      </c>
      <c r="D88" s="361"/>
      <c r="E88" s="362" t="s">
        <v>7257</v>
      </c>
      <c r="F88" s="361" t="s">
        <v>2693</v>
      </c>
      <c r="G88" s="362" t="s">
        <v>7458</v>
      </c>
      <c r="H88" s="361" t="s">
        <v>2640</v>
      </c>
    </row>
    <row r="89" spans="1:8" s="175" customFormat="1" ht="15" customHeight="1">
      <c r="A89" s="360" t="s">
        <v>7351</v>
      </c>
      <c r="B89" s="366" t="s">
        <v>60</v>
      </c>
      <c r="C89" s="364" t="s">
        <v>126</v>
      </c>
      <c r="D89" s="361"/>
      <c r="E89" s="362" t="s">
        <v>7257</v>
      </c>
      <c r="F89" s="361" t="s">
        <v>1739</v>
      </c>
      <c r="G89" s="362" t="s">
        <v>7459</v>
      </c>
      <c r="H89" s="361" t="s">
        <v>2691</v>
      </c>
    </row>
    <row r="90" spans="1:8" s="175" customFormat="1" ht="15" customHeight="1">
      <c r="A90" s="360" t="s">
        <v>7352</v>
      </c>
      <c r="B90" s="366" t="s">
        <v>46</v>
      </c>
      <c r="C90" s="364" t="s">
        <v>14</v>
      </c>
      <c r="D90" s="361" t="s">
        <v>7252</v>
      </c>
      <c r="E90" s="362" t="s">
        <v>7257</v>
      </c>
      <c r="F90" s="361" t="s">
        <v>1722</v>
      </c>
      <c r="G90" s="362" t="s">
        <v>7460</v>
      </c>
      <c r="H90" s="361" t="s">
        <v>2685</v>
      </c>
    </row>
    <row r="91" spans="1:8" s="175" customFormat="1" ht="15" customHeight="1">
      <c r="A91" s="360" t="s">
        <v>7353</v>
      </c>
      <c r="B91" s="366" t="s">
        <v>60</v>
      </c>
      <c r="C91" s="364" t="s">
        <v>14</v>
      </c>
      <c r="D91" s="361"/>
      <c r="E91" s="362" t="s">
        <v>7257</v>
      </c>
      <c r="F91" s="361" t="s">
        <v>2693</v>
      </c>
      <c r="G91" s="362" t="s">
        <v>7461</v>
      </c>
      <c r="H91" s="361" t="s">
        <v>2640</v>
      </c>
    </row>
    <row r="92" spans="1:8" s="175" customFormat="1" ht="15" customHeight="1">
      <c r="A92" s="360" t="s">
        <v>7354</v>
      </c>
      <c r="B92" s="366" t="s">
        <v>60</v>
      </c>
      <c r="C92" s="364" t="s">
        <v>14</v>
      </c>
      <c r="D92" s="361"/>
      <c r="E92" s="362" t="s">
        <v>7257</v>
      </c>
      <c r="F92" s="361" t="s">
        <v>1722</v>
      </c>
      <c r="G92" s="362" t="s">
        <v>7462</v>
      </c>
      <c r="H92" s="361" t="s">
        <v>2685</v>
      </c>
    </row>
    <row r="93" spans="1:8" s="175" customFormat="1" ht="15" customHeight="1">
      <c r="A93" s="360" t="s">
        <v>7355</v>
      </c>
      <c r="B93" s="366" t="s">
        <v>60</v>
      </c>
      <c r="C93" s="364" t="s">
        <v>14</v>
      </c>
      <c r="D93" s="361"/>
      <c r="E93" s="362" t="s">
        <v>7257</v>
      </c>
      <c r="F93" s="361" t="s">
        <v>2676</v>
      </c>
      <c r="G93" s="362" t="s">
        <v>7463</v>
      </c>
      <c r="H93" s="361" t="s">
        <v>2685</v>
      </c>
    </row>
    <row r="94" spans="1:8" s="175" customFormat="1" ht="15" customHeight="1">
      <c r="A94" s="360" t="s">
        <v>7356</v>
      </c>
      <c r="B94" s="366" t="s">
        <v>60</v>
      </c>
      <c r="C94" s="364" t="s">
        <v>14</v>
      </c>
      <c r="D94" s="361"/>
      <c r="E94" s="362" t="s">
        <v>7257</v>
      </c>
      <c r="F94" s="361" t="s">
        <v>2676</v>
      </c>
      <c r="G94" s="362" t="s">
        <v>7464</v>
      </c>
      <c r="H94" s="361" t="s">
        <v>2685</v>
      </c>
    </row>
    <row r="95" spans="1:8" s="175" customFormat="1" ht="15" customHeight="1">
      <c r="A95" s="360" t="s">
        <v>7357</v>
      </c>
      <c r="B95" s="366" t="s">
        <v>46</v>
      </c>
      <c r="C95" s="364" t="s">
        <v>14</v>
      </c>
      <c r="D95" s="361" t="s">
        <v>7252</v>
      </c>
      <c r="E95" s="362" t="s">
        <v>7257</v>
      </c>
      <c r="F95" s="361" t="s">
        <v>1722</v>
      </c>
      <c r="G95" s="362" t="s">
        <v>7465</v>
      </c>
      <c r="H95" s="361" t="s">
        <v>2685</v>
      </c>
    </row>
    <row r="96" spans="1:8" s="175" customFormat="1" ht="15" customHeight="1">
      <c r="A96" s="360" t="s">
        <v>7358</v>
      </c>
      <c r="B96" s="366" t="s">
        <v>60</v>
      </c>
      <c r="C96" s="364" t="s">
        <v>14</v>
      </c>
      <c r="D96" s="361"/>
      <c r="E96" s="362" t="s">
        <v>7257</v>
      </c>
      <c r="F96" s="361" t="s">
        <v>1722</v>
      </c>
      <c r="G96" s="362" t="s">
        <v>7466</v>
      </c>
      <c r="H96" s="361" t="s">
        <v>2685</v>
      </c>
    </row>
    <row r="97" spans="1:8" s="175" customFormat="1" ht="15" customHeight="1">
      <c r="A97" s="360" t="s">
        <v>7359</v>
      </c>
      <c r="B97" s="366" t="s">
        <v>60</v>
      </c>
      <c r="C97" s="364" t="s">
        <v>14</v>
      </c>
      <c r="D97" s="361"/>
      <c r="E97" s="362" t="s">
        <v>7257</v>
      </c>
      <c r="F97" s="361" t="s">
        <v>2693</v>
      </c>
      <c r="G97" s="362" t="s">
        <v>7467</v>
      </c>
      <c r="H97" s="361" t="s">
        <v>2640</v>
      </c>
    </row>
    <row r="98" spans="1:8" s="175" customFormat="1" ht="15" customHeight="1">
      <c r="A98" s="360" t="s">
        <v>7360</v>
      </c>
      <c r="B98" s="366" t="s">
        <v>60</v>
      </c>
      <c r="C98" s="364" t="s">
        <v>14</v>
      </c>
      <c r="D98" s="361"/>
      <c r="E98" s="362" t="s">
        <v>7257</v>
      </c>
      <c r="F98" s="361" t="s">
        <v>4720</v>
      </c>
      <c r="G98" s="362" t="s">
        <v>7468</v>
      </c>
      <c r="H98" s="361" t="s">
        <v>4721</v>
      </c>
    </row>
    <row r="99" spans="1:8" s="175" customFormat="1" ht="15" customHeight="1">
      <c r="A99" s="360" t="s">
        <v>7361</v>
      </c>
      <c r="B99" s="366" t="s">
        <v>1724</v>
      </c>
      <c r="C99" s="364" t="s">
        <v>14</v>
      </c>
      <c r="D99" s="361"/>
      <c r="E99" s="362" t="s">
        <v>7257</v>
      </c>
      <c r="F99" s="361" t="s">
        <v>7284</v>
      </c>
      <c r="G99" s="362" t="s">
        <v>7469</v>
      </c>
      <c r="H99" s="361" t="s">
        <v>2700</v>
      </c>
    </row>
    <row r="100" spans="1:8" s="175" customFormat="1" ht="15" customHeight="1">
      <c r="A100" s="360" t="s">
        <v>7362</v>
      </c>
      <c r="B100" s="366" t="s">
        <v>46</v>
      </c>
      <c r="C100" s="364" t="s">
        <v>14</v>
      </c>
      <c r="D100" s="361" t="s">
        <v>7252</v>
      </c>
      <c r="E100" s="362" t="s">
        <v>7257</v>
      </c>
      <c r="F100" s="361" t="s">
        <v>4720</v>
      </c>
      <c r="G100" s="362" t="s">
        <v>7470</v>
      </c>
      <c r="H100" s="361" t="s">
        <v>2737</v>
      </c>
    </row>
    <row r="101" spans="1:8" s="175" customFormat="1" ht="15" customHeight="1">
      <c r="A101" s="360" t="s">
        <v>7363</v>
      </c>
      <c r="B101" s="366" t="s">
        <v>60</v>
      </c>
      <c r="C101" s="364" t="s">
        <v>14</v>
      </c>
      <c r="D101" s="361"/>
      <c r="E101" s="362" t="s">
        <v>7257</v>
      </c>
      <c r="F101" s="361" t="s">
        <v>7284</v>
      </c>
      <c r="G101" s="362" t="s">
        <v>7471</v>
      </c>
      <c r="H101" s="361" t="s">
        <v>2640</v>
      </c>
    </row>
    <row r="102" spans="1:8" s="175" customFormat="1" ht="15" customHeight="1">
      <c r="A102" s="360" t="s">
        <v>7364</v>
      </c>
      <c r="B102" s="366" t="s">
        <v>60</v>
      </c>
      <c r="C102" s="364" t="s">
        <v>14</v>
      </c>
      <c r="D102" s="361"/>
      <c r="E102" s="362" t="s">
        <v>7257</v>
      </c>
      <c r="F102" s="361" t="s">
        <v>7255</v>
      </c>
      <c r="G102" s="362" t="s">
        <v>7472</v>
      </c>
      <c r="H102" s="361" t="s">
        <v>61</v>
      </c>
    </row>
    <row r="103" spans="1:8" s="175" customFormat="1" ht="15" customHeight="1">
      <c r="A103" s="360" t="s">
        <v>7365</v>
      </c>
      <c r="B103" s="366" t="s">
        <v>1724</v>
      </c>
      <c r="C103" s="364" t="s">
        <v>14</v>
      </c>
      <c r="D103" s="361"/>
      <c r="E103" s="362" t="s">
        <v>7257</v>
      </c>
      <c r="F103" s="361" t="s">
        <v>7288</v>
      </c>
      <c r="G103" s="362" t="s">
        <v>7473</v>
      </c>
      <c r="H103" s="361" t="s">
        <v>7254</v>
      </c>
    </row>
    <row r="104" spans="1:8" s="175" customFormat="1" ht="15" customHeight="1">
      <c r="A104" s="360" t="s">
        <v>7366</v>
      </c>
      <c r="B104" s="366" t="s">
        <v>60</v>
      </c>
      <c r="C104" s="364" t="s">
        <v>14</v>
      </c>
      <c r="D104" s="361"/>
      <c r="E104" s="362" t="s">
        <v>7257</v>
      </c>
      <c r="F104" s="361" t="s">
        <v>1739</v>
      </c>
      <c r="G104" s="362" t="s">
        <v>7474</v>
      </c>
      <c r="H104" s="361" t="s">
        <v>63</v>
      </c>
    </row>
    <row r="105" spans="1:8" s="175" customFormat="1" ht="15" customHeight="1">
      <c r="A105" s="360" t="s">
        <v>7367</v>
      </c>
      <c r="B105" s="366" t="s">
        <v>60</v>
      </c>
      <c r="C105" s="364" t="s">
        <v>14</v>
      </c>
      <c r="D105" s="361"/>
      <c r="E105" s="362" t="s">
        <v>7257</v>
      </c>
      <c r="F105" s="361" t="s">
        <v>2693</v>
      </c>
      <c r="G105" s="362" t="s">
        <v>7475</v>
      </c>
      <c r="H105" s="361" t="s">
        <v>2682</v>
      </c>
    </row>
    <row r="106" spans="1:8" s="175" customFormat="1" ht="15" customHeight="1">
      <c r="A106" s="360" t="s">
        <v>7368</v>
      </c>
      <c r="B106" s="366" t="s">
        <v>46</v>
      </c>
      <c r="C106" s="364" t="s">
        <v>14</v>
      </c>
      <c r="D106" s="361" t="s">
        <v>7252</v>
      </c>
      <c r="E106" s="362" t="s">
        <v>7257</v>
      </c>
      <c r="F106" s="361" t="s">
        <v>1722</v>
      </c>
      <c r="G106" s="362" t="s">
        <v>7476</v>
      </c>
      <c r="H106" s="361" t="s">
        <v>2700</v>
      </c>
    </row>
    <row r="107" spans="1:8" s="175" customFormat="1" ht="15" customHeight="1">
      <c r="A107" s="360" t="s">
        <v>7369</v>
      </c>
      <c r="B107" s="366" t="s">
        <v>46</v>
      </c>
      <c r="C107" s="364" t="s">
        <v>14</v>
      </c>
      <c r="D107" s="361" t="s">
        <v>7252</v>
      </c>
      <c r="E107" s="362" t="s">
        <v>7257</v>
      </c>
      <c r="F107" s="361" t="s">
        <v>1722</v>
      </c>
      <c r="G107" s="362" t="s">
        <v>7477</v>
      </c>
      <c r="H107" s="361" t="s">
        <v>2700</v>
      </c>
    </row>
    <row r="108" spans="1:8" s="175" customFormat="1" ht="15" customHeight="1">
      <c r="A108" s="360" t="s">
        <v>7370</v>
      </c>
      <c r="B108" s="366" t="s">
        <v>60</v>
      </c>
      <c r="C108" s="364" t="s">
        <v>53</v>
      </c>
      <c r="D108" s="361"/>
      <c r="E108" s="362" t="s">
        <v>7257</v>
      </c>
      <c r="F108" s="361" t="s">
        <v>7288</v>
      </c>
      <c r="G108" s="362" t="s">
        <v>7478</v>
      </c>
      <c r="H108" s="361" t="s">
        <v>65</v>
      </c>
    </row>
    <row r="109" spans="1:8" s="175" customFormat="1" ht="15" customHeight="1">
      <c r="A109" s="360" t="s">
        <v>7371</v>
      </c>
      <c r="B109" s="366" t="s">
        <v>60</v>
      </c>
      <c r="C109" s="364" t="s">
        <v>126</v>
      </c>
      <c r="D109" s="361"/>
      <c r="E109" s="362" t="s">
        <v>7257</v>
      </c>
      <c r="F109" s="361" t="s">
        <v>2693</v>
      </c>
      <c r="G109" s="362" t="s">
        <v>7479</v>
      </c>
      <c r="H109" s="361" t="s">
        <v>2640</v>
      </c>
    </row>
    <row r="110" spans="1:8" s="175" customFormat="1" ht="15" customHeight="1">
      <c r="A110" s="360" t="s">
        <v>7372</v>
      </c>
      <c r="B110" s="366" t="s">
        <v>60</v>
      </c>
      <c r="C110" s="364" t="s">
        <v>14</v>
      </c>
      <c r="D110" s="361"/>
      <c r="E110" s="362" t="s">
        <v>7257</v>
      </c>
      <c r="F110" s="361" t="s">
        <v>4720</v>
      </c>
      <c r="G110" s="368" t="s">
        <v>7515</v>
      </c>
      <c r="H110" s="361" t="s">
        <v>2737</v>
      </c>
    </row>
    <row r="111" spans="1:8" s="175" customFormat="1" ht="15" customHeight="1">
      <c r="A111" s="360" t="s">
        <v>7373</v>
      </c>
      <c r="B111" s="366" t="s">
        <v>1724</v>
      </c>
      <c r="C111" s="364" t="s">
        <v>53</v>
      </c>
      <c r="D111" s="361"/>
      <c r="E111" s="362" t="s">
        <v>7257</v>
      </c>
      <c r="F111" s="361" t="s">
        <v>4720</v>
      </c>
      <c r="G111" s="362" t="s">
        <v>7480</v>
      </c>
      <c r="H111" s="361" t="s">
        <v>2737</v>
      </c>
    </row>
    <row r="112" spans="1:8" s="175" customFormat="1" ht="15" customHeight="1">
      <c r="A112" s="360" t="s">
        <v>7374</v>
      </c>
      <c r="B112" s="366" t="s">
        <v>60</v>
      </c>
      <c r="C112" s="364" t="s">
        <v>14</v>
      </c>
      <c r="D112" s="361"/>
      <c r="E112" s="362" t="s">
        <v>7257</v>
      </c>
      <c r="F112" s="361" t="s">
        <v>4720</v>
      </c>
      <c r="G112" s="362" t="s">
        <v>7481</v>
      </c>
      <c r="H112" s="361" t="s">
        <v>2737</v>
      </c>
    </row>
    <row r="113" spans="1:8" s="175" customFormat="1" ht="15" customHeight="1">
      <c r="A113" s="360" t="s">
        <v>7375</v>
      </c>
      <c r="B113" s="366" t="s">
        <v>60</v>
      </c>
      <c r="C113" s="364" t="s">
        <v>53</v>
      </c>
      <c r="D113" s="361"/>
      <c r="E113" s="362" t="s">
        <v>7257</v>
      </c>
      <c r="F113" s="361" t="s">
        <v>1722</v>
      </c>
      <c r="G113" s="362" t="s">
        <v>7482</v>
      </c>
      <c r="H113" s="361" t="s">
        <v>2685</v>
      </c>
    </row>
    <row r="114" spans="1:8" s="175" customFormat="1" ht="15" customHeight="1">
      <c r="A114" s="360" t="s">
        <v>7376</v>
      </c>
      <c r="B114" s="366" t="s">
        <v>46</v>
      </c>
      <c r="C114" s="364" t="s">
        <v>14</v>
      </c>
      <c r="D114" s="361" t="s">
        <v>7252</v>
      </c>
      <c r="E114" s="362" t="s">
        <v>7257</v>
      </c>
      <c r="F114" s="361" t="s">
        <v>1722</v>
      </c>
      <c r="G114" s="362" t="s">
        <v>7483</v>
      </c>
      <c r="H114" s="361" t="s">
        <v>2685</v>
      </c>
    </row>
    <row r="115" spans="1:8" s="175" customFormat="1" ht="15" customHeight="1">
      <c r="A115" s="360" t="s">
        <v>7377</v>
      </c>
      <c r="B115" s="366" t="s">
        <v>1724</v>
      </c>
      <c r="C115" s="364" t="s">
        <v>14</v>
      </c>
      <c r="D115" s="361"/>
      <c r="E115" s="362" t="s">
        <v>7257</v>
      </c>
      <c r="F115" s="361" t="s">
        <v>4720</v>
      </c>
      <c r="G115" s="368" t="s">
        <v>7516</v>
      </c>
      <c r="H115" s="361" t="s">
        <v>2737</v>
      </c>
    </row>
    <row r="116" spans="1:8" s="175" customFormat="1" ht="15" customHeight="1">
      <c r="A116" s="360" t="s">
        <v>7378</v>
      </c>
      <c r="B116" s="366" t="s">
        <v>60</v>
      </c>
      <c r="C116" s="364" t="s">
        <v>14</v>
      </c>
      <c r="D116" s="361"/>
      <c r="E116" s="362" t="s">
        <v>7257</v>
      </c>
      <c r="F116" s="361" t="s">
        <v>2676</v>
      </c>
      <c r="G116" s="362" t="s">
        <v>7484</v>
      </c>
      <c r="H116" s="361" t="s">
        <v>2685</v>
      </c>
    </row>
  </sheetData>
  <autoFilter ref="A1:H116" xr:uid="{00000000-0009-0000-0000-000007000000}"/>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
  <sheetViews>
    <sheetView workbookViewId="0">
      <selection activeCell="E2" sqref="E2:E3"/>
    </sheetView>
  </sheetViews>
  <sheetFormatPr defaultColWidth="9" defaultRowHeight="15"/>
  <cols>
    <col min="1" max="1" width="21" style="356" customWidth="1"/>
    <col min="2" max="2" width="10.375" style="356" bestFit="1" customWidth="1"/>
    <col min="3" max="4" width="9" style="356"/>
    <col min="5" max="5" width="38.125" style="85" customWidth="1"/>
    <col min="6" max="6" width="9.625" style="357" customWidth="1"/>
    <col min="7" max="7" width="18.25" style="85" customWidth="1"/>
    <col min="8" max="8" width="17.875" style="85" customWidth="1"/>
    <col min="9" max="10" width="9" style="85"/>
    <col min="11" max="11" width="12.5" style="85" customWidth="1"/>
    <col min="12" max="13" width="9" style="85"/>
    <col min="14" max="14" width="15.375" style="358" customWidth="1"/>
    <col min="15" max="15" width="14.875" style="85" bestFit="1" customWidth="1"/>
    <col min="16" max="16384" width="9" style="85"/>
  </cols>
  <sheetData>
    <row r="1" spans="1:15" s="356" customFormat="1" ht="15" customHeight="1">
      <c r="A1" s="323" t="s">
        <v>3063</v>
      </c>
      <c r="B1" s="323"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7259</v>
      </c>
      <c r="B2" s="311">
        <v>26502</v>
      </c>
      <c r="C2" s="311" t="s">
        <v>126</v>
      </c>
      <c r="D2" s="311" t="s">
        <v>60</v>
      </c>
      <c r="E2" s="312" t="s">
        <v>7260</v>
      </c>
      <c r="F2" s="328" t="s">
        <v>7261</v>
      </c>
      <c r="G2" s="312" t="s">
        <v>71</v>
      </c>
      <c r="H2" s="312" t="s">
        <v>50</v>
      </c>
      <c r="I2" s="312" t="s">
        <v>7257</v>
      </c>
      <c r="J2" s="312"/>
      <c r="K2" s="312"/>
      <c r="L2" s="312" t="s">
        <v>7251</v>
      </c>
      <c r="M2" s="312" t="s">
        <v>7262</v>
      </c>
      <c r="N2" s="329">
        <v>44847.78402777778</v>
      </c>
      <c r="O2" s="313"/>
    </row>
    <row r="3" spans="1:15" ht="15" customHeight="1">
      <c r="A3" s="311" t="s">
        <v>7263</v>
      </c>
      <c r="B3" s="311">
        <v>26389</v>
      </c>
      <c r="C3" s="311" t="s">
        <v>126</v>
      </c>
      <c r="D3" s="311" t="s">
        <v>1724</v>
      </c>
      <c r="E3" s="312" t="s">
        <v>7264</v>
      </c>
      <c r="F3" s="328" t="s">
        <v>7265</v>
      </c>
      <c r="G3" s="312" t="s">
        <v>71</v>
      </c>
      <c r="H3" s="312" t="s">
        <v>50</v>
      </c>
      <c r="I3" s="312" t="s">
        <v>7257</v>
      </c>
      <c r="J3" s="312"/>
      <c r="K3" s="312"/>
      <c r="L3" s="312" t="s">
        <v>7258</v>
      </c>
      <c r="M3" s="312" t="s">
        <v>7266</v>
      </c>
      <c r="N3" s="329">
        <v>44847.703472222223</v>
      </c>
      <c r="O3" s="313"/>
    </row>
    <row r="4" spans="1:15" ht="15" customHeight="1">
      <c r="A4" s="311" t="s">
        <v>7267</v>
      </c>
      <c r="B4" s="311">
        <v>26416</v>
      </c>
      <c r="C4" s="311" t="s">
        <v>14</v>
      </c>
      <c r="D4" s="311" t="s">
        <v>60</v>
      </c>
      <c r="E4" s="371" t="s">
        <v>7514</v>
      </c>
      <c r="F4" s="328" t="s">
        <v>7268</v>
      </c>
      <c r="G4" s="312" t="s">
        <v>71</v>
      </c>
      <c r="H4" s="312" t="s">
        <v>50</v>
      </c>
      <c r="I4" s="312" t="s">
        <v>7257</v>
      </c>
      <c r="J4" s="312"/>
      <c r="K4" s="312"/>
      <c r="L4" s="312" t="s">
        <v>7249</v>
      </c>
      <c r="M4" s="312" t="s">
        <v>7250</v>
      </c>
      <c r="N4" s="329">
        <v>44846.697916666664</v>
      </c>
      <c r="O4" s="313"/>
    </row>
    <row r="5" spans="1:15" ht="15" customHeight="1">
      <c r="A5" s="311" t="s">
        <v>7269</v>
      </c>
      <c r="B5" s="311">
        <v>26271</v>
      </c>
      <c r="C5" s="311" t="s">
        <v>14</v>
      </c>
      <c r="D5" s="311" t="s">
        <v>1724</v>
      </c>
      <c r="E5" s="312" t="s">
        <v>7270</v>
      </c>
      <c r="F5" s="328" t="s">
        <v>7271</v>
      </c>
      <c r="G5" s="312" t="s">
        <v>71</v>
      </c>
      <c r="H5" s="312" t="s">
        <v>50</v>
      </c>
      <c r="I5" s="312" t="s">
        <v>7257</v>
      </c>
      <c r="J5" s="312"/>
      <c r="K5" s="312"/>
      <c r="L5" s="312" t="s">
        <v>7249</v>
      </c>
      <c r="M5" s="312" t="s">
        <v>7266</v>
      </c>
      <c r="N5" s="329">
        <v>44845.693749999999</v>
      </c>
      <c r="O5" s="313"/>
    </row>
  </sheetData>
  <autoFilter ref="A1:O5" xr:uid="{00000000-0009-0000-0000-000008000000}"/>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11"/>
  <sheetViews>
    <sheetView topLeftCell="A94"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677" t="s">
        <v>2363</v>
      </c>
      <c r="D3" s="678"/>
      <c r="E3" s="678"/>
      <c r="F3" s="678"/>
      <c r="G3" s="678"/>
      <c r="H3" s="678"/>
      <c r="I3" s="678"/>
      <c r="J3" s="678"/>
      <c r="K3" s="679"/>
      <c r="L3" s="140"/>
    </row>
    <row r="4" spans="2:12" ht="15" customHeight="1" thickBot="1">
      <c r="B4" s="9"/>
      <c r="C4" s="680"/>
      <c r="D4" s="681"/>
      <c r="E4" s="681"/>
      <c r="F4" s="681"/>
      <c r="G4" s="681"/>
      <c r="H4" s="681"/>
      <c r="I4" s="681"/>
      <c r="J4" s="681"/>
      <c r="K4" s="682"/>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50" t="s">
        <v>0</v>
      </c>
      <c r="C7" s="551"/>
      <c r="D7" s="551"/>
      <c r="E7" s="551"/>
      <c r="F7" s="551"/>
      <c r="G7" s="551"/>
      <c r="H7" s="552"/>
      <c r="I7" s="17"/>
      <c r="J7" s="17"/>
      <c r="K7" s="17"/>
      <c r="L7" s="20"/>
    </row>
    <row r="8" spans="2:12" s="18" customFormat="1" ht="12.75">
      <c r="B8" s="124" t="s">
        <v>7003</v>
      </c>
      <c r="C8" s="605">
        <v>29662</v>
      </c>
      <c r="D8" s="605"/>
      <c r="E8" s="125" t="s">
        <v>7004</v>
      </c>
      <c r="F8" s="683" t="s">
        <v>7005</v>
      </c>
      <c r="G8" s="683"/>
      <c r="H8" s="684"/>
      <c r="I8" s="17"/>
      <c r="J8" s="17"/>
      <c r="K8" s="17"/>
      <c r="L8" s="20"/>
    </row>
    <row r="9" spans="2:12" s="18" customFormat="1" ht="17.25" customHeight="1">
      <c r="B9" s="124" t="s">
        <v>7006</v>
      </c>
      <c r="C9" s="685" t="s">
        <v>6904</v>
      </c>
      <c r="D9" s="685"/>
      <c r="E9" s="141" t="s">
        <v>7007</v>
      </c>
      <c r="F9" s="686" t="s">
        <v>7008</v>
      </c>
      <c r="G9" s="605"/>
      <c r="H9" s="610"/>
      <c r="I9" s="17"/>
      <c r="J9" s="17"/>
      <c r="K9" s="17"/>
      <c r="L9" s="20"/>
    </row>
    <row r="10" spans="2:12" s="18" customFormat="1" ht="30.75" customHeight="1">
      <c r="B10" s="124" t="s">
        <v>6905</v>
      </c>
      <c r="C10" s="605" t="s">
        <v>6906</v>
      </c>
      <c r="D10" s="605"/>
      <c r="E10" s="141" t="s">
        <v>7009</v>
      </c>
      <c r="F10" s="687" t="s">
        <v>7010</v>
      </c>
      <c r="G10" s="688"/>
      <c r="H10" s="689"/>
      <c r="I10" s="17"/>
      <c r="J10" s="17"/>
      <c r="K10" s="17"/>
      <c r="L10" s="20"/>
    </row>
    <row r="11" spans="2:12" s="18" customFormat="1" ht="36.75" customHeight="1">
      <c r="B11" s="124" t="s">
        <v>7011</v>
      </c>
      <c r="C11" s="611" t="s">
        <v>7012</v>
      </c>
      <c r="D11" s="605"/>
      <c r="E11" s="141" t="s">
        <v>7013</v>
      </c>
      <c r="F11" s="620">
        <v>44763</v>
      </c>
      <c r="G11" s="620"/>
      <c r="H11" s="621"/>
      <c r="I11" s="17"/>
      <c r="J11" s="17"/>
      <c r="K11" s="17"/>
      <c r="L11" s="20"/>
    </row>
    <row r="12" spans="2:12" s="18" customFormat="1" ht="12.75">
      <c r="B12" s="124" t="s">
        <v>7014</v>
      </c>
      <c r="C12" s="605" t="s">
        <v>6907</v>
      </c>
      <c r="D12" s="605"/>
      <c r="E12" s="141" t="s">
        <v>7015</v>
      </c>
      <c r="F12" s="620">
        <v>44779</v>
      </c>
      <c r="G12" s="620"/>
      <c r="H12" s="621"/>
      <c r="I12" s="17"/>
      <c r="J12" s="17"/>
      <c r="K12" s="17"/>
      <c r="L12" s="20"/>
    </row>
    <row r="13" spans="2:12" s="18" customFormat="1" ht="12.75">
      <c r="B13" s="124" t="s">
        <v>7016</v>
      </c>
      <c r="C13" s="605" t="s">
        <v>7017</v>
      </c>
      <c r="D13" s="605"/>
      <c r="E13" s="141" t="s">
        <v>6908</v>
      </c>
      <c r="F13" s="605" t="s">
        <v>7018</v>
      </c>
      <c r="G13" s="605"/>
      <c r="H13" s="610"/>
      <c r="I13" s="17"/>
      <c r="J13" s="17"/>
      <c r="K13" s="17"/>
      <c r="L13" s="20"/>
    </row>
    <row r="14" spans="2:12" s="18" customFormat="1" ht="12.75">
      <c r="B14" s="124" t="s">
        <v>2375</v>
      </c>
      <c r="C14" s="605" t="s">
        <v>7019</v>
      </c>
      <c r="D14" s="605"/>
      <c r="E14" s="142" t="s">
        <v>6909</v>
      </c>
      <c r="F14" s="605" t="s">
        <v>7020</v>
      </c>
      <c r="G14" s="605"/>
      <c r="H14" s="610"/>
      <c r="I14" s="17"/>
      <c r="J14" s="17"/>
      <c r="K14" s="17"/>
      <c r="L14" s="20"/>
    </row>
    <row r="15" spans="2:12" s="18" customFormat="1" ht="39.75" customHeight="1">
      <c r="B15" s="124" t="s">
        <v>7021</v>
      </c>
      <c r="C15" s="611" t="s">
        <v>6910</v>
      </c>
      <c r="D15" s="611"/>
      <c r="E15" s="611"/>
      <c r="F15" s="611"/>
      <c r="G15" s="611"/>
      <c r="H15" s="612"/>
      <c r="I15" s="17"/>
      <c r="J15" s="17"/>
      <c r="K15" s="17"/>
      <c r="L15" s="20"/>
    </row>
    <row r="16" spans="2:12" s="18" customFormat="1" ht="42" customHeight="1" thickBot="1">
      <c r="B16" s="143" t="s">
        <v>6911</v>
      </c>
      <c r="C16" s="613" t="s">
        <v>7022</v>
      </c>
      <c r="D16" s="613"/>
      <c r="E16" s="613"/>
      <c r="F16" s="613"/>
      <c r="G16" s="613"/>
      <c r="H16" s="614"/>
      <c r="I16" s="17"/>
      <c r="J16" s="17"/>
      <c r="K16" s="17"/>
      <c r="L16" s="20"/>
    </row>
    <row r="17" spans="1:16" s="17" customFormat="1" ht="13.5" thickBot="1">
      <c r="B17" s="106"/>
      <c r="C17" s="19"/>
      <c r="D17" s="19"/>
      <c r="E17" s="19"/>
      <c r="F17" s="19"/>
      <c r="G17" s="19"/>
      <c r="H17" s="19"/>
      <c r="I17" s="19"/>
      <c r="J17" s="19"/>
      <c r="K17" s="19"/>
      <c r="L17" s="144"/>
    </row>
    <row r="18" spans="1:16" s="18" customFormat="1" ht="15.75" thickBot="1">
      <c r="B18" s="542" t="s">
        <v>6912</v>
      </c>
      <c r="C18" s="543"/>
      <c r="D18" s="543"/>
      <c r="E18" s="543"/>
      <c r="F18" s="543"/>
      <c r="G18" s="543"/>
      <c r="H18" s="543"/>
      <c r="I18" s="543"/>
      <c r="J18" s="543"/>
      <c r="K18" s="543"/>
      <c r="L18" s="690"/>
    </row>
    <row r="19" spans="1:16" s="18" customFormat="1" ht="218.25" customHeight="1" thickBot="1">
      <c r="B19" s="691" t="s">
        <v>7023</v>
      </c>
      <c r="C19" s="515"/>
      <c r="D19" s="515"/>
      <c r="E19" s="515"/>
      <c r="F19" s="515"/>
      <c r="G19" s="515"/>
      <c r="H19" s="515"/>
      <c r="I19" s="515"/>
      <c r="J19" s="515"/>
      <c r="K19" s="515"/>
      <c r="L19" s="516"/>
    </row>
    <row r="20" spans="1:16" s="18" customFormat="1" ht="15.75" thickBot="1">
      <c r="A20" s="39"/>
      <c r="B20" s="542" t="s">
        <v>7024</v>
      </c>
      <c r="C20" s="543"/>
      <c r="D20" s="543"/>
      <c r="E20" s="543"/>
      <c r="F20" s="543"/>
      <c r="G20" s="543"/>
      <c r="H20" s="543"/>
      <c r="I20" s="543"/>
      <c r="J20" s="543"/>
      <c r="K20" s="543"/>
      <c r="L20" s="690"/>
    </row>
    <row r="21" spans="1:16" s="18" customFormat="1" ht="12.75">
      <c r="B21" s="692" t="s">
        <v>7025</v>
      </c>
      <c r="C21" s="694" t="s">
        <v>7026</v>
      </c>
      <c r="D21" s="694" t="s">
        <v>7027</v>
      </c>
      <c r="E21" s="694" t="s">
        <v>3</v>
      </c>
      <c r="F21" s="694" t="s">
        <v>7028</v>
      </c>
      <c r="G21" s="351" t="s">
        <v>7029</v>
      </c>
      <c r="H21" s="351" t="s">
        <v>7030</v>
      </c>
      <c r="I21" s="696" t="s">
        <v>7031</v>
      </c>
      <c r="J21" s="696" t="s">
        <v>7032</v>
      </c>
      <c r="K21" s="696" t="s">
        <v>7033</v>
      </c>
      <c r="L21" s="699" t="s">
        <v>7034</v>
      </c>
    </row>
    <row r="22" spans="1:16" s="18" customFormat="1" ht="22.5">
      <c r="B22" s="693"/>
      <c r="C22" s="695"/>
      <c r="D22" s="695"/>
      <c r="E22" s="695"/>
      <c r="F22" s="695"/>
      <c r="G22" s="352" t="s">
        <v>7035</v>
      </c>
      <c r="H22" s="352" t="s">
        <v>7036</v>
      </c>
      <c r="I22" s="697"/>
      <c r="J22" s="697"/>
      <c r="K22" s="697"/>
      <c r="L22" s="700"/>
    </row>
    <row r="23" spans="1:16" s="18" customFormat="1" ht="13.5">
      <c r="B23" s="342">
        <v>1</v>
      </c>
      <c r="C23" s="129" t="s">
        <v>7037</v>
      </c>
      <c r="D23" s="127" t="s">
        <v>7038</v>
      </c>
      <c r="E23" s="126" t="s">
        <v>3116</v>
      </c>
      <c r="F23" s="129" t="s">
        <v>6009</v>
      </c>
      <c r="G23" s="129" t="s">
        <v>7039</v>
      </c>
      <c r="H23" s="129" t="s">
        <v>7040</v>
      </c>
      <c r="I23" s="133" t="s">
        <v>6894</v>
      </c>
      <c r="J23" s="131">
        <v>44774</v>
      </c>
      <c r="K23" s="131">
        <v>44776</v>
      </c>
      <c r="L23" s="130"/>
      <c r="M23" s="349"/>
      <c r="N23" s="698"/>
      <c r="O23" s="698"/>
      <c r="P23" s="698"/>
    </row>
    <row r="24" spans="1:16" s="18" customFormat="1" ht="47.25">
      <c r="B24" s="342">
        <v>2</v>
      </c>
      <c r="C24" s="129" t="s">
        <v>7041</v>
      </c>
      <c r="D24" s="127" t="s">
        <v>7042</v>
      </c>
      <c r="E24" s="126" t="s">
        <v>3493</v>
      </c>
      <c r="F24" s="129" t="s">
        <v>6009</v>
      </c>
      <c r="G24" s="129" t="s">
        <v>6009</v>
      </c>
      <c r="H24" s="129" t="s">
        <v>7043</v>
      </c>
      <c r="I24" s="133" t="s">
        <v>7044</v>
      </c>
      <c r="J24" s="131">
        <v>44774</v>
      </c>
      <c r="K24" s="131">
        <v>44776</v>
      </c>
      <c r="L24" s="130"/>
      <c r="M24" s="349"/>
      <c r="N24" s="698"/>
      <c r="O24" s="698"/>
      <c r="P24" s="698"/>
    </row>
    <row r="25" spans="1:16" s="18" customFormat="1" ht="24.75">
      <c r="B25" s="342">
        <v>3</v>
      </c>
      <c r="C25" s="128" t="s">
        <v>6993</v>
      </c>
      <c r="D25" s="127" t="s">
        <v>7045</v>
      </c>
      <c r="E25" s="126" t="s">
        <v>3494</v>
      </c>
      <c r="F25" s="129" t="s">
        <v>7046</v>
      </c>
      <c r="G25" s="129" t="s">
        <v>7047</v>
      </c>
      <c r="H25" s="129" t="s">
        <v>7043</v>
      </c>
      <c r="I25" s="133" t="s">
        <v>7048</v>
      </c>
      <c r="J25" s="131">
        <v>44774</v>
      </c>
      <c r="K25" s="131">
        <v>44776</v>
      </c>
      <c r="L25" s="130"/>
      <c r="M25" s="349"/>
      <c r="N25" s="698"/>
      <c r="O25" s="698"/>
      <c r="P25" s="698"/>
    </row>
    <row r="26" spans="1:16" s="18" customFormat="1" ht="13.5">
      <c r="B26" s="342">
        <v>4</v>
      </c>
      <c r="C26" s="128" t="s">
        <v>7049</v>
      </c>
      <c r="D26" s="127" t="s">
        <v>7050</v>
      </c>
      <c r="E26" s="126" t="s">
        <v>7051</v>
      </c>
      <c r="F26" s="129" t="s">
        <v>6009</v>
      </c>
      <c r="G26" s="129" t="s">
        <v>7043</v>
      </c>
      <c r="H26" s="129" t="s">
        <v>7043</v>
      </c>
      <c r="I26" s="133" t="s">
        <v>7052</v>
      </c>
      <c r="J26" s="131">
        <v>44774</v>
      </c>
      <c r="K26" s="131">
        <v>44777</v>
      </c>
      <c r="L26" s="130"/>
      <c r="M26" s="349"/>
      <c r="N26" s="698"/>
      <c r="O26" s="698"/>
      <c r="P26" s="698"/>
    </row>
    <row r="27" spans="1:16" s="18" customFormat="1" ht="27">
      <c r="B27" s="342">
        <v>5</v>
      </c>
      <c r="C27" s="128" t="s">
        <v>6994</v>
      </c>
      <c r="D27" s="127" t="s">
        <v>7053</v>
      </c>
      <c r="E27" s="126" t="s">
        <v>3115</v>
      </c>
      <c r="F27" s="129" t="s">
        <v>6009</v>
      </c>
      <c r="G27" s="129" t="s">
        <v>6925</v>
      </c>
      <c r="H27" s="129" t="s">
        <v>6925</v>
      </c>
      <c r="I27" s="133"/>
      <c r="J27" s="131"/>
      <c r="K27" s="131"/>
      <c r="L27" s="276" t="s">
        <v>7054</v>
      </c>
      <c r="M27" s="349"/>
      <c r="N27" s="698"/>
      <c r="O27" s="698"/>
      <c r="P27" s="698"/>
    </row>
    <row r="28" spans="1:16" s="18" customFormat="1" ht="27">
      <c r="B28" s="342">
        <v>6</v>
      </c>
      <c r="C28" s="128" t="s">
        <v>6994</v>
      </c>
      <c r="D28" s="127" t="s">
        <v>7055</v>
      </c>
      <c r="E28" s="126" t="s">
        <v>3114</v>
      </c>
      <c r="F28" s="129" t="s">
        <v>7043</v>
      </c>
      <c r="G28" s="129" t="s">
        <v>6925</v>
      </c>
      <c r="H28" s="129" t="s">
        <v>7056</v>
      </c>
      <c r="I28" s="133"/>
      <c r="J28" s="131"/>
      <c r="K28" s="131"/>
      <c r="L28" s="276" t="s">
        <v>7054</v>
      </c>
      <c r="M28" s="349"/>
      <c r="N28" s="698"/>
      <c r="O28" s="698"/>
      <c r="P28" s="698"/>
    </row>
    <row r="29" spans="1:16" s="18" customFormat="1" ht="27">
      <c r="B29" s="342">
        <v>7</v>
      </c>
      <c r="C29" s="128" t="s">
        <v>7049</v>
      </c>
      <c r="D29" s="127" t="s">
        <v>6344</v>
      </c>
      <c r="E29" s="126" t="s">
        <v>7057</v>
      </c>
      <c r="F29" s="129" t="s">
        <v>7043</v>
      </c>
      <c r="G29" s="129" t="s">
        <v>7056</v>
      </c>
      <c r="H29" s="129" t="s">
        <v>7056</v>
      </c>
      <c r="I29" s="133"/>
      <c r="J29" s="131"/>
      <c r="K29" s="131"/>
      <c r="L29" s="276" t="s">
        <v>6885</v>
      </c>
      <c r="M29" s="349"/>
      <c r="N29" s="349"/>
      <c r="O29" s="349"/>
      <c r="P29" s="349"/>
    </row>
    <row r="30" spans="1:16" s="18" customFormat="1" ht="27">
      <c r="B30" s="342">
        <v>8</v>
      </c>
      <c r="C30" s="128" t="s">
        <v>7049</v>
      </c>
      <c r="D30" s="127" t="s">
        <v>7058</v>
      </c>
      <c r="E30" s="126" t="s">
        <v>3112</v>
      </c>
      <c r="F30" s="129" t="s">
        <v>7043</v>
      </c>
      <c r="G30" s="129" t="s">
        <v>7056</v>
      </c>
      <c r="H30" s="129" t="s">
        <v>6925</v>
      </c>
      <c r="I30" s="133"/>
      <c r="J30" s="131"/>
      <c r="K30" s="131"/>
      <c r="L30" s="130" t="s">
        <v>7059</v>
      </c>
      <c r="M30" s="349"/>
      <c r="N30" s="698"/>
      <c r="O30" s="698"/>
      <c r="P30" s="698"/>
    </row>
    <row r="31" spans="1:16" s="18" customFormat="1" ht="27">
      <c r="B31" s="342">
        <v>9</v>
      </c>
      <c r="C31" s="128" t="s">
        <v>6994</v>
      </c>
      <c r="D31" s="127" t="s">
        <v>7060</v>
      </c>
      <c r="E31" s="126" t="s">
        <v>3117</v>
      </c>
      <c r="F31" s="129" t="s">
        <v>6009</v>
      </c>
      <c r="G31" s="129" t="s">
        <v>7056</v>
      </c>
      <c r="H31" s="129" t="s">
        <v>7056</v>
      </c>
      <c r="I31" s="133"/>
      <c r="J31" s="131"/>
      <c r="K31" s="131"/>
      <c r="L31" s="276" t="s">
        <v>7054</v>
      </c>
      <c r="M31" s="349"/>
      <c r="N31" s="698"/>
      <c r="O31" s="698"/>
      <c r="P31" s="698"/>
    </row>
    <row r="32" spans="1:16" s="18" customFormat="1" ht="22.5">
      <c r="B32" s="342">
        <v>10</v>
      </c>
      <c r="C32" s="354" t="s">
        <v>7061</v>
      </c>
      <c r="D32" s="127" t="s">
        <v>7062</v>
      </c>
      <c r="E32" s="126" t="s">
        <v>7063</v>
      </c>
      <c r="F32" s="129" t="s">
        <v>7043</v>
      </c>
      <c r="G32" s="129" t="s">
        <v>7043</v>
      </c>
      <c r="H32" s="129" t="s">
        <v>7043</v>
      </c>
      <c r="I32" s="281" t="s">
        <v>7064</v>
      </c>
      <c r="J32" s="131">
        <v>44768</v>
      </c>
      <c r="K32" s="131">
        <v>44768</v>
      </c>
      <c r="L32" s="130"/>
      <c r="M32" s="349"/>
      <c r="N32" s="698"/>
      <c r="O32" s="698"/>
      <c r="P32" s="698"/>
    </row>
    <row r="33" spans="2:16" s="18" customFormat="1" ht="27">
      <c r="B33" s="342">
        <v>11</v>
      </c>
      <c r="C33" s="128" t="s">
        <v>7065</v>
      </c>
      <c r="D33" s="127" t="s">
        <v>7066</v>
      </c>
      <c r="E33" s="126" t="s">
        <v>3118</v>
      </c>
      <c r="F33" s="129" t="s">
        <v>7043</v>
      </c>
      <c r="G33" s="129" t="s">
        <v>6925</v>
      </c>
      <c r="H33" s="129" t="s">
        <v>6925</v>
      </c>
      <c r="I33" s="133"/>
      <c r="J33" s="131"/>
      <c r="K33" s="131"/>
      <c r="L33" s="130" t="s">
        <v>7067</v>
      </c>
      <c r="M33" s="349"/>
      <c r="N33" s="698"/>
      <c r="O33" s="698"/>
      <c r="P33" s="698"/>
    </row>
    <row r="34" spans="2:16" s="18" customFormat="1" ht="27">
      <c r="B34" s="342">
        <v>12</v>
      </c>
      <c r="C34" s="128" t="s">
        <v>7049</v>
      </c>
      <c r="D34" s="127" t="s">
        <v>6345</v>
      </c>
      <c r="E34" s="126" t="s">
        <v>7068</v>
      </c>
      <c r="F34" s="129" t="s">
        <v>7043</v>
      </c>
      <c r="G34" s="129" t="s">
        <v>7056</v>
      </c>
      <c r="H34" s="129" t="s">
        <v>7056</v>
      </c>
      <c r="I34" s="133"/>
      <c r="J34" s="131"/>
      <c r="K34" s="131"/>
      <c r="L34" s="276" t="s">
        <v>7054</v>
      </c>
      <c r="M34" s="349"/>
      <c r="N34" s="349"/>
      <c r="O34" s="349"/>
      <c r="P34" s="349"/>
    </row>
    <row r="35" spans="2:16" s="167" customFormat="1" ht="13.5">
      <c r="B35" s="342">
        <v>13</v>
      </c>
      <c r="C35" s="354" t="s">
        <v>7061</v>
      </c>
      <c r="D35" s="127" t="s">
        <v>7069</v>
      </c>
      <c r="E35" s="126" t="s">
        <v>7070</v>
      </c>
      <c r="F35" s="132" t="s">
        <v>7043</v>
      </c>
      <c r="G35" s="132" t="s">
        <v>7043</v>
      </c>
      <c r="H35" s="132" t="s">
        <v>7043</v>
      </c>
      <c r="I35" s="133" t="s">
        <v>6889</v>
      </c>
      <c r="J35" s="131">
        <v>44768</v>
      </c>
      <c r="K35" s="131">
        <v>44768</v>
      </c>
      <c r="L35" s="130"/>
      <c r="M35" s="350"/>
      <c r="N35" s="701"/>
      <c r="O35" s="701"/>
      <c r="P35" s="701"/>
    </row>
    <row r="36" spans="2:16" s="18" customFormat="1" ht="22.5">
      <c r="B36" s="342">
        <v>14</v>
      </c>
      <c r="C36" s="128" t="s">
        <v>7049</v>
      </c>
      <c r="D36" s="127" t="s">
        <v>7071</v>
      </c>
      <c r="E36" s="126" t="s">
        <v>3121</v>
      </c>
      <c r="F36" s="129" t="s">
        <v>7043</v>
      </c>
      <c r="G36" s="129" t="s">
        <v>7056</v>
      </c>
      <c r="H36" s="129" t="s">
        <v>7056</v>
      </c>
      <c r="I36" s="133"/>
      <c r="J36" s="131"/>
      <c r="K36" s="131"/>
      <c r="L36" s="130" t="s">
        <v>7072</v>
      </c>
      <c r="M36" s="349"/>
      <c r="N36" s="698"/>
      <c r="O36" s="698"/>
      <c r="P36" s="698"/>
    </row>
    <row r="37" spans="2:16" s="167" customFormat="1" ht="27">
      <c r="B37" s="342">
        <v>15</v>
      </c>
      <c r="C37" s="132" t="s">
        <v>7049</v>
      </c>
      <c r="D37" s="127" t="s">
        <v>7073</v>
      </c>
      <c r="E37" s="126" t="s">
        <v>3120</v>
      </c>
      <c r="F37" s="132" t="s">
        <v>7043</v>
      </c>
      <c r="G37" s="132" t="s">
        <v>7056</v>
      </c>
      <c r="H37" s="132" t="s">
        <v>7056</v>
      </c>
      <c r="I37" s="131"/>
      <c r="J37" s="131"/>
      <c r="K37" s="131"/>
      <c r="L37" s="276" t="s">
        <v>6885</v>
      </c>
      <c r="M37" s="350"/>
      <c r="N37" s="701"/>
      <c r="O37" s="701"/>
      <c r="P37" s="701"/>
    </row>
    <row r="38" spans="2:16" s="167" customFormat="1" ht="22.5">
      <c r="B38" s="342">
        <v>16</v>
      </c>
      <c r="C38" s="132" t="s">
        <v>7049</v>
      </c>
      <c r="D38" s="127" t="s">
        <v>7074</v>
      </c>
      <c r="E38" s="126" t="s">
        <v>3119</v>
      </c>
      <c r="F38" s="132" t="s">
        <v>7043</v>
      </c>
      <c r="G38" s="132" t="s">
        <v>7043</v>
      </c>
      <c r="H38" s="132" t="s">
        <v>7043</v>
      </c>
      <c r="I38" s="131" t="s">
        <v>7052</v>
      </c>
      <c r="J38" s="131">
        <v>44774</v>
      </c>
      <c r="K38" s="131">
        <v>44777</v>
      </c>
      <c r="L38" s="130"/>
      <c r="M38" s="350"/>
      <c r="N38" s="701"/>
      <c r="O38" s="701"/>
      <c r="P38" s="701"/>
    </row>
    <row r="39" spans="2:16" s="18" customFormat="1" ht="24.75">
      <c r="B39" s="342">
        <v>17</v>
      </c>
      <c r="C39" s="128" t="s">
        <v>6994</v>
      </c>
      <c r="D39" s="127" t="s">
        <v>7075</v>
      </c>
      <c r="E39" s="126" t="s">
        <v>3495</v>
      </c>
      <c r="F39" s="129" t="s">
        <v>7043</v>
      </c>
      <c r="G39" s="129" t="s">
        <v>7043</v>
      </c>
      <c r="H39" s="129" t="s">
        <v>7043</v>
      </c>
      <c r="I39" s="133"/>
      <c r="J39" s="131"/>
      <c r="K39" s="131"/>
      <c r="L39" s="130" t="s">
        <v>7076</v>
      </c>
      <c r="M39" s="349"/>
      <c r="N39" s="698"/>
      <c r="O39" s="698"/>
      <c r="P39" s="698"/>
    </row>
    <row r="40" spans="2:16" s="134" customFormat="1" ht="13.5">
      <c r="B40" s="342">
        <v>18</v>
      </c>
      <c r="C40" s="128" t="s">
        <v>6886</v>
      </c>
      <c r="D40" s="127" t="s">
        <v>7077</v>
      </c>
      <c r="E40" s="126" t="s">
        <v>3466</v>
      </c>
      <c r="F40" s="129" t="s">
        <v>7056</v>
      </c>
      <c r="G40" s="129" t="s">
        <v>7056</v>
      </c>
      <c r="H40" s="129" t="s">
        <v>7056</v>
      </c>
      <c r="I40" s="133"/>
      <c r="J40" s="131"/>
      <c r="K40" s="131"/>
      <c r="L40" s="130" t="s">
        <v>7078</v>
      </c>
      <c r="M40" s="350"/>
      <c r="N40" s="701"/>
      <c r="O40" s="701"/>
      <c r="P40" s="701"/>
    </row>
    <row r="41" spans="2:16" s="18" customFormat="1" ht="22.5">
      <c r="B41" s="342">
        <v>19</v>
      </c>
      <c r="C41" s="128" t="s">
        <v>7079</v>
      </c>
      <c r="D41" s="127" t="s">
        <v>7080</v>
      </c>
      <c r="E41" s="126" t="s">
        <v>3122</v>
      </c>
      <c r="F41" s="129" t="s">
        <v>6009</v>
      </c>
      <c r="G41" s="129" t="s">
        <v>7043</v>
      </c>
      <c r="H41" s="129" t="s">
        <v>6009</v>
      </c>
      <c r="I41" s="133" t="s">
        <v>7081</v>
      </c>
      <c r="J41" s="131">
        <v>44774</v>
      </c>
      <c r="K41" s="131">
        <v>44776</v>
      </c>
      <c r="L41" s="130"/>
      <c r="M41" s="349"/>
      <c r="N41" s="698"/>
      <c r="O41" s="698"/>
      <c r="P41" s="698"/>
    </row>
    <row r="42" spans="2:16" s="18" customFormat="1" ht="13.5">
      <c r="B42" s="342">
        <v>20</v>
      </c>
      <c r="C42" s="135" t="s">
        <v>7079</v>
      </c>
      <c r="D42" s="127" t="s">
        <v>7082</v>
      </c>
      <c r="E42" s="126" t="s">
        <v>13</v>
      </c>
      <c r="F42" s="129" t="s">
        <v>7056</v>
      </c>
      <c r="G42" s="129" t="s">
        <v>7056</v>
      </c>
      <c r="H42" s="129" t="s">
        <v>7056</v>
      </c>
      <c r="I42" s="133"/>
      <c r="J42" s="131"/>
      <c r="K42" s="131"/>
      <c r="L42" s="130" t="s">
        <v>7083</v>
      </c>
      <c r="M42" s="349"/>
      <c r="N42" s="698"/>
      <c r="O42" s="698"/>
      <c r="P42" s="698"/>
    </row>
    <row r="43" spans="2:16" s="18" customFormat="1" ht="13.5">
      <c r="B43" s="342">
        <v>21</v>
      </c>
      <c r="C43" s="135" t="s">
        <v>6886</v>
      </c>
      <c r="D43" s="127" t="s">
        <v>7084</v>
      </c>
      <c r="E43" s="126" t="s">
        <v>3498</v>
      </c>
      <c r="F43" s="129" t="s">
        <v>7043</v>
      </c>
      <c r="G43" s="129" t="s">
        <v>7043</v>
      </c>
      <c r="H43" s="129" t="s">
        <v>7085</v>
      </c>
      <c r="I43" s="133" t="s">
        <v>7081</v>
      </c>
      <c r="J43" s="131">
        <v>44774</v>
      </c>
      <c r="K43" s="131">
        <v>44776</v>
      </c>
      <c r="L43" s="343"/>
      <c r="M43" s="349"/>
      <c r="N43" s="698"/>
      <c r="O43" s="698"/>
      <c r="P43" s="698"/>
    </row>
    <row r="44" spans="2:16" s="18" customFormat="1" ht="24.75">
      <c r="B44" s="342">
        <v>22</v>
      </c>
      <c r="C44" s="135" t="s">
        <v>6886</v>
      </c>
      <c r="D44" s="127" t="s">
        <v>7086</v>
      </c>
      <c r="E44" s="126" t="s">
        <v>3499</v>
      </c>
      <c r="F44" s="129" t="s">
        <v>7043</v>
      </c>
      <c r="G44" s="129" t="s">
        <v>7043</v>
      </c>
      <c r="H44" s="129" t="s">
        <v>6009</v>
      </c>
      <c r="I44" s="133" t="s">
        <v>7081</v>
      </c>
      <c r="J44" s="131">
        <v>44774</v>
      </c>
      <c r="K44" s="131">
        <v>44776</v>
      </c>
      <c r="L44" s="343"/>
      <c r="M44" s="349"/>
      <c r="N44" s="698"/>
      <c r="O44" s="698"/>
      <c r="P44" s="698"/>
    </row>
    <row r="45" spans="2:16" s="18" customFormat="1" ht="13.5">
      <c r="B45" s="342">
        <v>23</v>
      </c>
      <c r="C45" s="135" t="s">
        <v>6886</v>
      </c>
      <c r="D45" s="127" t="s">
        <v>7087</v>
      </c>
      <c r="E45" s="126" t="s">
        <v>3124</v>
      </c>
      <c r="F45" s="129" t="s">
        <v>7043</v>
      </c>
      <c r="G45" s="129" t="s">
        <v>7043</v>
      </c>
      <c r="H45" s="129" t="s">
        <v>7043</v>
      </c>
      <c r="I45" s="133" t="s">
        <v>7088</v>
      </c>
      <c r="J45" s="131">
        <v>44774</v>
      </c>
      <c r="K45" s="131">
        <v>44776</v>
      </c>
      <c r="L45" s="343"/>
      <c r="M45" s="349"/>
      <c r="N45" s="698"/>
      <c r="O45" s="698"/>
      <c r="P45" s="698"/>
    </row>
    <row r="46" spans="2:16" s="18" customFormat="1" ht="13.5">
      <c r="B46" s="342">
        <v>24</v>
      </c>
      <c r="C46" s="135" t="s">
        <v>7079</v>
      </c>
      <c r="D46" s="127" t="s">
        <v>7089</v>
      </c>
      <c r="E46" s="126" t="s">
        <v>3467</v>
      </c>
      <c r="F46" s="129" t="s">
        <v>7043</v>
      </c>
      <c r="G46" s="129" t="s">
        <v>7043</v>
      </c>
      <c r="H46" s="129" t="s">
        <v>7043</v>
      </c>
      <c r="I46" s="133" t="s">
        <v>7081</v>
      </c>
      <c r="J46" s="131">
        <v>44774</v>
      </c>
      <c r="K46" s="131">
        <v>44776</v>
      </c>
      <c r="L46" s="343"/>
      <c r="M46" s="349"/>
      <c r="N46" s="698"/>
      <c r="O46" s="698"/>
      <c r="P46" s="698"/>
    </row>
    <row r="47" spans="2:16" s="18" customFormat="1" ht="27">
      <c r="B47" s="342">
        <v>25</v>
      </c>
      <c r="C47" s="135" t="s">
        <v>7079</v>
      </c>
      <c r="D47" s="127" t="s">
        <v>7090</v>
      </c>
      <c r="E47" s="126" t="s">
        <v>3500</v>
      </c>
      <c r="F47" s="129" t="s">
        <v>6009</v>
      </c>
      <c r="G47" s="129" t="s">
        <v>7043</v>
      </c>
      <c r="H47" s="129" t="s">
        <v>6009</v>
      </c>
      <c r="I47" s="133" t="s">
        <v>7081</v>
      </c>
      <c r="J47" s="131">
        <v>44774</v>
      </c>
      <c r="K47" s="131">
        <v>44776</v>
      </c>
      <c r="L47" s="343"/>
      <c r="M47" s="349"/>
      <c r="N47" s="698"/>
      <c r="O47" s="698"/>
      <c r="P47" s="698"/>
    </row>
    <row r="48" spans="2:16" s="18" customFormat="1" ht="13.5">
      <c r="B48" s="342">
        <v>26</v>
      </c>
      <c r="C48" s="135" t="s">
        <v>6886</v>
      </c>
      <c r="D48" s="127" t="s">
        <v>7091</v>
      </c>
      <c r="E48" s="126" t="s">
        <v>3501</v>
      </c>
      <c r="F48" s="129" t="s">
        <v>6009</v>
      </c>
      <c r="G48" s="129" t="s">
        <v>7043</v>
      </c>
      <c r="H48" s="129" t="s">
        <v>6009</v>
      </c>
      <c r="I48" s="133" t="s">
        <v>7081</v>
      </c>
      <c r="J48" s="131">
        <v>44774</v>
      </c>
      <c r="K48" s="131">
        <v>44776</v>
      </c>
      <c r="L48" s="343"/>
      <c r="M48" s="349"/>
      <c r="N48" s="698"/>
      <c r="O48" s="698"/>
      <c r="P48" s="698"/>
    </row>
    <row r="49" spans="2:16" s="18" customFormat="1" ht="13.5">
      <c r="B49" s="342">
        <v>27</v>
      </c>
      <c r="C49" s="135" t="s">
        <v>7079</v>
      </c>
      <c r="D49" s="127" t="s">
        <v>7092</v>
      </c>
      <c r="E49" s="126" t="s">
        <v>3502</v>
      </c>
      <c r="F49" s="129" t="s">
        <v>7085</v>
      </c>
      <c r="G49" s="129" t="s">
        <v>7043</v>
      </c>
      <c r="H49" s="129" t="s">
        <v>6009</v>
      </c>
      <c r="I49" s="133" t="s">
        <v>6890</v>
      </c>
      <c r="J49" s="131">
        <v>44774</v>
      </c>
      <c r="K49" s="131">
        <v>44776</v>
      </c>
      <c r="L49" s="343"/>
      <c r="M49" s="349"/>
      <c r="N49" s="698"/>
      <c r="O49" s="698"/>
      <c r="P49" s="698"/>
    </row>
    <row r="50" spans="2:16" s="18" customFormat="1" ht="13.5">
      <c r="B50" s="342">
        <v>28</v>
      </c>
      <c r="C50" s="135" t="s">
        <v>7079</v>
      </c>
      <c r="D50" s="127" t="s">
        <v>7093</v>
      </c>
      <c r="E50" s="126" t="s">
        <v>3125</v>
      </c>
      <c r="F50" s="129" t="s">
        <v>7043</v>
      </c>
      <c r="G50" s="129" t="s">
        <v>6009</v>
      </c>
      <c r="H50" s="129" t="s">
        <v>6009</v>
      </c>
      <c r="I50" s="133" t="s">
        <v>6890</v>
      </c>
      <c r="J50" s="131">
        <v>44774</v>
      </c>
      <c r="K50" s="131">
        <v>44776</v>
      </c>
      <c r="L50" s="343"/>
      <c r="M50" s="349"/>
      <c r="N50" s="698"/>
      <c r="O50" s="698"/>
      <c r="P50" s="698"/>
    </row>
    <row r="51" spans="2:16" s="18" customFormat="1" ht="13.5">
      <c r="B51" s="342">
        <v>29</v>
      </c>
      <c r="C51" s="135" t="s">
        <v>6886</v>
      </c>
      <c r="D51" s="127" t="s">
        <v>7094</v>
      </c>
      <c r="E51" s="126" t="s">
        <v>3503</v>
      </c>
      <c r="F51" s="129" t="s">
        <v>6009</v>
      </c>
      <c r="G51" s="129" t="s">
        <v>6009</v>
      </c>
      <c r="H51" s="129" t="s">
        <v>6009</v>
      </c>
      <c r="I51" s="133" t="s">
        <v>6890</v>
      </c>
      <c r="J51" s="131">
        <v>44774</v>
      </c>
      <c r="K51" s="131">
        <v>44776</v>
      </c>
      <c r="L51" s="343"/>
      <c r="M51" s="349"/>
      <c r="N51" s="698"/>
      <c r="O51" s="698"/>
      <c r="P51" s="698"/>
    </row>
    <row r="52" spans="2:16" s="18" customFormat="1" ht="22.5">
      <c r="B52" s="342">
        <v>30</v>
      </c>
      <c r="C52" s="135" t="s">
        <v>7079</v>
      </c>
      <c r="D52" s="127" t="s">
        <v>7095</v>
      </c>
      <c r="E52" s="126" t="s">
        <v>3127</v>
      </c>
      <c r="F52" s="129" t="s">
        <v>7043</v>
      </c>
      <c r="G52" s="129" t="s">
        <v>7043</v>
      </c>
      <c r="H52" s="129" t="s">
        <v>7043</v>
      </c>
      <c r="I52" s="133" t="s">
        <v>7081</v>
      </c>
      <c r="J52" s="131">
        <v>44774</v>
      </c>
      <c r="K52" s="131">
        <v>44776</v>
      </c>
      <c r="L52" s="343"/>
      <c r="M52" s="349"/>
      <c r="N52" s="698"/>
      <c r="O52" s="698"/>
      <c r="P52" s="698"/>
    </row>
    <row r="53" spans="2:16" s="18" customFormat="1" ht="13.5">
      <c r="B53" s="342">
        <v>31</v>
      </c>
      <c r="C53" s="135" t="s">
        <v>6886</v>
      </c>
      <c r="D53" s="127" t="s">
        <v>7096</v>
      </c>
      <c r="E53" s="126" t="s">
        <v>3126</v>
      </c>
      <c r="F53" s="129" t="s">
        <v>7043</v>
      </c>
      <c r="G53" s="129" t="s">
        <v>7043</v>
      </c>
      <c r="H53" s="129" t="s">
        <v>7043</v>
      </c>
      <c r="I53" s="133" t="s">
        <v>7081</v>
      </c>
      <c r="J53" s="131">
        <v>44774</v>
      </c>
      <c r="K53" s="131">
        <v>44776</v>
      </c>
      <c r="L53" s="343"/>
      <c r="M53" s="349"/>
      <c r="N53" s="698"/>
      <c r="O53" s="698"/>
      <c r="P53" s="698"/>
    </row>
    <row r="54" spans="2:16" s="18" customFormat="1" ht="22.5">
      <c r="B54" s="342">
        <v>32</v>
      </c>
      <c r="C54" s="135" t="s">
        <v>6886</v>
      </c>
      <c r="D54" s="127" t="s">
        <v>7097</v>
      </c>
      <c r="E54" s="126" t="s">
        <v>3128</v>
      </c>
      <c r="F54" s="129" t="s">
        <v>6009</v>
      </c>
      <c r="G54" s="129" t="s">
        <v>7043</v>
      </c>
      <c r="H54" s="129" t="s">
        <v>7043</v>
      </c>
      <c r="I54" s="133" t="s">
        <v>7081</v>
      </c>
      <c r="J54" s="131">
        <v>44774</v>
      </c>
      <c r="K54" s="131">
        <v>44776</v>
      </c>
      <c r="L54" s="343"/>
      <c r="M54" s="349"/>
      <c r="N54" s="698"/>
      <c r="O54" s="698"/>
      <c r="P54" s="698"/>
    </row>
    <row r="55" spans="2:16" s="18" customFormat="1" ht="24.75">
      <c r="B55" s="342">
        <v>33</v>
      </c>
      <c r="C55" s="135" t="s">
        <v>7079</v>
      </c>
      <c r="D55" s="127" t="s">
        <v>7098</v>
      </c>
      <c r="E55" s="126" t="s">
        <v>3504</v>
      </c>
      <c r="F55" s="129" t="s">
        <v>7085</v>
      </c>
      <c r="G55" s="129" t="s">
        <v>7043</v>
      </c>
      <c r="H55" s="129" t="s">
        <v>7043</v>
      </c>
      <c r="I55" s="133" t="s">
        <v>7081</v>
      </c>
      <c r="J55" s="131">
        <v>44774</v>
      </c>
      <c r="K55" s="131">
        <v>44776</v>
      </c>
      <c r="L55" s="343"/>
      <c r="M55" s="349"/>
      <c r="N55" s="698"/>
      <c r="O55" s="698"/>
      <c r="P55" s="698"/>
    </row>
    <row r="56" spans="2:16" s="18" customFormat="1" ht="13.5">
      <c r="B56" s="342">
        <v>34</v>
      </c>
      <c r="C56" s="128" t="s">
        <v>7079</v>
      </c>
      <c r="D56" s="127" t="s">
        <v>6013</v>
      </c>
      <c r="E56" s="126" t="s">
        <v>3522</v>
      </c>
      <c r="F56" s="128" t="s">
        <v>7043</v>
      </c>
      <c r="G56" s="128" t="s">
        <v>7043</v>
      </c>
      <c r="H56" s="128" t="s">
        <v>7085</v>
      </c>
      <c r="I56" s="133" t="s">
        <v>7081</v>
      </c>
      <c r="J56" s="131">
        <v>44774</v>
      </c>
      <c r="K56" s="131">
        <v>44776</v>
      </c>
      <c r="L56" s="130"/>
      <c r="M56" s="349"/>
      <c r="N56" s="698"/>
      <c r="O56" s="698"/>
      <c r="P56" s="698"/>
    </row>
    <row r="57" spans="2:16" s="18" customFormat="1" ht="13.5">
      <c r="B57" s="342">
        <v>35</v>
      </c>
      <c r="C57" s="128" t="s">
        <v>7099</v>
      </c>
      <c r="D57" s="127" t="s">
        <v>3152</v>
      </c>
      <c r="E57" s="126" t="s">
        <v>3151</v>
      </c>
      <c r="F57" s="129" t="s">
        <v>6009</v>
      </c>
      <c r="G57" s="129" t="s">
        <v>6009</v>
      </c>
      <c r="H57" s="129" t="s">
        <v>7043</v>
      </c>
      <c r="I57" s="281" t="s">
        <v>7100</v>
      </c>
      <c r="J57" s="131">
        <v>44763</v>
      </c>
      <c r="K57" s="131">
        <v>44765</v>
      </c>
      <c r="L57" s="343"/>
      <c r="M57" s="349"/>
      <c r="N57" s="698"/>
      <c r="O57" s="698"/>
      <c r="P57" s="698"/>
    </row>
    <row r="58" spans="2:16" s="18" customFormat="1" ht="13.5">
      <c r="B58" s="342">
        <v>36</v>
      </c>
      <c r="C58" s="128" t="s">
        <v>6891</v>
      </c>
      <c r="D58" s="127" t="s">
        <v>3150</v>
      </c>
      <c r="E58" s="126" t="s">
        <v>3149</v>
      </c>
      <c r="F58" s="129" t="s">
        <v>7043</v>
      </c>
      <c r="G58" s="129" t="s">
        <v>7043</v>
      </c>
      <c r="H58" s="129" t="s">
        <v>7085</v>
      </c>
      <c r="I58" s="133" t="s">
        <v>7101</v>
      </c>
      <c r="J58" s="131">
        <v>44763</v>
      </c>
      <c r="K58" s="131">
        <v>44765</v>
      </c>
      <c r="L58" s="343"/>
      <c r="M58" s="349"/>
      <c r="N58" s="698"/>
      <c r="O58" s="698"/>
      <c r="P58" s="698"/>
    </row>
    <row r="59" spans="2:16" s="18" customFormat="1" ht="13.5">
      <c r="B59" s="342">
        <v>37</v>
      </c>
      <c r="C59" s="128" t="s">
        <v>6891</v>
      </c>
      <c r="D59" s="127" t="s">
        <v>3148</v>
      </c>
      <c r="E59" s="126" t="s">
        <v>3147</v>
      </c>
      <c r="F59" s="129" t="s">
        <v>7085</v>
      </c>
      <c r="G59" s="129" t="s">
        <v>7043</v>
      </c>
      <c r="H59" s="129" t="s">
        <v>7043</v>
      </c>
      <c r="I59" s="133" t="s">
        <v>7101</v>
      </c>
      <c r="J59" s="131">
        <v>44763</v>
      </c>
      <c r="K59" s="131">
        <v>44765</v>
      </c>
      <c r="L59" s="343"/>
      <c r="M59" s="349"/>
      <c r="N59" s="698"/>
      <c r="O59" s="698"/>
      <c r="P59" s="698"/>
    </row>
    <row r="60" spans="2:16" s="18" customFormat="1" ht="13.5">
      <c r="B60" s="342">
        <v>38</v>
      </c>
      <c r="C60" s="128" t="s">
        <v>7102</v>
      </c>
      <c r="D60" s="127" t="s">
        <v>3146</v>
      </c>
      <c r="E60" s="126" t="s">
        <v>3145</v>
      </c>
      <c r="F60" s="129" t="s">
        <v>7043</v>
      </c>
      <c r="G60" s="129" t="s">
        <v>6009</v>
      </c>
      <c r="H60" s="129" t="s">
        <v>7043</v>
      </c>
      <c r="I60" s="133" t="s">
        <v>7101</v>
      </c>
      <c r="J60" s="131">
        <v>44763</v>
      </c>
      <c r="K60" s="131">
        <v>44765</v>
      </c>
      <c r="L60" s="343"/>
      <c r="M60" s="349"/>
      <c r="N60" s="698"/>
      <c r="O60" s="698"/>
      <c r="P60" s="698"/>
    </row>
    <row r="61" spans="2:16" s="18" customFormat="1" ht="13.5">
      <c r="B61" s="342">
        <v>39</v>
      </c>
      <c r="C61" s="128" t="s">
        <v>6891</v>
      </c>
      <c r="D61" s="127" t="s">
        <v>3144</v>
      </c>
      <c r="E61" s="126" t="s">
        <v>3143</v>
      </c>
      <c r="F61" s="129" t="s">
        <v>7043</v>
      </c>
      <c r="G61" s="129" t="s">
        <v>7043</v>
      </c>
      <c r="H61" s="129" t="s">
        <v>7043</v>
      </c>
      <c r="I61" s="133" t="s">
        <v>7101</v>
      </c>
      <c r="J61" s="131">
        <v>44763</v>
      </c>
      <c r="K61" s="131">
        <v>44765</v>
      </c>
      <c r="L61" s="343"/>
      <c r="M61" s="349"/>
      <c r="N61" s="698"/>
      <c r="O61" s="698"/>
      <c r="P61" s="698"/>
    </row>
    <row r="62" spans="2:16" s="18" customFormat="1" ht="13.5">
      <c r="B62" s="342">
        <v>40</v>
      </c>
      <c r="C62" s="128" t="s">
        <v>6891</v>
      </c>
      <c r="D62" s="127" t="s">
        <v>3142</v>
      </c>
      <c r="E62" s="126" t="s">
        <v>3141</v>
      </c>
      <c r="F62" s="129" t="s">
        <v>7043</v>
      </c>
      <c r="G62" s="129" t="s">
        <v>7043</v>
      </c>
      <c r="H62" s="129" t="s">
        <v>7043</v>
      </c>
      <c r="I62" s="133" t="s">
        <v>7101</v>
      </c>
      <c r="J62" s="131">
        <v>44763</v>
      </c>
      <c r="K62" s="131">
        <v>44765</v>
      </c>
      <c r="L62" s="343"/>
      <c r="M62" s="349"/>
      <c r="N62" s="698"/>
      <c r="O62" s="698"/>
      <c r="P62" s="698"/>
    </row>
    <row r="63" spans="2:16" s="18" customFormat="1" ht="13.5">
      <c r="B63" s="342">
        <v>41</v>
      </c>
      <c r="C63" s="128" t="s">
        <v>7102</v>
      </c>
      <c r="D63" s="127" t="s">
        <v>3140</v>
      </c>
      <c r="E63" s="126" t="s">
        <v>3139</v>
      </c>
      <c r="F63" s="129" t="s">
        <v>7043</v>
      </c>
      <c r="G63" s="129" t="s">
        <v>7043</v>
      </c>
      <c r="H63" s="129" t="s">
        <v>7043</v>
      </c>
      <c r="I63" s="133" t="s">
        <v>7101</v>
      </c>
      <c r="J63" s="131">
        <v>44763</v>
      </c>
      <c r="K63" s="131">
        <v>44765</v>
      </c>
      <c r="L63" s="343"/>
      <c r="M63" s="349"/>
      <c r="N63" s="698"/>
      <c r="O63" s="698"/>
      <c r="P63" s="698"/>
    </row>
    <row r="64" spans="2:16" s="18" customFormat="1" ht="13.5">
      <c r="B64" s="342">
        <v>42</v>
      </c>
      <c r="C64" s="128" t="s">
        <v>7102</v>
      </c>
      <c r="D64" s="127" t="s">
        <v>3138</v>
      </c>
      <c r="E64" s="126" t="s">
        <v>3137</v>
      </c>
      <c r="F64" s="129" t="s">
        <v>7043</v>
      </c>
      <c r="G64" s="129" t="s">
        <v>6009</v>
      </c>
      <c r="H64" s="129" t="s">
        <v>6009</v>
      </c>
      <c r="I64" s="133" t="s">
        <v>7104</v>
      </c>
      <c r="J64" s="131">
        <v>44763</v>
      </c>
      <c r="K64" s="131">
        <v>44765</v>
      </c>
      <c r="L64" s="343"/>
      <c r="M64" s="349"/>
      <c r="N64" s="698"/>
      <c r="O64" s="698"/>
      <c r="P64" s="698"/>
    </row>
    <row r="65" spans="2:16" s="18" customFormat="1" ht="13.5">
      <c r="B65" s="342">
        <v>43</v>
      </c>
      <c r="C65" s="128" t="s">
        <v>7102</v>
      </c>
      <c r="D65" s="127" t="s">
        <v>3136</v>
      </c>
      <c r="E65" s="126" t="s">
        <v>3135</v>
      </c>
      <c r="F65" s="129" t="s">
        <v>7043</v>
      </c>
      <c r="G65" s="129" t="s">
        <v>6009</v>
      </c>
      <c r="H65" s="129" t="s">
        <v>7043</v>
      </c>
      <c r="I65" s="133" t="s">
        <v>7103</v>
      </c>
      <c r="J65" s="131">
        <v>44763</v>
      </c>
      <c r="K65" s="131">
        <v>44765</v>
      </c>
      <c r="L65" s="343"/>
      <c r="M65" s="349"/>
      <c r="N65" s="698"/>
      <c r="O65" s="698"/>
      <c r="P65" s="698"/>
    </row>
    <row r="66" spans="2:16" s="18" customFormat="1" ht="13.5">
      <c r="B66" s="342">
        <v>44</v>
      </c>
      <c r="C66" s="128" t="s">
        <v>7102</v>
      </c>
      <c r="D66" s="127" t="s">
        <v>3134</v>
      </c>
      <c r="E66" s="126" t="s">
        <v>3133</v>
      </c>
      <c r="F66" s="129" t="s">
        <v>7043</v>
      </c>
      <c r="G66" s="129" t="s">
        <v>7043</v>
      </c>
      <c r="H66" s="129" t="s">
        <v>6009</v>
      </c>
      <c r="I66" s="133" t="s">
        <v>7103</v>
      </c>
      <c r="J66" s="131">
        <v>44763</v>
      </c>
      <c r="K66" s="131">
        <v>44765</v>
      </c>
      <c r="L66" s="343"/>
      <c r="M66" s="349"/>
      <c r="N66" s="698"/>
      <c r="O66" s="698"/>
      <c r="P66" s="698"/>
    </row>
    <row r="67" spans="2:16" s="18" customFormat="1" ht="13.5">
      <c r="B67" s="342">
        <v>45</v>
      </c>
      <c r="C67" s="128" t="s">
        <v>7102</v>
      </c>
      <c r="D67" s="127" t="s">
        <v>3132</v>
      </c>
      <c r="E67" s="126" t="s">
        <v>3131</v>
      </c>
      <c r="F67" s="129" t="s">
        <v>7043</v>
      </c>
      <c r="G67" s="129" t="s">
        <v>7043</v>
      </c>
      <c r="H67" s="129" t="s">
        <v>7043</v>
      </c>
      <c r="I67" s="133" t="s">
        <v>7101</v>
      </c>
      <c r="J67" s="131">
        <v>44763</v>
      </c>
      <c r="K67" s="131">
        <v>44765</v>
      </c>
      <c r="L67" s="343"/>
      <c r="M67" s="349"/>
      <c r="N67" s="698"/>
      <c r="O67" s="698"/>
      <c r="P67" s="698"/>
    </row>
    <row r="68" spans="2:16" s="18" customFormat="1" ht="13.5">
      <c r="B68" s="342">
        <v>46</v>
      </c>
      <c r="C68" s="128" t="s">
        <v>6891</v>
      </c>
      <c r="D68" s="127" t="s">
        <v>3130</v>
      </c>
      <c r="E68" s="126" t="s">
        <v>3129</v>
      </c>
      <c r="F68" s="129" t="s">
        <v>7043</v>
      </c>
      <c r="G68" s="129" t="s">
        <v>7043</v>
      </c>
      <c r="H68" s="129" t="s">
        <v>6009</v>
      </c>
      <c r="I68" s="133" t="s">
        <v>7101</v>
      </c>
      <c r="J68" s="131">
        <v>44763</v>
      </c>
      <c r="K68" s="131">
        <v>44765</v>
      </c>
      <c r="L68" s="343"/>
      <c r="M68" s="349"/>
      <c r="N68" s="698"/>
      <c r="O68" s="698"/>
      <c r="P68" s="698"/>
    </row>
    <row r="69" spans="2:16" s="18" customFormat="1" ht="13.5">
      <c r="B69" s="342">
        <v>47</v>
      </c>
      <c r="C69" s="128" t="s">
        <v>7102</v>
      </c>
      <c r="D69" s="127" t="s">
        <v>3160</v>
      </c>
      <c r="E69" s="126" t="s">
        <v>3159</v>
      </c>
      <c r="F69" s="129" t="s">
        <v>7043</v>
      </c>
      <c r="G69" s="129" t="s">
        <v>7043</v>
      </c>
      <c r="H69" s="129" t="s">
        <v>7043</v>
      </c>
      <c r="I69" s="133" t="s">
        <v>7101</v>
      </c>
      <c r="J69" s="131">
        <v>44763</v>
      </c>
      <c r="K69" s="131">
        <v>44765</v>
      </c>
      <c r="L69" s="343"/>
      <c r="M69" s="349"/>
      <c r="N69" s="698"/>
      <c r="O69" s="698"/>
      <c r="P69" s="698"/>
    </row>
    <row r="70" spans="2:16" s="18" customFormat="1" ht="13.5">
      <c r="B70" s="342">
        <v>48</v>
      </c>
      <c r="C70" s="128" t="s">
        <v>7102</v>
      </c>
      <c r="D70" s="127" t="s">
        <v>3158</v>
      </c>
      <c r="E70" s="126" t="s">
        <v>3157</v>
      </c>
      <c r="F70" s="129" t="s">
        <v>7043</v>
      </c>
      <c r="G70" s="129" t="s">
        <v>6009</v>
      </c>
      <c r="H70" s="129" t="s">
        <v>7043</v>
      </c>
      <c r="I70" s="133" t="s">
        <v>7103</v>
      </c>
      <c r="J70" s="131">
        <v>44763</v>
      </c>
      <c r="K70" s="131">
        <v>44765</v>
      </c>
      <c r="L70" s="343"/>
      <c r="M70" s="349"/>
      <c r="N70" s="698"/>
      <c r="O70" s="698"/>
      <c r="P70" s="698"/>
    </row>
    <row r="71" spans="2:16" s="18" customFormat="1" ht="13.5">
      <c r="B71" s="342">
        <v>49</v>
      </c>
      <c r="C71" s="128" t="s">
        <v>7099</v>
      </c>
      <c r="D71" s="127" t="s">
        <v>3156</v>
      </c>
      <c r="E71" s="126" t="s">
        <v>3155</v>
      </c>
      <c r="F71" s="129" t="s">
        <v>6009</v>
      </c>
      <c r="G71" s="129" t="s">
        <v>7085</v>
      </c>
      <c r="H71" s="129" t="s">
        <v>7043</v>
      </c>
      <c r="I71" s="133" t="s">
        <v>7103</v>
      </c>
      <c r="J71" s="131">
        <v>44763</v>
      </c>
      <c r="K71" s="131">
        <v>44765</v>
      </c>
      <c r="L71" s="343"/>
      <c r="M71" s="349"/>
      <c r="N71" s="698"/>
      <c r="O71" s="698"/>
      <c r="P71" s="698"/>
    </row>
    <row r="72" spans="2:16" s="18" customFormat="1" ht="13.5">
      <c r="B72" s="342">
        <v>50</v>
      </c>
      <c r="C72" s="128" t="s">
        <v>7102</v>
      </c>
      <c r="D72" s="127" t="s">
        <v>3154</v>
      </c>
      <c r="E72" s="126" t="s">
        <v>3153</v>
      </c>
      <c r="F72" s="129" t="s">
        <v>6009</v>
      </c>
      <c r="G72" s="129" t="s">
        <v>7085</v>
      </c>
      <c r="H72" s="129" t="s">
        <v>7043</v>
      </c>
      <c r="I72" s="133" t="s">
        <v>7103</v>
      </c>
      <c r="J72" s="131">
        <v>44763</v>
      </c>
      <c r="K72" s="131">
        <v>44765</v>
      </c>
      <c r="L72" s="343"/>
      <c r="M72" s="349"/>
      <c r="N72" s="698"/>
      <c r="O72" s="698"/>
      <c r="P72" s="698"/>
    </row>
    <row r="73" spans="2:16" s="18" customFormat="1" ht="13.5">
      <c r="B73" s="342">
        <v>51</v>
      </c>
      <c r="C73" s="128" t="s">
        <v>6891</v>
      </c>
      <c r="D73" s="127" t="s">
        <v>3164</v>
      </c>
      <c r="E73" s="126" t="s">
        <v>3163</v>
      </c>
      <c r="F73" s="129" t="s">
        <v>7043</v>
      </c>
      <c r="G73" s="129" t="s">
        <v>7043</v>
      </c>
      <c r="H73" s="129" t="s">
        <v>7043</v>
      </c>
      <c r="I73" s="133" t="s">
        <v>7101</v>
      </c>
      <c r="J73" s="131">
        <v>44763</v>
      </c>
      <c r="K73" s="131">
        <v>44765</v>
      </c>
      <c r="L73" s="343"/>
      <c r="M73" s="349"/>
      <c r="N73" s="698"/>
      <c r="O73" s="698"/>
      <c r="P73" s="698"/>
    </row>
    <row r="74" spans="2:16" s="18" customFormat="1" ht="13.5">
      <c r="B74" s="342">
        <v>52</v>
      </c>
      <c r="C74" s="128" t="s">
        <v>6891</v>
      </c>
      <c r="D74" s="127" t="s">
        <v>3162</v>
      </c>
      <c r="E74" s="126" t="s">
        <v>3161</v>
      </c>
      <c r="F74" s="129" t="s">
        <v>7043</v>
      </c>
      <c r="G74" s="129" t="s">
        <v>7043</v>
      </c>
      <c r="H74" s="129" t="s">
        <v>7043</v>
      </c>
      <c r="I74" s="133" t="s">
        <v>7103</v>
      </c>
      <c r="J74" s="131">
        <v>44763</v>
      </c>
      <c r="K74" s="131">
        <v>44765</v>
      </c>
      <c r="L74" s="343"/>
      <c r="M74" s="349"/>
      <c r="N74" s="698"/>
      <c r="O74" s="698"/>
      <c r="P74" s="698"/>
    </row>
    <row r="75" spans="2:16" s="18" customFormat="1" ht="13.5">
      <c r="B75" s="342">
        <v>53</v>
      </c>
      <c r="C75" s="128" t="s">
        <v>7105</v>
      </c>
      <c r="D75" s="127" t="s">
        <v>7106</v>
      </c>
      <c r="E75" s="126" t="s">
        <v>3506</v>
      </c>
      <c r="F75" s="129" t="s">
        <v>7043</v>
      </c>
      <c r="G75" s="129" t="s">
        <v>7043</v>
      </c>
      <c r="H75" s="129" t="s">
        <v>7043</v>
      </c>
      <c r="I75" s="133" t="s">
        <v>7107</v>
      </c>
      <c r="J75" s="131">
        <v>44774</v>
      </c>
      <c r="K75" s="131">
        <v>44777</v>
      </c>
      <c r="L75" s="343"/>
      <c r="M75" s="349"/>
      <c r="N75" s="698"/>
      <c r="O75" s="698"/>
      <c r="P75" s="698"/>
    </row>
    <row r="76" spans="2:16" s="18" customFormat="1" ht="13.5">
      <c r="B76" s="342">
        <v>54</v>
      </c>
      <c r="C76" s="128" t="s">
        <v>7105</v>
      </c>
      <c r="D76" s="127" t="s">
        <v>7108</v>
      </c>
      <c r="E76" s="126" t="s">
        <v>2640</v>
      </c>
      <c r="F76" s="129" t="s">
        <v>6009</v>
      </c>
      <c r="G76" s="129" t="s">
        <v>7043</v>
      </c>
      <c r="H76" s="129" t="s">
        <v>6009</v>
      </c>
      <c r="I76" s="133" t="s">
        <v>6887</v>
      </c>
      <c r="J76" s="131">
        <v>44774</v>
      </c>
      <c r="K76" s="131">
        <v>44777</v>
      </c>
      <c r="L76" s="343"/>
      <c r="M76" s="349"/>
      <c r="N76" s="698"/>
      <c r="O76" s="698"/>
      <c r="P76" s="698"/>
    </row>
    <row r="77" spans="2:16" s="145" customFormat="1" ht="13.5">
      <c r="B77" s="342">
        <v>55</v>
      </c>
      <c r="C77" s="164" t="s">
        <v>6006</v>
      </c>
      <c r="D77" s="127" t="s">
        <v>7109</v>
      </c>
      <c r="E77" s="126" t="s">
        <v>3470</v>
      </c>
      <c r="F77" s="129" t="s">
        <v>6009</v>
      </c>
      <c r="G77" s="129" t="s">
        <v>6009</v>
      </c>
      <c r="H77" s="129" t="s">
        <v>7043</v>
      </c>
      <c r="I77" s="133" t="s">
        <v>6887</v>
      </c>
      <c r="J77" s="131">
        <v>44774</v>
      </c>
      <c r="K77" s="131">
        <v>44777</v>
      </c>
      <c r="L77" s="344"/>
      <c r="M77" s="349"/>
      <c r="N77" s="698"/>
      <c r="O77" s="698"/>
      <c r="P77" s="698"/>
    </row>
    <row r="78" spans="2:16" s="18" customFormat="1" ht="74.25">
      <c r="B78" s="342">
        <v>56</v>
      </c>
      <c r="C78" s="128" t="s">
        <v>6007</v>
      </c>
      <c r="D78" s="127" t="s">
        <v>7110</v>
      </c>
      <c r="E78" s="126" t="s">
        <v>3507</v>
      </c>
      <c r="F78" s="129" t="s">
        <v>7043</v>
      </c>
      <c r="G78" s="129" t="s">
        <v>7043</v>
      </c>
      <c r="H78" s="129" t="s">
        <v>7043</v>
      </c>
      <c r="I78" s="133" t="s">
        <v>6887</v>
      </c>
      <c r="J78" s="131">
        <v>44774</v>
      </c>
      <c r="K78" s="131">
        <v>44777</v>
      </c>
      <c r="L78" s="343"/>
      <c r="M78" s="349"/>
      <c r="N78" s="698"/>
      <c r="O78" s="698"/>
      <c r="P78" s="698"/>
    </row>
    <row r="79" spans="2:16" s="18" customFormat="1" ht="40.5">
      <c r="B79" s="342">
        <v>57</v>
      </c>
      <c r="C79" s="128" t="s">
        <v>7111</v>
      </c>
      <c r="D79" s="127" t="s">
        <v>7112</v>
      </c>
      <c r="E79" s="126" t="s">
        <v>3508</v>
      </c>
      <c r="F79" s="129" t="s">
        <v>7043</v>
      </c>
      <c r="G79" s="129" t="s">
        <v>7043</v>
      </c>
      <c r="H79" s="129" t="s">
        <v>7043</v>
      </c>
      <c r="I79" s="133" t="s">
        <v>6887</v>
      </c>
      <c r="J79" s="131">
        <v>44774</v>
      </c>
      <c r="K79" s="131">
        <v>44777</v>
      </c>
      <c r="L79" s="343"/>
      <c r="M79" s="349"/>
      <c r="N79" s="698"/>
      <c r="O79" s="698"/>
      <c r="P79" s="698"/>
    </row>
    <row r="80" spans="2:16" s="18" customFormat="1" ht="13.5">
      <c r="B80" s="342">
        <v>58</v>
      </c>
      <c r="C80" s="128" t="s">
        <v>7113</v>
      </c>
      <c r="D80" s="127" t="s">
        <v>7114</v>
      </c>
      <c r="E80" s="126" t="s">
        <v>3166</v>
      </c>
      <c r="F80" s="129" t="s">
        <v>7085</v>
      </c>
      <c r="G80" s="129" t="s">
        <v>7043</v>
      </c>
      <c r="H80" s="129" t="s">
        <v>7043</v>
      </c>
      <c r="I80" s="133" t="s">
        <v>6887</v>
      </c>
      <c r="J80" s="131">
        <v>44774</v>
      </c>
      <c r="K80" s="131">
        <v>44777</v>
      </c>
      <c r="L80" s="343"/>
      <c r="M80" s="349"/>
      <c r="N80" s="698"/>
      <c r="O80" s="698"/>
      <c r="P80" s="698"/>
    </row>
    <row r="81" spans="2:16" s="18" customFormat="1" ht="13.5">
      <c r="B81" s="342">
        <v>59</v>
      </c>
      <c r="C81" s="128" t="s">
        <v>6007</v>
      </c>
      <c r="D81" s="127" t="s">
        <v>6008</v>
      </c>
      <c r="E81" s="126" t="s">
        <v>3471</v>
      </c>
      <c r="F81" s="129" t="s">
        <v>7043</v>
      </c>
      <c r="G81" s="129" t="s">
        <v>7043</v>
      </c>
      <c r="H81" s="129" t="s">
        <v>7043</v>
      </c>
      <c r="I81" s="133" t="s">
        <v>7107</v>
      </c>
      <c r="J81" s="131">
        <v>44774</v>
      </c>
      <c r="K81" s="131">
        <v>44777</v>
      </c>
      <c r="L81" s="343"/>
      <c r="M81" s="349"/>
      <c r="N81" s="698"/>
      <c r="O81" s="698"/>
      <c r="P81" s="698"/>
    </row>
    <row r="82" spans="2:16" s="18" customFormat="1" ht="13.5">
      <c r="B82" s="342">
        <v>60</v>
      </c>
      <c r="C82" s="128" t="s">
        <v>7115</v>
      </c>
      <c r="D82" s="127" t="s">
        <v>7112</v>
      </c>
      <c r="E82" s="126" t="s">
        <v>7116</v>
      </c>
      <c r="F82" s="129" t="s">
        <v>6009</v>
      </c>
      <c r="G82" s="129" t="s">
        <v>7043</v>
      </c>
      <c r="H82" s="129" t="s">
        <v>6009</v>
      </c>
      <c r="I82" s="133" t="s">
        <v>6892</v>
      </c>
      <c r="J82" s="131">
        <v>44774</v>
      </c>
      <c r="K82" s="131">
        <v>44777</v>
      </c>
      <c r="L82" s="343"/>
      <c r="M82" s="349"/>
      <c r="N82" s="698"/>
      <c r="O82" s="698"/>
      <c r="P82" s="698"/>
    </row>
    <row r="83" spans="2:16" s="18" customFormat="1" ht="13.5">
      <c r="B83" s="342">
        <v>61</v>
      </c>
      <c r="C83" s="128" t="s">
        <v>7117</v>
      </c>
      <c r="D83" s="127" t="s">
        <v>7118</v>
      </c>
      <c r="E83" s="126" t="s">
        <v>7119</v>
      </c>
      <c r="F83" s="129" t="s">
        <v>6009</v>
      </c>
      <c r="G83" s="129" t="s">
        <v>7043</v>
      </c>
      <c r="H83" s="129" t="s">
        <v>7043</v>
      </c>
      <c r="I83" s="133" t="s">
        <v>6892</v>
      </c>
      <c r="J83" s="131">
        <v>44774</v>
      </c>
      <c r="K83" s="131">
        <v>44777</v>
      </c>
      <c r="L83" s="343"/>
      <c r="M83" s="349"/>
      <c r="N83" s="698"/>
      <c r="O83" s="698"/>
      <c r="P83" s="698"/>
    </row>
    <row r="84" spans="2:16" s="18" customFormat="1" ht="13.5">
      <c r="B84" s="342">
        <v>62</v>
      </c>
      <c r="C84" s="128" t="s">
        <v>6893</v>
      </c>
      <c r="D84" s="127" t="s">
        <v>7120</v>
      </c>
      <c r="E84" s="126" t="s">
        <v>7121</v>
      </c>
      <c r="F84" s="129" t="s">
        <v>6009</v>
      </c>
      <c r="G84" s="129" t="s">
        <v>6009</v>
      </c>
      <c r="H84" s="129" t="s">
        <v>6009</v>
      </c>
      <c r="I84" s="133" t="s">
        <v>7122</v>
      </c>
      <c r="J84" s="131">
        <v>44774</v>
      </c>
      <c r="K84" s="131">
        <v>44777</v>
      </c>
      <c r="L84" s="343"/>
      <c r="M84" s="349"/>
      <c r="N84" s="698"/>
      <c r="O84" s="698"/>
      <c r="P84" s="698"/>
    </row>
    <row r="85" spans="2:16" s="18" customFormat="1" ht="60.75">
      <c r="B85" s="342">
        <v>63</v>
      </c>
      <c r="C85" s="128" t="s">
        <v>6888</v>
      </c>
      <c r="D85" s="127" t="s">
        <v>7123</v>
      </c>
      <c r="E85" s="126" t="s">
        <v>3510</v>
      </c>
      <c r="F85" s="129" t="s">
        <v>7043</v>
      </c>
      <c r="G85" s="129" t="s">
        <v>7043</v>
      </c>
      <c r="H85" s="129" t="s">
        <v>7043</v>
      </c>
      <c r="I85" s="133" t="s">
        <v>7124</v>
      </c>
      <c r="J85" s="131">
        <v>44774</v>
      </c>
      <c r="K85" s="131">
        <v>44777</v>
      </c>
      <c r="L85" s="343"/>
      <c r="M85" s="349"/>
      <c r="N85" s="698"/>
      <c r="O85" s="698"/>
      <c r="P85" s="698"/>
    </row>
    <row r="86" spans="2:16" s="18" customFormat="1" ht="38.25">
      <c r="B86" s="342">
        <v>64</v>
      </c>
      <c r="C86" s="128" t="s">
        <v>7125</v>
      </c>
      <c r="D86" s="127" t="s">
        <v>7126</v>
      </c>
      <c r="E86" s="126" t="s">
        <v>3511</v>
      </c>
      <c r="F86" s="129" t="s">
        <v>7043</v>
      </c>
      <c r="G86" s="129" t="s">
        <v>6009</v>
      </c>
      <c r="H86" s="129" t="s">
        <v>7043</v>
      </c>
      <c r="I86" s="133" t="s">
        <v>7107</v>
      </c>
      <c r="J86" s="131">
        <v>44774</v>
      </c>
      <c r="K86" s="131">
        <v>44777</v>
      </c>
      <c r="L86" s="343"/>
      <c r="M86" s="349"/>
      <c r="N86" s="698"/>
      <c r="O86" s="698"/>
      <c r="P86" s="698"/>
    </row>
    <row r="87" spans="2:16" s="18" customFormat="1" ht="24.75">
      <c r="B87" s="342">
        <v>65</v>
      </c>
      <c r="C87" s="128" t="s">
        <v>7127</v>
      </c>
      <c r="D87" s="127" t="s">
        <v>7128</v>
      </c>
      <c r="E87" s="126" t="s">
        <v>3512</v>
      </c>
      <c r="F87" s="129" t="s">
        <v>7043</v>
      </c>
      <c r="G87" s="129" t="s">
        <v>6009</v>
      </c>
      <c r="H87" s="129" t="s">
        <v>7043</v>
      </c>
      <c r="I87" s="133" t="s">
        <v>6894</v>
      </c>
      <c r="J87" s="131">
        <v>44777</v>
      </c>
      <c r="K87" s="131">
        <v>44779</v>
      </c>
      <c r="L87" s="343"/>
      <c r="M87" s="349"/>
      <c r="N87" s="698"/>
      <c r="O87" s="698"/>
      <c r="P87" s="698"/>
    </row>
    <row r="88" spans="2:16" s="18" customFormat="1" ht="24.75">
      <c r="B88" s="342">
        <v>66</v>
      </c>
      <c r="C88" s="128" t="s">
        <v>7127</v>
      </c>
      <c r="D88" s="127" t="s">
        <v>7129</v>
      </c>
      <c r="E88" s="126" t="s">
        <v>3513</v>
      </c>
      <c r="F88" s="129" t="s">
        <v>7043</v>
      </c>
      <c r="G88" s="129" t="s">
        <v>7043</v>
      </c>
      <c r="H88" s="129" t="s">
        <v>7043</v>
      </c>
      <c r="I88" s="133" t="s">
        <v>6894</v>
      </c>
      <c r="J88" s="131">
        <v>44777</v>
      </c>
      <c r="K88" s="131">
        <v>44779</v>
      </c>
      <c r="L88" s="343"/>
      <c r="M88" s="349"/>
      <c r="N88" s="698"/>
      <c r="O88" s="698"/>
      <c r="P88" s="698"/>
    </row>
    <row r="89" spans="2:16" s="18" customFormat="1" ht="24.75">
      <c r="B89" s="342">
        <v>67</v>
      </c>
      <c r="C89" s="128" t="s">
        <v>7127</v>
      </c>
      <c r="D89" s="127" t="s">
        <v>7130</v>
      </c>
      <c r="E89" s="126" t="s">
        <v>3514</v>
      </c>
      <c r="F89" s="129" t="s">
        <v>7043</v>
      </c>
      <c r="G89" s="129" t="s">
        <v>7043</v>
      </c>
      <c r="H89" s="129" t="s">
        <v>6009</v>
      </c>
      <c r="I89" s="133" t="s">
        <v>7131</v>
      </c>
      <c r="J89" s="131">
        <v>44777</v>
      </c>
      <c r="K89" s="131">
        <v>44779</v>
      </c>
      <c r="L89" s="343"/>
      <c r="M89" s="349"/>
      <c r="N89" s="698"/>
      <c r="O89" s="698"/>
      <c r="P89" s="698"/>
    </row>
    <row r="90" spans="2:16" s="18" customFormat="1" ht="24.75">
      <c r="B90" s="342">
        <v>68</v>
      </c>
      <c r="C90" s="128" t="s">
        <v>7127</v>
      </c>
      <c r="D90" s="127" t="s">
        <v>7132</v>
      </c>
      <c r="E90" s="126" t="s">
        <v>3515</v>
      </c>
      <c r="F90" s="129" t="s">
        <v>6009</v>
      </c>
      <c r="G90" s="129" t="s">
        <v>7043</v>
      </c>
      <c r="H90" s="129" t="s">
        <v>7043</v>
      </c>
      <c r="I90" s="133" t="s">
        <v>7131</v>
      </c>
      <c r="J90" s="131">
        <v>44777</v>
      </c>
      <c r="K90" s="131">
        <v>44779</v>
      </c>
      <c r="L90" s="343"/>
      <c r="M90" s="349"/>
      <c r="N90" s="698"/>
      <c r="O90" s="698"/>
      <c r="P90" s="698"/>
    </row>
    <row r="91" spans="2:16" s="18" customFormat="1" ht="24.75">
      <c r="B91" s="342">
        <v>69</v>
      </c>
      <c r="C91" s="128" t="s">
        <v>6995</v>
      </c>
      <c r="D91" s="127" t="s">
        <v>7133</v>
      </c>
      <c r="E91" s="126" t="s">
        <v>3516</v>
      </c>
      <c r="F91" s="129" t="s">
        <v>7043</v>
      </c>
      <c r="G91" s="129" t="s">
        <v>7043</v>
      </c>
      <c r="H91" s="129" t="s">
        <v>7043</v>
      </c>
      <c r="I91" s="133" t="s">
        <v>6894</v>
      </c>
      <c r="J91" s="131">
        <v>44777</v>
      </c>
      <c r="K91" s="131">
        <v>44779</v>
      </c>
      <c r="L91" s="343"/>
      <c r="M91" s="349"/>
      <c r="N91" s="698"/>
      <c r="O91" s="698"/>
      <c r="P91" s="698"/>
    </row>
    <row r="92" spans="2:16" s="18" customFormat="1" ht="24.75">
      <c r="B92" s="342">
        <v>70</v>
      </c>
      <c r="C92" s="128" t="s">
        <v>7127</v>
      </c>
      <c r="D92" s="127" t="s">
        <v>7134</v>
      </c>
      <c r="E92" s="126" t="s">
        <v>3517</v>
      </c>
      <c r="F92" s="129" t="s">
        <v>7043</v>
      </c>
      <c r="G92" s="129" t="s">
        <v>7043</v>
      </c>
      <c r="H92" s="129" t="s">
        <v>6009</v>
      </c>
      <c r="I92" s="133" t="s">
        <v>6894</v>
      </c>
      <c r="J92" s="131">
        <v>44777</v>
      </c>
      <c r="K92" s="131">
        <v>44779</v>
      </c>
      <c r="L92" s="343"/>
      <c r="M92" s="349"/>
      <c r="N92" s="698"/>
      <c r="O92" s="698"/>
      <c r="P92" s="698"/>
    </row>
    <row r="93" spans="2:16" s="18" customFormat="1" ht="24.75">
      <c r="B93" s="342">
        <v>71</v>
      </c>
      <c r="C93" s="128" t="s">
        <v>7127</v>
      </c>
      <c r="D93" s="127" t="s">
        <v>7135</v>
      </c>
      <c r="E93" s="126" t="s">
        <v>3518</v>
      </c>
      <c r="F93" s="129" t="s">
        <v>6009</v>
      </c>
      <c r="G93" s="129" t="s">
        <v>6009</v>
      </c>
      <c r="H93" s="129" t="s">
        <v>6009</v>
      </c>
      <c r="I93" s="133" t="s">
        <v>7131</v>
      </c>
      <c r="J93" s="131">
        <v>44777</v>
      </c>
      <c r="K93" s="131">
        <v>44779</v>
      </c>
      <c r="L93" s="343"/>
      <c r="M93" s="349"/>
      <c r="N93" s="698"/>
      <c r="O93" s="698"/>
      <c r="P93" s="698"/>
    </row>
    <row r="94" spans="2:16" s="18" customFormat="1" ht="13.5">
      <c r="B94" s="342">
        <v>72</v>
      </c>
      <c r="C94" s="128" t="s">
        <v>3170</v>
      </c>
      <c r="D94" s="127" t="s">
        <v>6010</v>
      </c>
      <c r="E94" s="126" t="s">
        <v>3519</v>
      </c>
      <c r="F94" s="129" t="s">
        <v>7085</v>
      </c>
      <c r="G94" s="129" t="s">
        <v>6009</v>
      </c>
      <c r="H94" s="129" t="s">
        <v>7085</v>
      </c>
      <c r="I94" s="133" t="s">
        <v>7103</v>
      </c>
      <c r="J94" s="131">
        <v>44777</v>
      </c>
      <c r="K94" s="131">
        <v>44779</v>
      </c>
      <c r="L94" s="343"/>
      <c r="M94" s="349"/>
      <c r="N94" s="698"/>
      <c r="O94" s="698"/>
      <c r="P94" s="698"/>
    </row>
    <row r="95" spans="2:16" s="18" customFormat="1" ht="13.5">
      <c r="B95" s="342">
        <v>73</v>
      </c>
      <c r="C95" s="128" t="s">
        <v>6895</v>
      </c>
      <c r="D95" s="127" t="s">
        <v>7136</v>
      </c>
      <c r="E95" s="126" t="s">
        <v>3169</v>
      </c>
      <c r="F95" s="129" t="s">
        <v>7043</v>
      </c>
      <c r="G95" s="129" t="s">
        <v>7085</v>
      </c>
      <c r="H95" s="129" t="s">
        <v>7043</v>
      </c>
      <c r="I95" s="133" t="s">
        <v>7002</v>
      </c>
      <c r="J95" s="131">
        <v>44774</v>
      </c>
      <c r="K95" s="131">
        <v>44775</v>
      </c>
      <c r="L95" s="343"/>
      <c r="M95" s="349"/>
      <c r="N95" s="698"/>
      <c r="O95" s="698"/>
      <c r="P95" s="698"/>
    </row>
    <row r="96" spans="2:16" s="18" customFormat="1" ht="22.5">
      <c r="B96" s="342">
        <v>74</v>
      </c>
      <c r="C96" s="128" t="s">
        <v>7137</v>
      </c>
      <c r="D96" s="127" t="s">
        <v>7138</v>
      </c>
      <c r="E96" s="126" t="s">
        <v>3174</v>
      </c>
      <c r="F96" s="129" t="s">
        <v>7043</v>
      </c>
      <c r="G96" s="129" t="s">
        <v>7043</v>
      </c>
      <c r="H96" s="129" t="s">
        <v>6009</v>
      </c>
      <c r="I96" s="133" t="s">
        <v>7139</v>
      </c>
      <c r="J96" s="131">
        <v>44774</v>
      </c>
      <c r="K96" s="131">
        <v>44775</v>
      </c>
      <c r="L96" s="343"/>
      <c r="M96" s="349"/>
      <c r="N96" s="698"/>
      <c r="O96" s="698"/>
      <c r="P96" s="698"/>
    </row>
    <row r="97" spans="2:16" s="18" customFormat="1" ht="13.5">
      <c r="B97" s="342">
        <v>75</v>
      </c>
      <c r="C97" s="128" t="s">
        <v>7140</v>
      </c>
      <c r="D97" s="127" t="s">
        <v>7141</v>
      </c>
      <c r="E97" s="126" t="s">
        <v>3475</v>
      </c>
      <c r="F97" s="129" t="s">
        <v>7043</v>
      </c>
      <c r="G97" s="129" t="s">
        <v>7043</v>
      </c>
      <c r="H97" s="129" t="s">
        <v>7043</v>
      </c>
      <c r="I97" s="133" t="s">
        <v>7139</v>
      </c>
      <c r="J97" s="131">
        <v>44774</v>
      </c>
      <c r="K97" s="131">
        <v>44775</v>
      </c>
      <c r="L97" s="343"/>
      <c r="M97" s="349"/>
      <c r="N97" s="698"/>
      <c r="O97" s="698"/>
      <c r="P97" s="698"/>
    </row>
    <row r="98" spans="2:16" s="18" customFormat="1" ht="13.5">
      <c r="B98" s="342">
        <v>76</v>
      </c>
      <c r="C98" s="128" t="s">
        <v>7142</v>
      </c>
      <c r="D98" s="127" t="s">
        <v>7143</v>
      </c>
      <c r="E98" s="126" t="s">
        <v>3520</v>
      </c>
      <c r="F98" s="129" t="s">
        <v>7056</v>
      </c>
      <c r="G98" s="129" t="s">
        <v>7056</v>
      </c>
      <c r="H98" s="129" t="s">
        <v>7056</v>
      </c>
      <c r="I98" s="133"/>
      <c r="J98" s="131"/>
      <c r="K98" s="131"/>
      <c r="L98" s="343" t="s">
        <v>7144</v>
      </c>
      <c r="M98" s="349"/>
      <c r="N98" s="698"/>
      <c r="O98" s="698"/>
      <c r="P98" s="698"/>
    </row>
    <row r="99" spans="2:16" s="134" customFormat="1" ht="13.5">
      <c r="B99" s="342">
        <v>77</v>
      </c>
      <c r="C99" s="128" t="s">
        <v>7145</v>
      </c>
      <c r="D99" s="127" t="s">
        <v>7146</v>
      </c>
      <c r="E99" s="126" t="s">
        <v>3172</v>
      </c>
      <c r="F99" s="128" t="s">
        <v>7043</v>
      </c>
      <c r="G99" s="128" t="s">
        <v>6009</v>
      </c>
      <c r="H99" s="128" t="s">
        <v>7043</v>
      </c>
      <c r="I99" s="133" t="s">
        <v>7002</v>
      </c>
      <c r="J99" s="131">
        <v>44774</v>
      </c>
      <c r="K99" s="131">
        <v>44775</v>
      </c>
      <c r="L99" s="343"/>
      <c r="M99" s="350"/>
      <c r="N99" s="701"/>
      <c r="O99" s="701"/>
      <c r="P99" s="701"/>
    </row>
    <row r="100" spans="2:16" s="18" customFormat="1" ht="24.75">
      <c r="B100" s="342">
        <v>78</v>
      </c>
      <c r="C100" s="128" t="s">
        <v>7147</v>
      </c>
      <c r="D100" s="127" t="s">
        <v>6011</v>
      </c>
      <c r="E100" s="126" t="s">
        <v>3521</v>
      </c>
      <c r="F100" s="129" t="s">
        <v>7148</v>
      </c>
      <c r="G100" s="129" t="s">
        <v>6009</v>
      </c>
      <c r="H100" s="129" t="s">
        <v>7043</v>
      </c>
      <c r="I100" s="133" t="s">
        <v>7081</v>
      </c>
      <c r="J100" s="131">
        <v>44777</v>
      </c>
      <c r="K100" s="131">
        <v>44777</v>
      </c>
      <c r="L100" s="343"/>
      <c r="M100" s="349"/>
      <c r="N100" s="698"/>
      <c r="O100" s="698"/>
      <c r="P100" s="698"/>
    </row>
    <row r="101" spans="2:16" s="167" customFormat="1" ht="27">
      <c r="B101" s="342">
        <v>79</v>
      </c>
      <c r="C101" s="132" t="s">
        <v>7149</v>
      </c>
      <c r="D101" s="127" t="s">
        <v>6012</v>
      </c>
      <c r="E101" s="126" t="s">
        <v>3171</v>
      </c>
      <c r="F101" s="132" t="s">
        <v>7043</v>
      </c>
      <c r="G101" s="132" t="s">
        <v>7056</v>
      </c>
      <c r="H101" s="132" t="s">
        <v>7056</v>
      </c>
      <c r="I101" s="133"/>
      <c r="J101" s="131"/>
      <c r="K101" s="131"/>
      <c r="L101" s="130" t="s">
        <v>7150</v>
      </c>
      <c r="M101" s="350"/>
      <c r="N101" s="701"/>
      <c r="O101" s="701"/>
      <c r="P101" s="701"/>
    </row>
    <row r="102" spans="2:16" s="18" customFormat="1" ht="27">
      <c r="B102" s="342">
        <v>80</v>
      </c>
      <c r="C102" s="128" t="s">
        <v>7151</v>
      </c>
      <c r="D102" s="127" t="s">
        <v>7152</v>
      </c>
      <c r="E102" s="126" t="s">
        <v>7153</v>
      </c>
      <c r="F102" s="128" t="s">
        <v>7043</v>
      </c>
      <c r="G102" s="128" t="s">
        <v>7148</v>
      </c>
      <c r="H102" s="128" t="s">
        <v>7046</v>
      </c>
      <c r="I102" s="133"/>
      <c r="J102" s="131">
        <v>44763</v>
      </c>
      <c r="K102" s="131">
        <v>44772</v>
      </c>
      <c r="L102" s="130" t="s">
        <v>7154</v>
      </c>
      <c r="M102" s="349"/>
      <c r="N102" s="698"/>
      <c r="O102" s="698"/>
      <c r="P102" s="698"/>
    </row>
    <row r="103" spans="2:16" s="18" customFormat="1" ht="13.5">
      <c r="B103" s="342">
        <v>81</v>
      </c>
      <c r="C103" s="128" t="s">
        <v>7151</v>
      </c>
      <c r="D103" s="127" t="s">
        <v>7155</v>
      </c>
      <c r="E103" s="126" t="s">
        <v>7156</v>
      </c>
      <c r="F103" s="129" t="s">
        <v>7043</v>
      </c>
      <c r="G103" s="129" t="s">
        <v>7043</v>
      </c>
      <c r="H103" s="129" t="s">
        <v>7043</v>
      </c>
      <c r="I103" s="133" t="s">
        <v>7124</v>
      </c>
      <c r="J103" s="131">
        <v>44768</v>
      </c>
      <c r="K103" s="131">
        <v>44768</v>
      </c>
      <c r="L103" s="130"/>
      <c r="M103" s="349"/>
      <c r="N103" s="698"/>
      <c r="O103" s="698"/>
      <c r="P103" s="698"/>
    </row>
    <row r="104" spans="2:16" s="18" customFormat="1" ht="13.5">
      <c r="B104" s="342">
        <v>82</v>
      </c>
      <c r="C104" s="128" t="s">
        <v>7157</v>
      </c>
      <c r="D104" s="127" t="s">
        <v>7158</v>
      </c>
      <c r="E104" s="126" t="s">
        <v>7159</v>
      </c>
      <c r="F104" s="128" t="s">
        <v>7056</v>
      </c>
      <c r="G104" s="128" t="s">
        <v>7160</v>
      </c>
      <c r="H104" s="128" t="s">
        <v>7056</v>
      </c>
      <c r="I104" s="133"/>
      <c r="J104" s="131"/>
      <c r="K104" s="131"/>
      <c r="L104" s="130" t="s">
        <v>7161</v>
      </c>
      <c r="M104" s="349"/>
      <c r="N104" s="349"/>
      <c r="O104" s="349"/>
      <c r="P104" s="349"/>
    </row>
    <row r="105" spans="2:16" s="134" customFormat="1" ht="13.5">
      <c r="B105" s="342">
        <v>83</v>
      </c>
      <c r="C105" s="128" t="s">
        <v>7157</v>
      </c>
      <c r="D105" s="127" t="s">
        <v>7162</v>
      </c>
      <c r="E105" s="126" t="s">
        <v>3183</v>
      </c>
      <c r="F105" s="128" t="s">
        <v>7056</v>
      </c>
      <c r="G105" s="128" t="s">
        <v>7056</v>
      </c>
      <c r="H105" s="128" t="s">
        <v>7056</v>
      </c>
      <c r="I105" s="133"/>
      <c r="J105" s="131"/>
      <c r="K105" s="131"/>
      <c r="L105" s="130" t="s">
        <v>7083</v>
      </c>
      <c r="M105" s="350"/>
      <c r="N105" s="350"/>
      <c r="O105" s="350"/>
      <c r="P105" s="350"/>
    </row>
    <row r="106" spans="2:16" s="18" customFormat="1" ht="13.5">
      <c r="B106" s="342">
        <v>84</v>
      </c>
      <c r="C106" s="128" t="s">
        <v>7163</v>
      </c>
      <c r="D106" s="127" t="s">
        <v>7164</v>
      </c>
      <c r="E106" s="126" t="s">
        <v>3182</v>
      </c>
      <c r="F106" s="129" t="s">
        <v>7043</v>
      </c>
      <c r="G106" s="129" t="s">
        <v>7043</v>
      </c>
      <c r="H106" s="129" t="s">
        <v>7043</v>
      </c>
      <c r="I106" s="133" t="s">
        <v>7124</v>
      </c>
      <c r="J106" s="131">
        <v>44770</v>
      </c>
      <c r="K106" s="131">
        <v>44772</v>
      </c>
      <c r="L106" s="343"/>
      <c r="M106" s="349"/>
      <c r="N106" s="349"/>
      <c r="O106" s="349"/>
      <c r="P106" s="349"/>
    </row>
    <row r="107" spans="2:16" s="18" customFormat="1" ht="13.5">
      <c r="B107" s="342">
        <v>85</v>
      </c>
      <c r="C107" s="127" t="s">
        <v>7165</v>
      </c>
      <c r="D107" s="127" t="s">
        <v>7166</v>
      </c>
      <c r="E107" s="126" t="s">
        <v>3181</v>
      </c>
      <c r="F107" s="129" t="s">
        <v>7043</v>
      </c>
      <c r="G107" s="129" t="s">
        <v>7043</v>
      </c>
      <c r="H107" s="129" t="s">
        <v>7043</v>
      </c>
      <c r="I107" s="133" t="s">
        <v>7167</v>
      </c>
      <c r="J107" s="131">
        <v>44763</v>
      </c>
      <c r="K107" s="131">
        <v>44772</v>
      </c>
      <c r="L107" s="343"/>
      <c r="M107" s="349"/>
      <c r="N107" s="349"/>
      <c r="O107" s="349"/>
      <c r="P107" s="349"/>
    </row>
    <row r="108" spans="2:16" s="18" customFormat="1" ht="27">
      <c r="B108" s="342">
        <v>86</v>
      </c>
      <c r="C108" s="127" t="s">
        <v>7165</v>
      </c>
      <c r="D108" s="127" t="s">
        <v>7168</v>
      </c>
      <c r="E108" s="126" t="s">
        <v>3527</v>
      </c>
      <c r="F108" s="129" t="s">
        <v>7043</v>
      </c>
      <c r="G108" s="129" t="s">
        <v>7043</v>
      </c>
      <c r="H108" s="129" t="s">
        <v>7043</v>
      </c>
      <c r="I108" s="133" t="s">
        <v>7167</v>
      </c>
      <c r="J108" s="131">
        <v>44763</v>
      </c>
      <c r="K108" s="131">
        <v>44772</v>
      </c>
      <c r="L108" s="343"/>
      <c r="M108" s="349"/>
      <c r="N108" s="349"/>
      <c r="O108" s="349"/>
      <c r="P108" s="349"/>
    </row>
    <row r="109" spans="2:16" s="167" customFormat="1" ht="13.5">
      <c r="B109" s="342">
        <v>87</v>
      </c>
      <c r="C109" s="132" t="s">
        <v>7165</v>
      </c>
      <c r="D109" s="127" t="s">
        <v>7169</v>
      </c>
      <c r="E109" s="126" t="s">
        <v>7170</v>
      </c>
      <c r="F109" s="132" t="s">
        <v>7043</v>
      </c>
      <c r="G109" s="132" t="s">
        <v>7043</v>
      </c>
      <c r="H109" s="132" t="s">
        <v>7043</v>
      </c>
      <c r="I109" s="133" t="s">
        <v>7167</v>
      </c>
      <c r="J109" s="131">
        <v>44763</v>
      </c>
      <c r="K109" s="131">
        <v>44772</v>
      </c>
      <c r="L109" s="130" t="s">
        <v>7171</v>
      </c>
      <c r="M109" s="350"/>
      <c r="N109" s="350"/>
      <c r="O109" s="350"/>
      <c r="P109" s="350"/>
    </row>
    <row r="110" spans="2:16" s="18" customFormat="1" ht="13.5">
      <c r="B110" s="342">
        <v>88</v>
      </c>
      <c r="C110" s="128" t="s">
        <v>7172</v>
      </c>
      <c r="D110" s="127" t="s">
        <v>7173</v>
      </c>
      <c r="E110" s="126" t="s">
        <v>3179</v>
      </c>
      <c r="F110" s="129" t="s">
        <v>7043</v>
      </c>
      <c r="G110" s="129" t="s">
        <v>7043</v>
      </c>
      <c r="H110" s="129" t="s">
        <v>7043</v>
      </c>
      <c r="I110" s="133" t="s">
        <v>7167</v>
      </c>
      <c r="J110" s="131">
        <v>44763</v>
      </c>
      <c r="K110" s="131">
        <v>44777</v>
      </c>
      <c r="L110" s="343"/>
      <c r="M110" s="349"/>
      <c r="N110" s="349"/>
      <c r="O110" s="349"/>
      <c r="P110" s="349"/>
    </row>
    <row r="111" spans="2:16" s="18" customFormat="1" ht="27">
      <c r="B111" s="342">
        <v>89</v>
      </c>
      <c r="C111" s="127" t="s">
        <v>7174</v>
      </c>
      <c r="D111" s="127" t="s">
        <v>7175</v>
      </c>
      <c r="E111" s="126" t="s">
        <v>3178</v>
      </c>
      <c r="F111" s="129" t="s">
        <v>6009</v>
      </c>
      <c r="G111" s="129" t="s">
        <v>7056</v>
      </c>
      <c r="H111" s="129" t="s">
        <v>7056</v>
      </c>
      <c r="I111" s="133"/>
      <c r="J111" s="131"/>
      <c r="K111" s="131"/>
      <c r="L111" s="345" t="s">
        <v>7176</v>
      </c>
      <c r="M111" s="349"/>
      <c r="N111" s="349"/>
      <c r="O111" s="349"/>
      <c r="P111" s="349"/>
    </row>
    <row r="112" spans="2:16" s="18" customFormat="1" ht="22.5">
      <c r="B112" s="342">
        <v>90</v>
      </c>
      <c r="C112" s="127" t="s">
        <v>6015</v>
      </c>
      <c r="D112" s="127" t="s">
        <v>6016</v>
      </c>
      <c r="E112" s="126" t="s">
        <v>3177</v>
      </c>
      <c r="F112" s="129" t="s">
        <v>7043</v>
      </c>
      <c r="G112" s="129" t="s">
        <v>7056</v>
      </c>
      <c r="H112" s="129" t="s">
        <v>7056</v>
      </c>
      <c r="I112" s="133"/>
      <c r="J112" s="131"/>
      <c r="K112" s="131"/>
      <c r="L112" s="345" t="s">
        <v>6896</v>
      </c>
      <c r="M112" s="349"/>
      <c r="N112" s="349"/>
      <c r="O112" s="349"/>
      <c r="P112" s="349"/>
    </row>
    <row r="113" spans="2:16" s="18" customFormat="1" ht="13.5">
      <c r="B113" s="342">
        <v>91</v>
      </c>
      <c r="C113" s="129" t="s">
        <v>7177</v>
      </c>
      <c r="D113" s="127" t="s">
        <v>7178</v>
      </c>
      <c r="E113" s="126" t="s">
        <v>3176</v>
      </c>
      <c r="F113" s="128" t="s">
        <v>7043</v>
      </c>
      <c r="G113" s="129" t="s">
        <v>6925</v>
      </c>
      <c r="H113" s="129" t="s">
        <v>7056</v>
      </c>
      <c r="I113" s="133"/>
      <c r="J113" s="131"/>
      <c r="K113" s="131"/>
      <c r="L113" s="345" t="s">
        <v>7179</v>
      </c>
      <c r="M113" s="349"/>
      <c r="N113" s="349"/>
      <c r="O113" s="349"/>
      <c r="P113" s="349"/>
    </row>
    <row r="114" spans="2:16" s="167" customFormat="1" ht="13.5">
      <c r="B114" s="342">
        <v>92</v>
      </c>
      <c r="C114" s="127" t="s">
        <v>7180</v>
      </c>
      <c r="D114" s="127" t="s">
        <v>6017</v>
      </c>
      <c r="E114" s="126" t="s">
        <v>7181</v>
      </c>
      <c r="F114" s="132" t="s">
        <v>7043</v>
      </c>
      <c r="G114" s="132" t="s">
        <v>6009</v>
      </c>
      <c r="H114" s="132" t="s">
        <v>7043</v>
      </c>
      <c r="I114" s="133"/>
      <c r="J114" s="131"/>
      <c r="K114" s="131"/>
      <c r="L114" s="130" t="s">
        <v>7182</v>
      </c>
      <c r="M114" s="350"/>
      <c r="N114" s="350"/>
      <c r="O114" s="350"/>
      <c r="P114" s="350"/>
    </row>
    <row r="115" spans="2:16" s="167" customFormat="1" ht="14.25" thickBot="1">
      <c r="B115" s="346">
        <v>93</v>
      </c>
      <c r="C115" s="137" t="s">
        <v>6018</v>
      </c>
      <c r="D115" s="137" t="s">
        <v>7183</v>
      </c>
      <c r="E115" s="136" t="s">
        <v>7184</v>
      </c>
      <c r="F115" s="347" t="s">
        <v>7043</v>
      </c>
      <c r="G115" s="347" t="s">
        <v>7043</v>
      </c>
      <c r="H115" s="347" t="s">
        <v>7043</v>
      </c>
      <c r="I115" s="165" t="s">
        <v>7124</v>
      </c>
      <c r="J115" s="166">
        <v>44769</v>
      </c>
      <c r="K115" s="166">
        <v>44769</v>
      </c>
      <c r="L115" s="236"/>
      <c r="M115" s="350"/>
      <c r="N115" s="350"/>
      <c r="O115" s="350"/>
      <c r="P115" s="350"/>
    </row>
    <row r="116" spans="2:16" s="18" customFormat="1" ht="15" customHeight="1" thickBot="1">
      <c r="B116" s="702" t="s">
        <v>7185</v>
      </c>
      <c r="C116" s="703"/>
      <c r="D116" s="703"/>
      <c r="E116" s="703"/>
      <c r="F116" s="703"/>
      <c r="G116" s="703"/>
      <c r="H116" s="703"/>
      <c r="I116" s="703"/>
      <c r="J116" s="703"/>
      <c r="K116" s="704"/>
      <c r="L116" s="146"/>
    </row>
    <row r="117" spans="2:16" ht="15" customHeight="1">
      <c r="B117" s="602" t="s">
        <v>5</v>
      </c>
      <c r="C117" s="603"/>
      <c r="D117" s="603"/>
      <c r="E117" s="603"/>
      <c r="F117" s="603"/>
      <c r="G117" s="603"/>
      <c r="H117" s="603"/>
      <c r="I117" s="603"/>
      <c r="J117" s="603"/>
      <c r="K117" s="604"/>
      <c r="L117" s="146"/>
    </row>
    <row r="118" spans="2:16" ht="15" customHeight="1">
      <c r="B118" s="105" t="s">
        <v>2</v>
      </c>
      <c r="C118" s="348" t="s">
        <v>3</v>
      </c>
      <c r="D118" s="348" t="s">
        <v>6</v>
      </c>
      <c r="E118" s="348" t="s">
        <v>7186</v>
      </c>
      <c r="F118" s="705" t="s">
        <v>7187</v>
      </c>
      <c r="G118" s="706"/>
      <c r="H118" s="705" t="s">
        <v>7188</v>
      </c>
      <c r="I118" s="706"/>
      <c r="J118" s="705" t="s">
        <v>6019</v>
      </c>
      <c r="K118" s="707"/>
      <c r="L118" s="10"/>
    </row>
    <row r="119" spans="2:16" s="69" customFormat="1">
      <c r="B119" s="138">
        <v>1</v>
      </c>
      <c r="C119" s="147" t="s">
        <v>7041</v>
      </c>
      <c r="D119" s="148">
        <f t="shared" ref="D119:D147" si="0">E119+F119+H119+J119</f>
        <v>4</v>
      </c>
      <c r="E119" s="353">
        <v>0</v>
      </c>
      <c r="F119" s="708">
        <v>1</v>
      </c>
      <c r="G119" s="709"/>
      <c r="H119" s="710">
        <v>3</v>
      </c>
      <c r="I119" s="711"/>
      <c r="J119" s="710">
        <v>0</v>
      </c>
      <c r="K119" s="712"/>
      <c r="L119" s="68"/>
    </row>
    <row r="120" spans="2:16" s="69" customFormat="1">
      <c r="B120" s="138">
        <v>2</v>
      </c>
      <c r="C120" s="147" t="s">
        <v>7189</v>
      </c>
      <c r="D120" s="148">
        <f t="shared" si="0"/>
        <v>13</v>
      </c>
      <c r="E120" s="353">
        <v>1</v>
      </c>
      <c r="F120" s="708">
        <v>0</v>
      </c>
      <c r="G120" s="709"/>
      <c r="H120" s="710">
        <v>12</v>
      </c>
      <c r="I120" s="711"/>
      <c r="J120" s="710">
        <v>0</v>
      </c>
      <c r="K120" s="712"/>
      <c r="L120" s="68"/>
    </row>
    <row r="121" spans="2:16" s="69" customFormat="1">
      <c r="B121" s="138">
        <v>3</v>
      </c>
      <c r="C121" s="147" t="s">
        <v>7049</v>
      </c>
      <c r="D121" s="148">
        <f t="shared" si="0"/>
        <v>7</v>
      </c>
      <c r="E121" s="353">
        <v>0</v>
      </c>
      <c r="F121" s="708">
        <v>0</v>
      </c>
      <c r="G121" s="709"/>
      <c r="H121" s="710">
        <v>7</v>
      </c>
      <c r="I121" s="711"/>
      <c r="J121" s="710">
        <v>0</v>
      </c>
      <c r="K121" s="712"/>
      <c r="L121" s="68"/>
    </row>
    <row r="122" spans="2:16" s="69" customFormat="1">
      <c r="B122" s="138">
        <v>4</v>
      </c>
      <c r="C122" s="147" t="s">
        <v>6897</v>
      </c>
      <c r="D122" s="148">
        <f t="shared" si="0"/>
        <v>25</v>
      </c>
      <c r="E122" s="353">
        <v>0</v>
      </c>
      <c r="F122" s="708">
        <v>2</v>
      </c>
      <c r="G122" s="709"/>
      <c r="H122" s="710">
        <v>23</v>
      </c>
      <c r="I122" s="711"/>
      <c r="J122" s="710">
        <v>0</v>
      </c>
      <c r="K122" s="712"/>
      <c r="L122" s="68"/>
    </row>
    <row r="123" spans="2:16" s="69" customFormat="1">
      <c r="B123" s="138">
        <v>5</v>
      </c>
      <c r="C123" s="147" t="s">
        <v>7190</v>
      </c>
      <c r="D123" s="148">
        <f t="shared" si="0"/>
        <v>9</v>
      </c>
      <c r="E123" s="353">
        <v>0</v>
      </c>
      <c r="F123" s="708">
        <v>0</v>
      </c>
      <c r="G123" s="709"/>
      <c r="H123" s="710">
        <v>9</v>
      </c>
      <c r="I123" s="711"/>
      <c r="J123" s="710">
        <v>0</v>
      </c>
      <c r="K123" s="712"/>
      <c r="L123" s="68"/>
    </row>
    <row r="124" spans="2:16" s="69" customFormat="1">
      <c r="B124" s="138">
        <v>6</v>
      </c>
      <c r="C124" s="147" t="s">
        <v>7105</v>
      </c>
      <c r="D124" s="148">
        <f t="shared" si="0"/>
        <v>8</v>
      </c>
      <c r="E124" s="353">
        <v>0</v>
      </c>
      <c r="F124" s="708">
        <v>1</v>
      </c>
      <c r="G124" s="709"/>
      <c r="H124" s="710">
        <v>7</v>
      </c>
      <c r="I124" s="711"/>
      <c r="J124" s="710">
        <v>0</v>
      </c>
      <c r="K124" s="712"/>
      <c r="L124" s="68"/>
    </row>
    <row r="125" spans="2:16" s="69" customFormat="1">
      <c r="B125" s="138">
        <v>7</v>
      </c>
      <c r="C125" s="147" t="s">
        <v>7191</v>
      </c>
      <c r="D125" s="148">
        <f t="shared" si="0"/>
        <v>0</v>
      </c>
      <c r="E125" s="353">
        <v>0</v>
      </c>
      <c r="F125" s="708">
        <v>0</v>
      </c>
      <c r="G125" s="709"/>
      <c r="H125" s="710">
        <v>0</v>
      </c>
      <c r="I125" s="711"/>
      <c r="J125" s="710">
        <v>0</v>
      </c>
      <c r="K125" s="712"/>
      <c r="L125" s="68"/>
    </row>
    <row r="126" spans="2:16" s="69" customFormat="1">
      <c r="B126" s="138">
        <v>8</v>
      </c>
      <c r="C126" s="147" t="s">
        <v>7113</v>
      </c>
      <c r="D126" s="148">
        <f t="shared" si="0"/>
        <v>7</v>
      </c>
      <c r="E126" s="353">
        <v>0</v>
      </c>
      <c r="F126" s="708">
        <v>0</v>
      </c>
      <c r="G126" s="709"/>
      <c r="H126" s="710">
        <v>7</v>
      </c>
      <c r="I126" s="711"/>
      <c r="J126" s="710">
        <v>0</v>
      </c>
      <c r="K126" s="712"/>
      <c r="L126" s="68"/>
    </row>
    <row r="127" spans="2:16" s="69" customFormat="1">
      <c r="B127" s="138">
        <v>9</v>
      </c>
      <c r="C127" s="147" t="s">
        <v>6898</v>
      </c>
      <c r="D127" s="148">
        <f t="shared" si="0"/>
        <v>10</v>
      </c>
      <c r="E127" s="353">
        <v>0</v>
      </c>
      <c r="F127" s="708">
        <v>1</v>
      </c>
      <c r="G127" s="709"/>
      <c r="H127" s="710">
        <v>9</v>
      </c>
      <c r="I127" s="711"/>
      <c r="J127" s="710">
        <v>0</v>
      </c>
      <c r="K127" s="712"/>
      <c r="L127" s="68"/>
    </row>
    <row r="128" spans="2:16" s="69" customFormat="1">
      <c r="B128" s="138">
        <v>10</v>
      </c>
      <c r="C128" s="147" t="s">
        <v>7192</v>
      </c>
      <c r="D128" s="148">
        <f t="shared" si="0"/>
        <v>42</v>
      </c>
      <c r="E128" s="353">
        <v>0</v>
      </c>
      <c r="F128" s="708">
        <v>0</v>
      </c>
      <c r="G128" s="709"/>
      <c r="H128" s="710">
        <v>42</v>
      </c>
      <c r="I128" s="711"/>
      <c r="J128" s="710">
        <v>0</v>
      </c>
      <c r="K128" s="712"/>
      <c r="L128" s="68"/>
    </row>
    <row r="129" spans="2:12" s="69" customFormat="1">
      <c r="B129" s="138">
        <v>11</v>
      </c>
      <c r="C129" s="147" t="s">
        <v>7193</v>
      </c>
      <c r="D129" s="148">
        <f t="shared" si="0"/>
        <v>11</v>
      </c>
      <c r="E129" s="353">
        <v>0</v>
      </c>
      <c r="F129" s="708">
        <v>1</v>
      </c>
      <c r="G129" s="709"/>
      <c r="H129" s="710">
        <v>10</v>
      </c>
      <c r="I129" s="711"/>
      <c r="J129" s="710">
        <v>0</v>
      </c>
      <c r="K129" s="712"/>
      <c r="L129" s="68"/>
    </row>
    <row r="130" spans="2:12" s="69" customFormat="1">
      <c r="B130" s="138">
        <v>12</v>
      </c>
      <c r="C130" s="147" t="s">
        <v>7194</v>
      </c>
      <c r="D130" s="148">
        <f t="shared" si="0"/>
        <v>4</v>
      </c>
      <c r="E130" s="353">
        <v>0</v>
      </c>
      <c r="F130" s="708">
        <v>0</v>
      </c>
      <c r="G130" s="709"/>
      <c r="H130" s="710">
        <v>4</v>
      </c>
      <c r="I130" s="711"/>
      <c r="J130" s="710">
        <v>0</v>
      </c>
      <c r="K130" s="712"/>
      <c r="L130" s="68"/>
    </row>
    <row r="131" spans="2:12" s="69" customFormat="1">
      <c r="B131" s="138">
        <v>13</v>
      </c>
      <c r="C131" s="147" t="s">
        <v>7127</v>
      </c>
      <c r="D131" s="148">
        <f t="shared" si="0"/>
        <v>6</v>
      </c>
      <c r="E131" s="353">
        <v>0</v>
      </c>
      <c r="F131" s="708">
        <v>0</v>
      </c>
      <c r="G131" s="709"/>
      <c r="H131" s="710">
        <v>6</v>
      </c>
      <c r="I131" s="711"/>
      <c r="J131" s="710">
        <v>0</v>
      </c>
      <c r="K131" s="712"/>
      <c r="L131" s="68"/>
    </row>
    <row r="132" spans="2:12" s="69" customFormat="1">
      <c r="B132" s="138">
        <v>14</v>
      </c>
      <c r="C132" s="147" t="s">
        <v>7195</v>
      </c>
      <c r="D132" s="148">
        <f t="shared" si="0"/>
        <v>10</v>
      </c>
      <c r="E132" s="353">
        <v>0</v>
      </c>
      <c r="F132" s="708">
        <v>1</v>
      </c>
      <c r="G132" s="709"/>
      <c r="H132" s="710">
        <v>9</v>
      </c>
      <c r="I132" s="711"/>
      <c r="J132" s="710">
        <v>0</v>
      </c>
      <c r="K132" s="712"/>
      <c r="L132" s="68"/>
    </row>
    <row r="133" spans="2:12" s="69" customFormat="1">
      <c r="B133" s="138">
        <v>15</v>
      </c>
      <c r="C133" s="147" t="s">
        <v>7196</v>
      </c>
      <c r="D133" s="148">
        <f t="shared" si="0"/>
        <v>3</v>
      </c>
      <c r="E133" s="353">
        <v>0</v>
      </c>
      <c r="F133" s="708">
        <v>0</v>
      </c>
      <c r="G133" s="709"/>
      <c r="H133" s="710">
        <v>3</v>
      </c>
      <c r="I133" s="711"/>
      <c r="J133" s="710">
        <v>0</v>
      </c>
      <c r="K133" s="712"/>
      <c r="L133" s="68"/>
    </row>
    <row r="134" spans="2:12" s="69" customFormat="1">
      <c r="B134" s="138">
        <v>16</v>
      </c>
      <c r="C134" s="147" t="s">
        <v>7197</v>
      </c>
      <c r="D134" s="148">
        <f t="shared" si="0"/>
        <v>1</v>
      </c>
      <c r="E134" s="353">
        <v>0</v>
      </c>
      <c r="F134" s="708">
        <v>0</v>
      </c>
      <c r="G134" s="709"/>
      <c r="H134" s="710">
        <v>1</v>
      </c>
      <c r="I134" s="711"/>
      <c r="J134" s="710">
        <v>0</v>
      </c>
      <c r="K134" s="712"/>
      <c r="L134" s="68"/>
    </row>
    <row r="135" spans="2:12" s="69" customFormat="1">
      <c r="B135" s="138">
        <v>17</v>
      </c>
      <c r="C135" s="147" t="s">
        <v>6996</v>
      </c>
      <c r="D135" s="148">
        <f t="shared" si="0"/>
        <v>0</v>
      </c>
      <c r="E135" s="353">
        <v>0</v>
      </c>
      <c r="F135" s="708">
        <v>0</v>
      </c>
      <c r="G135" s="709"/>
      <c r="H135" s="710">
        <v>0</v>
      </c>
      <c r="I135" s="711"/>
      <c r="J135" s="710">
        <v>0</v>
      </c>
      <c r="K135" s="712"/>
      <c r="L135" s="68"/>
    </row>
    <row r="136" spans="2:12" s="69" customFormat="1">
      <c r="B136" s="138">
        <v>18</v>
      </c>
      <c r="C136" s="147" t="s">
        <v>7198</v>
      </c>
      <c r="D136" s="148">
        <f t="shared" si="0"/>
        <v>0</v>
      </c>
      <c r="E136" s="353">
        <v>0</v>
      </c>
      <c r="F136" s="708">
        <v>0</v>
      </c>
      <c r="G136" s="709"/>
      <c r="H136" s="710">
        <v>0</v>
      </c>
      <c r="I136" s="711"/>
      <c r="J136" s="710">
        <v>0</v>
      </c>
      <c r="K136" s="712"/>
      <c r="L136" s="68"/>
    </row>
    <row r="137" spans="2:12" s="69" customFormat="1">
      <c r="B137" s="138">
        <v>19</v>
      </c>
      <c r="C137" s="147" t="s">
        <v>7199</v>
      </c>
      <c r="D137" s="148">
        <f t="shared" si="0"/>
        <v>2</v>
      </c>
      <c r="E137" s="353">
        <v>0</v>
      </c>
      <c r="F137" s="708">
        <v>0</v>
      </c>
      <c r="G137" s="709"/>
      <c r="H137" s="710">
        <v>1</v>
      </c>
      <c r="I137" s="711"/>
      <c r="J137" s="710">
        <v>1</v>
      </c>
      <c r="K137" s="712"/>
      <c r="L137" s="68"/>
    </row>
    <row r="138" spans="2:12" s="69" customFormat="1">
      <c r="B138" s="138">
        <v>20</v>
      </c>
      <c r="C138" s="147" t="s">
        <v>7149</v>
      </c>
      <c r="D138" s="148">
        <f t="shared" si="0"/>
        <v>0</v>
      </c>
      <c r="E138" s="353">
        <v>0</v>
      </c>
      <c r="F138" s="708">
        <v>0</v>
      </c>
      <c r="G138" s="709"/>
      <c r="H138" s="710">
        <v>0</v>
      </c>
      <c r="I138" s="711"/>
      <c r="J138" s="710">
        <v>0</v>
      </c>
      <c r="K138" s="712"/>
      <c r="L138" s="68"/>
    </row>
    <row r="139" spans="2:12" s="69" customFormat="1">
      <c r="B139" s="138">
        <v>21</v>
      </c>
      <c r="C139" s="147" t="s">
        <v>7200</v>
      </c>
      <c r="D139" s="148">
        <f t="shared" si="0"/>
        <v>1</v>
      </c>
      <c r="E139" s="353">
        <v>0</v>
      </c>
      <c r="F139" s="708">
        <v>0</v>
      </c>
      <c r="G139" s="709"/>
      <c r="H139" s="710">
        <v>1</v>
      </c>
      <c r="I139" s="711"/>
      <c r="J139" s="710">
        <v>0</v>
      </c>
      <c r="K139" s="712"/>
      <c r="L139" s="68"/>
    </row>
    <row r="140" spans="2:12" s="69" customFormat="1">
      <c r="B140" s="138">
        <v>22</v>
      </c>
      <c r="C140" s="147" t="s">
        <v>7201</v>
      </c>
      <c r="D140" s="148">
        <f t="shared" si="0"/>
        <v>0</v>
      </c>
      <c r="E140" s="353">
        <v>0</v>
      </c>
      <c r="F140" s="708">
        <v>0</v>
      </c>
      <c r="G140" s="709"/>
      <c r="H140" s="710">
        <v>0</v>
      </c>
      <c r="I140" s="711"/>
      <c r="J140" s="710">
        <v>0</v>
      </c>
      <c r="K140" s="712"/>
      <c r="L140" s="68"/>
    </row>
    <row r="141" spans="2:12" s="69" customFormat="1">
      <c r="B141" s="138">
        <v>23</v>
      </c>
      <c r="C141" s="315" t="s">
        <v>7165</v>
      </c>
      <c r="D141" s="148">
        <f t="shared" si="0"/>
        <v>0</v>
      </c>
      <c r="E141" s="353">
        <v>0</v>
      </c>
      <c r="F141" s="708">
        <v>0</v>
      </c>
      <c r="G141" s="709"/>
      <c r="H141" s="710">
        <v>0</v>
      </c>
      <c r="I141" s="711"/>
      <c r="J141" s="710">
        <v>0</v>
      </c>
      <c r="K141" s="712"/>
      <c r="L141" s="68"/>
    </row>
    <row r="142" spans="2:12" s="69" customFormat="1">
      <c r="B142" s="138">
        <v>24</v>
      </c>
      <c r="C142" s="315" t="s">
        <v>6902</v>
      </c>
      <c r="D142" s="148">
        <f t="shared" si="0"/>
        <v>105</v>
      </c>
      <c r="E142" s="353">
        <v>0</v>
      </c>
      <c r="F142" s="708">
        <v>1</v>
      </c>
      <c r="G142" s="709"/>
      <c r="H142" s="710">
        <v>104</v>
      </c>
      <c r="I142" s="711"/>
      <c r="J142" s="710">
        <v>0</v>
      </c>
      <c r="K142" s="712"/>
      <c r="L142" s="68"/>
    </row>
    <row r="143" spans="2:12" s="69" customFormat="1">
      <c r="B143" s="138">
        <v>25</v>
      </c>
      <c r="C143" s="147" t="s">
        <v>7174</v>
      </c>
      <c r="D143" s="148">
        <f t="shared" si="0"/>
        <v>0</v>
      </c>
      <c r="E143" s="353">
        <v>0</v>
      </c>
      <c r="F143" s="708">
        <v>0</v>
      </c>
      <c r="G143" s="709"/>
      <c r="H143" s="710">
        <v>0</v>
      </c>
      <c r="I143" s="711"/>
      <c r="J143" s="710">
        <v>0</v>
      </c>
      <c r="K143" s="712"/>
      <c r="L143" s="68"/>
    </row>
    <row r="144" spans="2:12" s="69" customFormat="1">
      <c r="B144" s="138">
        <v>26</v>
      </c>
      <c r="C144" s="147" t="s">
        <v>7202</v>
      </c>
      <c r="D144" s="148">
        <f t="shared" si="0"/>
        <v>0</v>
      </c>
      <c r="E144" s="353">
        <v>0</v>
      </c>
      <c r="F144" s="708">
        <v>0</v>
      </c>
      <c r="G144" s="709"/>
      <c r="H144" s="710">
        <v>0</v>
      </c>
      <c r="I144" s="711"/>
      <c r="J144" s="710">
        <v>0</v>
      </c>
      <c r="K144" s="712"/>
      <c r="L144" s="68"/>
    </row>
    <row r="145" spans="2:12" s="69" customFormat="1">
      <c r="B145" s="138">
        <v>27</v>
      </c>
      <c r="C145" s="147" t="s">
        <v>7203</v>
      </c>
      <c r="D145" s="148">
        <f t="shared" si="0"/>
        <v>0</v>
      </c>
      <c r="E145" s="353">
        <v>0</v>
      </c>
      <c r="F145" s="708">
        <v>0</v>
      </c>
      <c r="G145" s="709"/>
      <c r="H145" s="710">
        <v>0</v>
      </c>
      <c r="I145" s="711"/>
      <c r="J145" s="710">
        <v>0</v>
      </c>
      <c r="K145" s="712"/>
      <c r="L145" s="68"/>
    </row>
    <row r="146" spans="2:12" s="69" customFormat="1">
      <c r="B146" s="138">
        <v>28</v>
      </c>
      <c r="C146" s="147" t="s">
        <v>7204</v>
      </c>
      <c r="D146" s="148">
        <f t="shared" si="0"/>
        <v>0</v>
      </c>
      <c r="E146" s="353">
        <v>0</v>
      </c>
      <c r="F146" s="708">
        <v>0</v>
      </c>
      <c r="G146" s="709"/>
      <c r="H146" s="710">
        <v>0</v>
      </c>
      <c r="I146" s="711"/>
      <c r="J146" s="710">
        <v>0</v>
      </c>
      <c r="K146" s="712"/>
      <c r="L146" s="68"/>
    </row>
    <row r="147" spans="2:12" s="69" customFormat="1">
      <c r="B147" s="138">
        <v>29</v>
      </c>
      <c r="C147" s="147" t="s">
        <v>6021</v>
      </c>
      <c r="D147" s="148">
        <f t="shared" si="0"/>
        <v>0</v>
      </c>
      <c r="E147" s="353">
        <v>0</v>
      </c>
      <c r="F147" s="708">
        <v>0</v>
      </c>
      <c r="G147" s="709"/>
      <c r="H147" s="710">
        <v>0</v>
      </c>
      <c r="I147" s="711"/>
      <c r="J147" s="710">
        <v>0</v>
      </c>
      <c r="K147" s="712"/>
      <c r="L147" s="68"/>
    </row>
    <row r="148" spans="2:12" ht="15.75" thickBot="1">
      <c r="B148" s="666" t="s">
        <v>4</v>
      </c>
      <c r="C148" s="668"/>
      <c r="D148" s="168">
        <f>SUM(D119:D147)</f>
        <v>268</v>
      </c>
      <c r="E148" s="150">
        <f>SUM(E119:E147)</f>
        <v>1</v>
      </c>
      <c r="F148" s="721">
        <f>SUM(F119:G147)</f>
        <v>8</v>
      </c>
      <c r="G148" s="721"/>
      <c r="H148" s="722">
        <f>SUM(H119:I147)</f>
        <v>258</v>
      </c>
      <c r="I148" s="722"/>
      <c r="J148" s="722">
        <f>SUM(J119:K147)</f>
        <v>1</v>
      </c>
      <c r="K148" s="723"/>
      <c r="L148" s="10"/>
    </row>
    <row r="149" spans="2:12" ht="15.75" thickBot="1">
      <c r="B149" s="713" t="s">
        <v>8</v>
      </c>
      <c r="C149" s="714"/>
      <c r="D149" s="715"/>
      <c r="E149" s="151">
        <f>E148/D148</f>
        <v>3.7313432835820895E-3</v>
      </c>
      <c r="F149" s="716">
        <f>F148/D148</f>
        <v>2.9850746268656716E-2</v>
      </c>
      <c r="G149" s="717"/>
      <c r="H149" s="716">
        <f>H148/D148</f>
        <v>0.96268656716417911</v>
      </c>
      <c r="I149" s="717"/>
      <c r="J149" s="716">
        <f>J148/D148</f>
        <v>3.7313432835820895E-3</v>
      </c>
      <c r="K149" s="718"/>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s="18" customFormat="1">
      <c r="B164" s="16"/>
      <c r="C164" s="17"/>
      <c r="D164" s="17"/>
      <c r="E164" s="17"/>
      <c r="F164" s="17"/>
      <c r="G164" s="17"/>
      <c r="H164" s="17"/>
      <c r="I164" s="17"/>
      <c r="J164" s="17"/>
      <c r="K164" s="4"/>
      <c r="L164" s="10"/>
    </row>
    <row r="165" spans="2:12" s="18" customFormat="1">
      <c r="B165" s="16"/>
      <c r="C165" s="17"/>
      <c r="D165" s="17"/>
      <c r="E165" s="17"/>
      <c r="F165" s="17"/>
      <c r="G165" s="17"/>
      <c r="H165" s="17"/>
      <c r="I165" s="17"/>
      <c r="J165" s="17"/>
      <c r="K165" s="4"/>
      <c r="L165" s="10"/>
    </row>
    <row r="166" spans="2:12" s="18" customFormat="1">
      <c r="B166" s="16"/>
      <c r="C166" s="17"/>
      <c r="D166" s="17"/>
      <c r="E166" s="17"/>
      <c r="F166" s="17"/>
      <c r="G166" s="17"/>
      <c r="H166" s="17"/>
      <c r="I166" s="17"/>
      <c r="J166" s="17"/>
      <c r="K166" s="4"/>
      <c r="L166" s="10"/>
    </row>
    <row r="167" spans="2:12" s="18" customFormat="1">
      <c r="B167" s="16"/>
      <c r="C167" s="17"/>
      <c r="D167" s="17"/>
      <c r="E167" s="17"/>
      <c r="F167" s="17"/>
      <c r="G167" s="17"/>
      <c r="H167" s="17"/>
      <c r="I167" s="17"/>
      <c r="J167" s="17"/>
      <c r="K167" s="4"/>
      <c r="L167" s="10"/>
    </row>
    <row r="168" spans="2:12" s="18" customFormat="1">
      <c r="B168" s="16"/>
      <c r="C168" s="17"/>
      <c r="D168" s="17"/>
      <c r="E168" s="17"/>
      <c r="F168" s="17"/>
      <c r="G168" s="17"/>
      <c r="H168" s="17"/>
      <c r="I168" s="17"/>
      <c r="J168" s="17"/>
      <c r="K168" s="4"/>
      <c r="L168" s="10"/>
    </row>
    <row r="169" spans="2:12" s="18" customFormat="1">
      <c r="B169" s="16"/>
      <c r="C169" s="17"/>
      <c r="D169" s="17"/>
      <c r="E169" s="17"/>
      <c r="F169" s="17"/>
      <c r="G169" s="17"/>
      <c r="H169" s="17"/>
      <c r="I169" s="17"/>
      <c r="J169" s="17"/>
      <c r="K169" s="4"/>
      <c r="L169" s="10"/>
    </row>
    <row r="170" spans="2:12" s="18" customFormat="1">
      <c r="B170" s="16"/>
      <c r="C170" s="17"/>
      <c r="D170" s="17"/>
      <c r="E170" s="17"/>
      <c r="F170" s="17"/>
      <c r="G170" s="17"/>
      <c r="H170" s="17"/>
      <c r="I170" s="17"/>
      <c r="J170" s="17"/>
      <c r="K170" s="4"/>
      <c r="L170" s="10"/>
    </row>
    <row r="171" spans="2:12" s="18" customFormat="1">
      <c r="B171" s="16"/>
      <c r="C171" s="17"/>
      <c r="D171" s="17"/>
      <c r="E171" s="17"/>
      <c r="F171" s="17"/>
      <c r="G171" s="17"/>
      <c r="H171" s="17"/>
      <c r="I171" s="17"/>
      <c r="J171" s="17"/>
      <c r="K171" s="4"/>
      <c r="L171" s="10"/>
    </row>
    <row r="172" spans="2:12" s="18" customFormat="1">
      <c r="B172" s="16"/>
      <c r="C172" s="17"/>
      <c r="D172" s="17"/>
      <c r="E172" s="17"/>
      <c r="F172" s="17"/>
      <c r="G172" s="17"/>
      <c r="H172" s="17"/>
      <c r="I172" s="17"/>
      <c r="J172" s="17"/>
      <c r="K172" s="4"/>
      <c r="L172" s="10"/>
    </row>
    <row r="173" spans="2:12" s="18" customFormat="1">
      <c r="B173" s="16"/>
      <c r="C173" s="17"/>
      <c r="D173" s="17"/>
      <c r="E173" s="17"/>
      <c r="F173" s="17"/>
      <c r="G173" s="17"/>
      <c r="H173" s="17"/>
      <c r="I173" s="17"/>
      <c r="J173" s="17"/>
      <c r="K173" s="4"/>
      <c r="L173" s="10"/>
    </row>
    <row r="174" spans="2:12" s="18" customFormat="1">
      <c r="B174" s="16"/>
      <c r="C174" s="17"/>
      <c r="D174" s="17"/>
      <c r="E174" s="17"/>
      <c r="F174" s="17"/>
      <c r="G174" s="17"/>
      <c r="H174" s="17"/>
      <c r="I174" s="17"/>
      <c r="J174" s="17"/>
      <c r="K174" s="4"/>
      <c r="L174" s="10"/>
    </row>
    <row r="175" spans="2:12" s="18" customFormat="1">
      <c r="B175" s="16"/>
      <c r="C175" s="17"/>
      <c r="D175" s="17"/>
      <c r="E175" s="17"/>
      <c r="F175" s="17"/>
      <c r="G175" s="17"/>
      <c r="H175" s="17"/>
      <c r="I175" s="17"/>
      <c r="J175" s="17"/>
      <c r="K175" s="4"/>
      <c r="L175" s="10"/>
    </row>
    <row r="176" spans="2:12" s="18" customFormat="1">
      <c r="B176" s="16"/>
      <c r="C176" s="17"/>
      <c r="D176" s="17"/>
      <c r="E176" s="17"/>
      <c r="F176" s="17"/>
      <c r="G176" s="17"/>
      <c r="H176" s="17"/>
      <c r="I176" s="17"/>
      <c r="J176" s="17"/>
      <c r="K176" s="4"/>
      <c r="L176" s="10"/>
    </row>
    <row r="177" spans="2:15" ht="15.75" thickBot="1">
      <c r="B177" s="9"/>
      <c r="C177" s="4"/>
      <c r="D177" s="4"/>
      <c r="E177" s="4"/>
      <c r="F177" s="4"/>
      <c r="G177" s="4"/>
      <c r="H177" s="4"/>
      <c r="I177" s="4"/>
      <c r="J177" s="4"/>
      <c r="K177" s="4"/>
      <c r="L177" s="10"/>
    </row>
    <row r="178" spans="2:15" s="18" customFormat="1" ht="17.25" customHeight="1" thickBot="1">
      <c r="B178" s="719" t="s">
        <v>7205</v>
      </c>
      <c r="C178" s="720"/>
      <c r="D178" s="720"/>
      <c r="E178" s="720"/>
      <c r="F178" s="720"/>
      <c r="G178" s="720"/>
      <c r="H178" s="720"/>
      <c r="I178" s="720"/>
      <c r="J178" s="720"/>
      <c r="K178" s="720"/>
      <c r="L178" s="720"/>
      <c r="M178" s="724" t="s">
        <v>6997</v>
      </c>
      <c r="N178" s="725"/>
      <c r="O178" s="726"/>
    </row>
    <row r="179" spans="2:15" s="18" customFormat="1" ht="14.25" customHeight="1">
      <c r="B179" s="733" t="s">
        <v>2</v>
      </c>
      <c r="C179" s="735" t="s">
        <v>6998</v>
      </c>
      <c r="D179" s="735" t="s">
        <v>73</v>
      </c>
      <c r="E179" s="735" t="s">
        <v>7206</v>
      </c>
      <c r="F179" s="730" t="s">
        <v>7207</v>
      </c>
      <c r="G179" s="730" t="s">
        <v>7208</v>
      </c>
      <c r="H179" s="730" t="s">
        <v>7209</v>
      </c>
      <c r="I179" s="730" t="s">
        <v>7210</v>
      </c>
      <c r="J179" s="730" t="s">
        <v>6999</v>
      </c>
      <c r="K179" s="730" t="s">
        <v>7211</v>
      </c>
      <c r="L179" s="731" t="s">
        <v>7212</v>
      </c>
      <c r="M179" s="727" t="s">
        <v>7213</v>
      </c>
      <c r="N179" s="727" t="s">
        <v>7214</v>
      </c>
      <c r="O179" s="727" t="s">
        <v>7215</v>
      </c>
    </row>
    <row r="180" spans="2:15" s="18" customFormat="1" ht="12.75">
      <c r="B180" s="734"/>
      <c r="C180" s="736"/>
      <c r="D180" s="736"/>
      <c r="E180" s="736"/>
      <c r="F180" s="727"/>
      <c r="G180" s="727"/>
      <c r="H180" s="727"/>
      <c r="I180" s="727"/>
      <c r="J180" s="727"/>
      <c r="K180" s="727"/>
      <c r="L180" s="732"/>
      <c r="M180" s="727"/>
      <c r="N180" s="727"/>
      <c r="O180" s="727"/>
    </row>
    <row r="181" spans="2:15" s="18" customFormat="1" ht="19.5" customHeight="1">
      <c r="B181" s="152">
        <v>1</v>
      </c>
      <c r="C181" s="153" t="s">
        <v>7041</v>
      </c>
      <c r="D181" s="154">
        <f>SUM(F181:H181)</f>
        <v>660</v>
      </c>
      <c r="E181" s="129">
        <f>F181+G181</f>
        <v>660</v>
      </c>
      <c r="F181" s="154">
        <v>624</v>
      </c>
      <c r="G181" s="154">
        <v>36</v>
      </c>
      <c r="H181" s="154">
        <v>0</v>
      </c>
      <c r="I181" s="155">
        <f t="shared" ref="I181:I210" si="1">F181/(F181+G181)</f>
        <v>0.94545454545454544</v>
      </c>
      <c r="J181" s="156">
        <f t="shared" ref="J181:J211" si="2">E181/D181</f>
        <v>1</v>
      </c>
      <c r="K181" s="156">
        <f t="shared" ref="K181:K211" si="3">I181*J181</f>
        <v>0.94545454545454544</v>
      </c>
      <c r="L181" s="330"/>
      <c r="M181" s="156">
        <v>0.82094081942336872</v>
      </c>
      <c r="N181" s="156">
        <v>0.77878787878787881</v>
      </c>
      <c r="O181" s="156">
        <v>0.97550432276657062</v>
      </c>
    </row>
    <row r="182" spans="2:15" s="18" customFormat="1" ht="19.5" customHeight="1">
      <c r="B182" s="152">
        <v>2</v>
      </c>
      <c r="C182" s="153" t="s">
        <v>7189</v>
      </c>
      <c r="D182" s="154">
        <f t="shared" ref="D182:D210" si="4">SUM(F182:H182)</f>
        <v>25629</v>
      </c>
      <c r="E182" s="128">
        <f t="shared" ref="E182:E210" si="5">F182+G182</f>
        <v>25447</v>
      </c>
      <c r="F182" s="279">
        <v>23800</v>
      </c>
      <c r="G182" s="279">
        <v>1647</v>
      </c>
      <c r="H182" s="279">
        <v>182</v>
      </c>
      <c r="I182" s="155">
        <f t="shared" si="1"/>
        <v>0.93527724289700165</v>
      </c>
      <c r="J182" s="156">
        <f t="shared" si="2"/>
        <v>0.99289866947598426</v>
      </c>
      <c r="K182" s="156">
        <f t="shared" si="3"/>
        <v>0.92863553006359989</v>
      </c>
      <c r="L182" s="331" t="s">
        <v>7216</v>
      </c>
      <c r="M182" s="156">
        <v>0.84599442821227144</v>
      </c>
      <c r="N182" s="156">
        <v>0.91247408431237043</v>
      </c>
      <c r="O182" s="156">
        <v>0.98441353457630465</v>
      </c>
    </row>
    <row r="183" spans="2:15" s="18" customFormat="1" ht="19.5" customHeight="1">
      <c r="B183" s="152">
        <v>3</v>
      </c>
      <c r="C183" s="153" t="s">
        <v>7049</v>
      </c>
      <c r="D183" s="154">
        <f t="shared" si="4"/>
        <v>726</v>
      </c>
      <c r="E183" s="129">
        <f t="shared" si="5"/>
        <v>726</v>
      </c>
      <c r="F183" s="154">
        <v>673</v>
      </c>
      <c r="G183" s="154">
        <v>53</v>
      </c>
      <c r="H183" s="154">
        <v>0</v>
      </c>
      <c r="I183" s="155">
        <f t="shared" si="1"/>
        <v>0.92699724517906334</v>
      </c>
      <c r="J183" s="156">
        <f t="shared" si="2"/>
        <v>1</v>
      </c>
      <c r="K183" s="156">
        <f t="shared" si="3"/>
        <v>0.92699724517906334</v>
      </c>
      <c r="L183" s="330" t="s">
        <v>7217</v>
      </c>
      <c r="M183" s="156">
        <v>0.69281045751633985</v>
      </c>
      <c r="N183" s="156">
        <v>0.51203501094091897</v>
      </c>
      <c r="O183" s="156">
        <v>0.504</v>
      </c>
    </row>
    <row r="184" spans="2:15" s="18" customFormat="1" ht="19.5" customHeight="1">
      <c r="B184" s="152">
        <v>4</v>
      </c>
      <c r="C184" s="153" t="s">
        <v>7218</v>
      </c>
      <c r="D184" s="154">
        <f t="shared" si="4"/>
        <v>444</v>
      </c>
      <c r="E184" s="129">
        <f t="shared" si="5"/>
        <v>443</v>
      </c>
      <c r="F184" s="154">
        <v>384</v>
      </c>
      <c r="G184" s="154">
        <v>59</v>
      </c>
      <c r="H184" s="154">
        <v>1</v>
      </c>
      <c r="I184" s="155">
        <f t="shared" si="1"/>
        <v>0.86681715575620766</v>
      </c>
      <c r="J184" s="156">
        <f t="shared" si="2"/>
        <v>0.99774774774774777</v>
      </c>
      <c r="K184" s="156">
        <f t="shared" si="3"/>
        <v>0.86486486486486491</v>
      </c>
      <c r="L184" s="330" t="s">
        <v>7219</v>
      </c>
      <c r="M184" s="156">
        <v>0.67835051546391756</v>
      </c>
      <c r="N184" s="156">
        <v>0.71181102362204718</v>
      </c>
      <c r="O184" s="156">
        <v>0.69682151589242058</v>
      </c>
    </row>
    <row r="185" spans="2:15" s="18" customFormat="1" ht="19.5" customHeight="1">
      <c r="B185" s="152">
        <v>5</v>
      </c>
      <c r="C185" s="153" t="s">
        <v>7190</v>
      </c>
      <c r="D185" s="154">
        <f t="shared" si="4"/>
        <v>443</v>
      </c>
      <c r="E185" s="129">
        <f t="shared" si="5"/>
        <v>416</v>
      </c>
      <c r="F185" s="154">
        <v>295</v>
      </c>
      <c r="G185" s="154">
        <v>121</v>
      </c>
      <c r="H185" s="154">
        <v>27</v>
      </c>
      <c r="I185" s="155">
        <f t="shared" si="1"/>
        <v>0.70913461538461542</v>
      </c>
      <c r="J185" s="156">
        <f t="shared" si="2"/>
        <v>0.93905191873589167</v>
      </c>
      <c r="K185" s="156">
        <f t="shared" si="3"/>
        <v>0.66591422121896171</v>
      </c>
      <c r="L185" s="330" t="s">
        <v>7220</v>
      </c>
      <c r="M185" s="156">
        <v>0.81264108352144471</v>
      </c>
      <c r="N185" s="156">
        <v>0.54042553191489362</v>
      </c>
      <c r="O185" s="156">
        <v>0.77710843373493976</v>
      </c>
    </row>
    <row r="186" spans="2:15" s="18" customFormat="1" ht="19.5" customHeight="1">
      <c r="B186" s="152">
        <v>6</v>
      </c>
      <c r="C186" s="153" t="s">
        <v>7105</v>
      </c>
      <c r="D186" s="154">
        <f t="shared" si="4"/>
        <v>390</v>
      </c>
      <c r="E186" s="129">
        <f t="shared" si="5"/>
        <v>390</v>
      </c>
      <c r="F186" s="154">
        <v>378</v>
      </c>
      <c r="G186" s="154">
        <v>12</v>
      </c>
      <c r="H186" s="154">
        <v>0</v>
      </c>
      <c r="I186" s="155">
        <f t="shared" si="1"/>
        <v>0.96923076923076923</v>
      </c>
      <c r="J186" s="156">
        <f t="shared" si="2"/>
        <v>1</v>
      </c>
      <c r="K186" s="156">
        <f t="shared" si="3"/>
        <v>0.96923076923076923</v>
      </c>
      <c r="L186" s="330"/>
      <c r="M186" s="156">
        <v>0.90049751243781095</v>
      </c>
      <c r="N186" s="156">
        <v>0.91709844559585485</v>
      </c>
      <c r="O186" s="156">
        <v>0.92024539877300615</v>
      </c>
    </row>
    <row r="187" spans="2:15" s="18" customFormat="1" ht="19.5" customHeight="1">
      <c r="B187" s="152">
        <v>7</v>
      </c>
      <c r="C187" s="153" t="s">
        <v>7191</v>
      </c>
      <c r="D187" s="154">
        <f t="shared" si="4"/>
        <v>252</v>
      </c>
      <c r="E187" s="129">
        <f t="shared" si="5"/>
        <v>252</v>
      </c>
      <c r="F187" s="154">
        <v>229</v>
      </c>
      <c r="G187" s="154">
        <v>23</v>
      </c>
      <c r="H187" s="154">
        <v>0</v>
      </c>
      <c r="I187" s="155">
        <f t="shared" si="1"/>
        <v>0.90873015873015872</v>
      </c>
      <c r="J187" s="156">
        <f t="shared" si="2"/>
        <v>1</v>
      </c>
      <c r="K187" s="156">
        <f t="shared" si="3"/>
        <v>0.90873015873015872</v>
      </c>
      <c r="L187" s="330" t="s">
        <v>6903</v>
      </c>
      <c r="M187" s="156">
        <v>0.89494163424124507</v>
      </c>
      <c r="N187" s="156">
        <v>0.8821292775665398</v>
      </c>
      <c r="O187" s="156">
        <v>0.88586956521739124</v>
      </c>
    </row>
    <row r="188" spans="2:15" s="18" customFormat="1" ht="19.5" customHeight="1">
      <c r="B188" s="152">
        <v>8</v>
      </c>
      <c r="C188" s="153" t="s">
        <v>7113</v>
      </c>
      <c r="D188" s="154">
        <f t="shared" si="4"/>
        <v>231</v>
      </c>
      <c r="E188" s="129">
        <f t="shared" si="5"/>
        <v>231</v>
      </c>
      <c r="F188" s="154">
        <v>204</v>
      </c>
      <c r="G188" s="154">
        <v>27</v>
      </c>
      <c r="H188" s="154">
        <v>0</v>
      </c>
      <c r="I188" s="155">
        <f t="shared" si="1"/>
        <v>0.88311688311688308</v>
      </c>
      <c r="J188" s="156">
        <f t="shared" si="2"/>
        <v>1</v>
      </c>
      <c r="K188" s="156">
        <f t="shared" si="3"/>
        <v>0.88311688311688308</v>
      </c>
      <c r="L188" s="330" t="s">
        <v>7221</v>
      </c>
      <c r="M188" s="156">
        <v>0.63745019920318724</v>
      </c>
      <c r="N188" s="156">
        <v>0.72580645161290325</v>
      </c>
      <c r="O188" s="156">
        <v>0.79411764705882359</v>
      </c>
    </row>
    <row r="189" spans="2:15" s="18" customFormat="1" ht="19.5" customHeight="1">
      <c r="B189" s="152">
        <v>9</v>
      </c>
      <c r="C189" s="153" t="s">
        <v>7222</v>
      </c>
      <c r="D189" s="154">
        <f t="shared" si="4"/>
        <v>668</v>
      </c>
      <c r="E189" s="129">
        <f t="shared" si="5"/>
        <v>666</v>
      </c>
      <c r="F189" s="154">
        <v>600</v>
      </c>
      <c r="G189" s="154">
        <v>66</v>
      </c>
      <c r="H189" s="154">
        <v>2</v>
      </c>
      <c r="I189" s="155">
        <f t="shared" si="1"/>
        <v>0.90090090090090091</v>
      </c>
      <c r="J189" s="156">
        <f t="shared" si="2"/>
        <v>0.99700598802395213</v>
      </c>
      <c r="K189" s="156">
        <f t="shared" si="3"/>
        <v>0.89820359281437134</v>
      </c>
      <c r="L189" s="330" t="s">
        <v>7223</v>
      </c>
      <c r="M189" s="156">
        <v>0.9067278287461773</v>
      </c>
      <c r="N189" s="156">
        <v>0.84537572254335258</v>
      </c>
      <c r="O189" s="156">
        <v>0.79545454545454541</v>
      </c>
    </row>
    <row r="190" spans="2:15" s="18" customFormat="1" ht="19.5" customHeight="1">
      <c r="B190" s="152">
        <v>10</v>
      </c>
      <c r="C190" s="153" t="s">
        <v>7192</v>
      </c>
      <c r="D190" s="154">
        <f t="shared" si="4"/>
        <v>371</v>
      </c>
      <c r="E190" s="129">
        <f t="shared" si="5"/>
        <v>371</v>
      </c>
      <c r="F190" s="154">
        <v>283</v>
      </c>
      <c r="G190" s="154">
        <v>88</v>
      </c>
      <c r="H190" s="154">
        <v>0</v>
      </c>
      <c r="I190" s="155">
        <f t="shared" si="1"/>
        <v>0.76280323450134768</v>
      </c>
      <c r="J190" s="156">
        <f t="shared" si="2"/>
        <v>1</v>
      </c>
      <c r="K190" s="156">
        <f t="shared" si="3"/>
        <v>0.76280323450134768</v>
      </c>
      <c r="L190" s="330" t="s">
        <v>7224</v>
      </c>
      <c r="M190" s="156">
        <v>0.75667655786350152</v>
      </c>
      <c r="N190" s="156">
        <v>0.67403314917127077</v>
      </c>
      <c r="O190" s="156">
        <v>0.52713178294573648</v>
      </c>
    </row>
    <row r="191" spans="2:15" s="18" customFormat="1" ht="19.5" customHeight="1">
      <c r="B191" s="152">
        <v>11</v>
      </c>
      <c r="C191" s="153" t="s">
        <v>7193</v>
      </c>
      <c r="D191" s="154">
        <f t="shared" si="4"/>
        <v>1054</v>
      </c>
      <c r="E191" s="129">
        <f t="shared" si="5"/>
        <v>1054</v>
      </c>
      <c r="F191" s="154">
        <v>738</v>
      </c>
      <c r="G191" s="154">
        <v>316</v>
      </c>
      <c r="H191" s="154">
        <v>0</v>
      </c>
      <c r="I191" s="155">
        <f t="shared" si="1"/>
        <v>0.70018975332068312</v>
      </c>
      <c r="J191" s="156">
        <f t="shared" si="2"/>
        <v>1</v>
      </c>
      <c r="K191" s="156">
        <f t="shared" si="3"/>
        <v>0.70018975332068312</v>
      </c>
      <c r="L191" s="330" t="s">
        <v>7225</v>
      </c>
      <c r="M191" s="156">
        <v>0.72008547008547008</v>
      </c>
      <c r="N191" s="156">
        <v>0.78404255319148941</v>
      </c>
      <c r="O191" s="156">
        <v>0.50617283950617287</v>
      </c>
    </row>
    <row r="192" spans="2:15" s="18" customFormat="1" ht="19.5" customHeight="1">
      <c r="B192" s="152">
        <v>12</v>
      </c>
      <c r="C192" s="153" t="s">
        <v>7194</v>
      </c>
      <c r="D192" s="154">
        <f t="shared" si="4"/>
        <v>52</v>
      </c>
      <c r="E192" s="129">
        <f t="shared" si="5"/>
        <v>52</v>
      </c>
      <c r="F192" s="154">
        <v>34</v>
      </c>
      <c r="G192" s="154">
        <v>18</v>
      </c>
      <c r="H192" s="154">
        <v>0</v>
      </c>
      <c r="I192" s="155">
        <f t="shared" si="1"/>
        <v>0.65384615384615385</v>
      </c>
      <c r="J192" s="156">
        <f t="shared" si="2"/>
        <v>1</v>
      </c>
      <c r="K192" s="156">
        <f t="shared" si="3"/>
        <v>0.65384615384615385</v>
      </c>
      <c r="L192" s="330" t="s">
        <v>7226</v>
      </c>
      <c r="M192" s="156">
        <v>0.59615384615384615</v>
      </c>
      <c r="N192" s="156">
        <v>0.88461538461538458</v>
      </c>
      <c r="O192" s="156">
        <v>0.93076923076923068</v>
      </c>
    </row>
    <row r="193" spans="2:15" s="18" customFormat="1" ht="19.5" customHeight="1">
      <c r="B193" s="152">
        <v>13</v>
      </c>
      <c r="C193" s="153" t="s">
        <v>7127</v>
      </c>
      <c r="D193" s="154">
        <f t="shared" si="4"/>
        <v>533</v>
      </c>
      <c r="E193" s="129">
        <f t="shared" si="5"/>
        <v>533</v>
      </c>
      <c r="F193" s="154">
        <v>492</v>
      </c>
      <c r="G193" s="154">
        <v>41</v>
      </c>
      <c r="H193" s="154">
        <v>0</v>
      </c>
      <c r="I193" s="155">
        <f t="shared" si="1"/>
        <v>0.92307692307692313</v>
      </c>
      <c r="J193" s="156">
        <f t="shared" si="2"/>
        <v>1</v>
      </c>
      <c r="K193" s="156">
        <f t="shared" si="3"/>
        <v>0.92307692307692313</v>
      </c>
      <c r="L193" s="330"/>
      <c r="M193" s="156">
        <v>0.92764378478664189</v>
      </c>
      <c r="N193" s="156">
        <v>0.83551401869158881</v>
      </c>
      <c r="O193" s="156">
        <v>0.96655518394648832</v>
      </c>
    </row>
    <row r="194" spans="2:15" s="18" customFormat="1" ht="19.5" customHeight="1">
      <c r="B194" s="152">
        <v>14</v>
      </c>
      <c r="C194" s="153" t="s">
        <v>6020</v>
      </c>
      <c r="D194" s="154">
        <f t="shared" si="4"/>
        <v>521</v>
      </c>
      <c r="E194" s="129">
        <f t="shared" si="5"/>
        <v>492</v>
      </c>
      <c r="F194" s="154">
        <v>444</v>
      </c>
      <c r="G194" s="154">
        <v>48</v>
      </c>
      <c r="H194" s="154">
        <v>29</v>
      </c>
      <c r="I194" s="155">
        <f t="shared" si="1"/>
        <v>0.90243902439024393</v>
      </c>
      <c r="J194" s="156">
        <f t="shared" si="2"/>
        <v>0.94433781190019195</v>
      </c>
      <c r="K194" s="156">
        <f t="shared" si="3"/>
        <v>0.85220729366602688</v>
      </c>
      <c r="L194" s="330" t="s">
        <v>6360</v>
      </c>
      <c r="M194" s="156">
        <v>0.68926553672316393</v>
      </c>
      <c r="N194" s="156">
        <v>0.53650254668930386</v>
      </c>
      <c r="O194" s="156">
        <v>0.76315789473684215</v>
      </c>
    </row>
    <row r="195" spans="2:15" s="18" customFormat="1" ht="19.5" customHeight="1">
      <c r="B195" s="152">
        <v>15</v>
      </c>
      <c r="C195" s="153" t="s">
        <v>6899</v>
      </c>
      <c r="D195" s="154">
        <f t="shared" si="4"/>
        <v>182</v>
      </c>
      <c r="E195" s="129">
        <f t="shared" si="5"/>
        <v>182</v>
      </c>
      <c r="F195" s="154">
        <v>171</v>
      </c>
      <c r="G195" s="154">
        <v>11</v>
      </c>
      <c r="H195" s="154">
        <v>0</v>
      </c>
      <c r="I195" s="155">
        <f t="shared" si="1"/>
        <v>0.93956043956043955</v>
      </c>
      <c r="J195" s="156">
        <f t="shared" si="2"/>
        <v>1</v>
      </c>
      <c r="K195" s="156">
        <f t="shared" si="3"/>
        <v>0.93956043956043955</v>
      </c>
      <c r="L195" s="330" t="s">
        <v>7227</v>
      </c>
      <c r="M195" s="156">
        <v>0.59895833333333326</v>
      </c>
      <c r="N195" s="156">
        <v>0.51010101010101006</v>
      </c>
      <c r="O195" s="156">
        <v>0.36567164179104478</v>
      </c>
    </row>
    <row r="196" spans="2:15" s="18" customFormat="1" ht="19.5" customHeight="1">
      <c r="B196" s="152">
        <v>16</v>
      </c>
      <c r="C196" s="153" t="s">
        <v>6900</v>
      </c>
      <c r="D196" s="154">
        <f t="shared" si="4"/>
        <v>210</v>
      </c>
      <c r="E196" s="129">
        <f t="shared" si="5"/>
        <v>93</v>
      </c>
      <c r="F196" s="154">
        <v>85</v>
      </c>
      <c r="G196" s="154">
        <v>8</v>
      </c>
      <c r="H196" s="154">
        <v>117</v>
      </c>
      <c r="I196" s="155">
        <f t="shared" si="1"/>
        <v>0.91397849462365588</v>
      </c>
      <c r="J196" s="156">
        <f t="shared" si="2"/>
        <v>0.44285714285714284</v>
      </c>
      <c r="K196" s="156">
        <f t="shared" si="3"/>
        <v>0.40476190476190471</v>
      </c>
      <c r="L196" s="330" t="s">
        <v>7228</v>
      </c>
      <c r="M196" s="156">
        <v>0.38596491228070173</v>
      </c>
      <c r="N196" s="156">
        <v>0.76754385964912286</v>
      </c>
      <c r="O196" s="156">
        <v>0.82692307692307687</v>
      </c>
    </row>
    <row r="197" spans="2:15" s="18" customFormat="1" ht="19.5" customHeight="1">
      <c r="B197" s="152">
        <v>17</v>
      </c>
      <c r="C197" s="153" t="s">
        <v>7229</v>
      </c>
      <c r="D197" s="154">
        <f t="shared" si="4"/>
        <v>0</v>
      </c>
      <c r="E197" s="129">
        <f t="shared" si="5"/>
        <v>0</v>
      </c>
      <c r="F197" s="154">
        <v>0</v>
      </c>
      <c r="G197" s="154">
        <v>0</v>
      </c>
      <c r="H197" s="154">
        <v>0</v>
      </c>
      <c r="I197" s="155" t="e">
        <f t="shared" si="1"/>
        <v>#DIV/0!</v>
      </c>
      <c r="J197" s="156" t="e">
        <f t="shared" si="2"/>
        <v>#DIV/0!</v>
      </c>
      <c r="K197" s="156" t="e">
        <f t="shared" si="3"/>
        <v>#DIV/0!</v>
      </c>
      <c r="L197" s="330" t="s">
        <v>7230</v>
      </c>
      <c r="M197" s="156">
        <v>0.625</v>
      </c>
      <c r="N197" s="156">
        <v>0.10169491525423729</v>
      </c>
      <c r="O197" s="156">
        <v>5.8823529411764712E-2</v>
      </c>
    </row>
    <row r="198" spans="2:15" s="18" customFormat="1" ht="19.5" customHeight="1">
      <c r="B198" s="152">
        <v>18</v>
      </c>
      <c r="C198" s="153" t="s">
        <v>7198</v>
      </c>
      <c r="D198" s="154">
        <f t="shared" si="4"/>
        <v>29</v>
      </c>
      <c r="E198" s="129">
        <f t="shared" si="5"/>
        <v>29</v>
      </c>
      <c r="F198" s="154">
        <v>23</v>
      </c>
      <c r="G198" s="154">
        <v>6</v>
      </c>
      <c r="H198" s="154">
        <v>0</v>
      </c>
      <c r="I198" s="155">
        <f t="shared" si="1"/>
        <v>0.7931034482758621</v>
      </c>
      <c r="J198" s="156">
        <f t="shared" si="2"/>
        <v>1</v>
      </c>
      <c r="K198" s="156">
        <f t="shared" si="3"/>
        <v>0.7931034482758621</v>
      </c>
      <c r="L198" s="330" t="s">
        <v>7231</v>
      </c>
      <c r="M198" s="156">
        <v>0.51851851851851849</v>
      </c>
      <c r="N198" s="156">
        <v>0.48275862068965519</v>
      </c>
      <c r="O198" s="156">
        <v>0</v>
      </c>
    </row>
    <row r="199" spans="2:15" s="18" customFormat="1" ht="19.5" customHeight="1">
      <c r="B199" s="152">
        <v>19</v>
      </c>
      <c r="C199" s="153" t="s">
        <v>7199</v>
      </c>
      <c r="D199" s="154">
        <f t="shared" si="4"/>
        <v>25</v>
      </c>
      <c r="E199" s="129">
        <f t="shared" si="5"/>
        <v>25</v>
      </c>
      <c r="F199" s="154">
        <v>16</v>
      </c>
      <c r="G199" s="154">
        <v>9</v>
      </c>
      <c r="H199" s="154">
        <v>0</v>
      </c>
      <c r="I199" s="155">
        <f t="shared" si="1"/>
        <v>0.64</v>
      </c>
      <c r="J199" s="156">
        <f t="shared" si="2"/>
        <v>1</v>
      </c>
      <c r="K199" s="156">
        <f t="shared" si="3"/>
        <v>0.64</v>
      </c>
      <c r="L199" s="330" t="s">
        <v>7232</v>
      </c>
      <c r="M199" s="156">
        <v>0.52</v>
      </c>
      <c r="N199" s="156">
        <v>0.74285714285714288</v>
      </c>
      <c r="O199" s="156">
        <v>0</v>
      </c>
    </row>
    <row r="200" spans="2:15" s="18" customFormat="1" ht="19.5" customHeight="1">
      <c r="B200" s="152">
        <v>20</v>
      </c>
      <c r="C200" s="153" t="s">
        <v>7149</v>
      </c>
      <c r="D200" s="154">
        <f t="shared" si="4"/>
        <v>0</v>
      </c>
      <c r="E200" s="129">
        <f t="shared" si="5"/>
        <v>0</v>
      </c>
      <c r="F200" s="154">
        <v>0</v>
      </c>
      <c r="G200" s="154">
        <v>0</v>
      </c>
      <c r="H200" s="154">
        <v>0</v>
      </c>
      <c r="I200" s="155" t="e">
        <f t="shared" si="1"/>
        <v>#DIV/0!</v>
      </c>
      <c r="J200" s="156" t="e">
        <f t="shared" si="2"/>
        <v>#DIV/0!</v>
      </c>
      <c r="K200" s="156" t="e">
        <f t="shared" si="3"/>
        <v>#DIV/0!</v>
      </c>
      <c r="L200" s="330" t="s">
        <v>7233</v>
      </c>
      <c r="M200" s="156" t="e">
        <v>#DIV/0!</v>
      </c>
      <c r="N200" s="156" t="e">
        <v>#DIV/0!</v>
      </c>
      <c r="O200" s="156">
        <v>0</v>
      </c>
    </row>
    <row r="201" spans="2:15" s="134" customFormat="1" ht="19.5" customHeight="1">
      <c r="B201" s="278">
        <v>21</v>
      </c>
      <c r="C201" s="153" t="s">
        <v>6901</v>
      </c>
      <c r="D201" s="154">
        <f t="shared" si="4"/>
        <v>48</v>
      </c>
      <c r="E201" s="129">
        <f t="shared" si="5"/>
        <v>48</v>
      </c>
      <c r="F201" s="279">
        <v>38</v>
      </c>
      <c r="G201" s="279">
        <v>10</v>
      </c>
      <c r="H201" s="154">
        <v>0</v>
      </c>
      <c r="I201" s="155">
        <f t="shared" si="1"/>
        <v>0.79166666666666663</v>
      </c>
      <c r="J201" s="156">
        <f t="shared" si="2"/>
        <v>1</v>
      </c>
      <c r="K201" s="156">
        <f t="shared" si="3"/>
        <v>0.79166666666666663</v>
      </c>
      <c r="L201" s="330" t="s">
        <v>7234</v>
      </c>
      <c r="M201" s="156">
        <v>0.31818181818181818</v>
      </c>
      <c r="N201" s="156" t="e">
        <v>#DIV/0!</v>
      </c>
      <c r="O201" s="156">
        <v>0</v>
      </c>
    </row>
    <row r="202" spans="2:15" s="18" customFormat="1" ht="19.5" customHeight="1">
      <c r="B202" s="152">
        <v>22</v>
      </c>
      <c r="C202" s="153" t="s">
        <v>7201</v>
      </c>
      <c r="D202" s="154">
        <f t="shared" si="4"/>
        <v>163</v>
      </c>
      <c r="E202" s="129">
        <f t="shared" si="5"/>
        <v>163</v>
      </c>
      <c r="F202" s="154">
        <v>144</v>
      </c>
      <c r="G202" s="154">
        <v>19</v>
      </c>
      <c r="H202" s="154">
        <v>0</v>
      </c>
      <c r="I202" s="155">
        <f t="shared" si="1"/>
        <v>0.8834355828220859</v>
      </c>
      <c r="J202" s="156">
        <f t="shared" si="2"/>
        <v>1</v>
      </c>
      <c r="K202" s="156">
        <f t="shared" si="3"/>
        <v>0.8834355828220859</v>
      </c>
      <c r="L202" s="330" t="s">
        <v>7235</v>
      </c>
      <c r="M202" s="156">
        <v>0.91111111111111109</v>
      </c>
      <c r="N202" s="156">
        <v>0.71511627906976738</v>
      </c>
      <c r="O202" s="156">
        <v>0</v>
      </c>
    </row>
    <row r="203" spans="2:15" s="18" customFormat="1" ht="19.5" customHeight="1">
      <c r="B203" s="152">
        <v>23</v>
      </c>
      <c r="C203" s="153" t="s">
        <v>7165</v>
      </c>
      <c r="D203" s="154">
        <f t="shared" si="4"/>
        <v>21</v>
      </c>
      <c r="E203" s="129">
        <f t="shared" si="5"/>
        <v>21</v>
      </c>
      <c r="F203" s="154">
        <v>18</v>
      </c>
      <c r="G203" s="154">
        <v>3</v>
      </c>
      <c r="H203" s="154">
        <v>0</v>
      </c>
      <c r="I203" s="155">
        <f t="shared" si="1"/>
        <v>0.8571428571428571</v>
      </c>
      <c r="J203" s="156">
        <f t="shared" si="2"/>
        <v>1</v>
      </c>
      <c r="K203" s="156">
        <f t="shared" si="3"/>
        <v>0.8571428571428571</v>
      </c>
      <c r="L203" s="331"/>
      <c r="M203" s="156">
        <v>0.80952380952380953</v>
      </c>
      <c r="N203" s="156">
        <v>0.66666666666666663</v>
      </c>
      <c r="O203" s="156">
        <v>0</v>
      </c>
    </row>
    <row r="204" spans="2:15" s="18" customFormat="1" ht="19.5" customHeight="1">
      <c r="B204" s="152">
        <v>24</v>
      </c>
      <c r="C204" s="153" t="s">
        <v>6902</v>
      </c>
      <c r="D204" s="154">
        <f t="shared" si="4"/>
        <v>7788</v>
      </c>
      <c r="E204" s="129">
        <f t="shared" si="5"/>
        <v>7788</v>
      </c>
      <c r="F204" s="154">
        <v>6134</v>
      </c>
      <c r="G204" s="154">
        <v>1654</v>
      </c>
      <c r="H204" s="154">
        <v>0</v>
      </c>
      <c r="I204" s="155">
        <f t="shared" si="1"/>
        <v>0.78762198253723681</v>
      </c>
      <c r="J204" s="156">
        <f t="shared" si="2"/>
        <v>1</v>
      </c>
      <c r="K204" s="156">
        <f t="shared" si="3"/>
        <v>0.78762198253723681</v>
      </c>
      <c r="L204" s="330" t="s">
        <v>7236</v>
      </c>
      <c r="M204" s="156">
        <v>0.74922958397534667</v>
      </c>
      <c r="N204" s="156">
        <v>0.74922958397534667</v>
      </c>
      <c r="O204" s="156">
        <v>0</v>
      </c>
    </row>
    <row r="205" spans="2:15" s="18" customFormat="1" ht="19.5" customHeight="1">
      <c r="B205" s="152">
        <v>25</v>
      </c>
      <c r="C205" s="153" t="s">
        <v>6014</v>
      </c>
      <c r="D205" s="154">
        <f t="shared" si="4"/>
        <v>0</v>
      </c>
      <c r="E205" s="129">
        <f t="shared" si="5"/>
        <v>0</v>
      </c>
      <c r="F205" s="154">
        <v>0</v>
      </c>
      <c r="G205" s="154">
        <v>0</v>
      </c>
      <c r="H205" s="154">
        <v>0</v>
      </c>
      <c r="I205" s="155" t="e">
        <f t="shared" si="1"/>
        <v>#DIV/0!</v>
      </c>
      <c r="J205" s="156" t="e">
        <f t="shared" si="2"/>
        <v>#DIV/0!</v>
      </c>
      <c r="K205" s="156" t="e">
        <f t="shared" si="3"/>
        <v>#DIV/0!</v>
      </c>
      <c r="L205" s="330" t="s">
        <v>6361</v>
      </c>
      <c r="M205" s="156" t="e">
        <v>#DIV/0!</v>
      </c>
      <c r="N205" s="156" t="e">
        <v>#DIV/0!</v>
      </c>
      <c r="O205" s="156">
        <v>0</v>
      </c>
    </row>
    <row r="206" spans="2:15" s="18" customFormat="1" ht="19.5" customHeight="1">
      <c r="B206" s="152">
        <v>26</v>
      </c>
      <c r="C206" s="153" t="s">
        <v>7202</v>
      </c>
      <c r="D206" s="154">
        <f t="shared" si="4"/>
        <v>0</v>
      </c>
      <c r="E206" s="129">
        <f t="shared" si="5"/>
        <v>0</v>
      </c>
      <c r="F206" s="154">
        <v>0</v>
      </c>
      <c r="G206" s="154">
        <v>0</v>
      </c>
      <c r="H206" s="154">
        <v>0</v>
      </c>
      <c r="I206" s="155" t="e">
        <f t="shared" si="1"/>
        <v>#DIV/0!</v>
      </c>
      <c r="J206" s="156" t="e">
        <f t="shared" si="2"/>
        <v>#DIV/0!</v>
      </c>
      <c r="K206" s="156" t="e">
        <f t="shared" si="3"/>
        <v>#DIV/0!</v>
      </c>
      <c r="L206" s="330" t="s">
        <v>6362</v>
      </c>
      <c r="M206" s="156" t="e">
        <v>#DIV/0!</v>
      </c>
      <c r="N206" s="156" t="e">
        <v>#DIV/0!</v>
      </c>
      <c r="O206" s="156">
        <v>0</v>
      </c>
    </row>
    <row r="207" spans="2:15" s="18" customFormat="1" ht="19.5" customHeight="1">
      <c r="B207" s="152">
        <v>27</v>
      </c>
      <c r="C207" s="153" t="s">
        <v>7203</v>
      </c>
      <c r="D207" s="154">
        <f t="shared" si="4"/>
        <v>0</v>
      </c>
      <c r="E207" s="129">
        <f t="shared" si="5"/>
        <v>0</v>
      </c>
      <c r="F207" s="154">
        <v>0</v>
      </c>
      <c r="G207" s="154">
        <v>0</v>
      </c>
      <c r="H207" s="154">
        <v>0</v>
      </c>
      <c r="I207" s="155" t="e">
        <f t="shared" si="1"/>
        <v>#DIV/0!</v>
      </c>
      <c r="J207" s="156" t="e">
        <f t="shared" si="2"/>
        <v>#DIV/0!</v>
      </c>
      <c r="K207" s="156" t="e">
        <f t="shared" si="3"/>
        <v>#DIV/0!</v>
      </c>
      <c r="L207" s="330" t="s">
        <v>6363</v>
      </c>
      <c r="M207" s="156" t="e">
        <v>#DIV/0!</v>
      </c>
      <c r="N207" s="156" t="e">
        <v>#DIV/0!</v>
      </c>
      <c r="O207" s="156">
        <v>0</v>
      </c>
    </row>
    <row r="208" spans="2:15" s="18" customFormat="1" ht="19.5" customHeight="1">
      <c r="B208" s="152">
        <v>28</v>
      </c>
      <c r="C208" s="153" t="s">
        <v>7237</v>
      </c>
      <c r="D208" s="154">
        <f t="shared" si="4"/>
        <v>13</v>
      </c>
      <c r="E208" s="129">
        <f t="shared" si="5"/>
        <v>13</v>
      </c>
      <c r="F208" s="154">
        <v>13</v>
      </c>
      <c r="G208" s="154">
        <v>0</v>
      </c>
      <c r="H208" s="154">
        <v>0</v>
      </c>
      <c r="I208" s="155">
        <f t="shared" si="1"/>
        <v>1</v>
      </c>
      <c r="J208" s="156">
        <f t="shared" si="2"/>
        <v>1</v>
      </c>
      <c r="K208" s="156">
        <f t="shared" si="3"/>
        <v>1</v>
      </c>
      <c r="L208" s="330"/>
      <c r="M208" s="156">
        <v>1</v>
      </c>
      <c r="N208" s="156" t="e">
        <v>#DIV/0!</v>
      </c>
      <c r="O208" s="156">
        <v>0</v>
      </c>
    </row>
    <row r="209" spans="2:15" s="18" customFormat="1" ht="19.5" customHeight="1">
      <c r="B209" s="152">
        <v>29</v>
      </c>
      <c r="C209" s="159" t="s">
        <v>7238</v>
      </c>
      <c r="D209" s="154">
        <f t="shared" si="4"/>
        <v>11</v>
      </c>
      <c r="E209" s="129">
        <f t="shared" si="5"/>
        <v>11</v>
      </c>
      <c r="F209" s="154">
        <v>9</v>
      </c>
      <c r="G209" s="154">
        <v>2</v>
      </c>
      <c r="H209" s="154">
        <v>0</v>
      </c>
      <c r="I209" s="155">
        <f t="shared" si="1"/>
        <v>0.81818181818181823</v>
      </c>
      <c r="J209" s="156">
        <f t="shared" si="2"/>
        <v>1</v>
      </c>
      <c r="K209" s="156">
        <f t="shared" si="3"/>
        <v>0.81818181818181823</v>
      </c>
      <c r="L209" s="330" t="s">
        <v>6364</v>
      </c>
      <c r="M209" s="156">
        <v>0.81818181818181823</v>
      </c>
      <c r="N209" s="156">
        <v>0.72727272727272729</v>
      </c>
      <c r="O209" s="156">
        <v>0</v>
      </c>
    </row>
    <row r="210" spans="2:15" s="18" customFormat="1" ht="19.5" customHeight="1">
      <c r="B210" s="152">
        <v>30</v>
      </c>
      <c r="C210" s="266" t="s">
        <v>7239</v>
      </c>
      <c r="D210" s="154">
        <f t="shared" si="4"/>
        <v>114</v>
      </c>
      <c r="E210" s="129">
        <f t="shared" si="5"/>
        <v>114</v>
      </c>
      <c r="F210" s="267">
        <v>114</v>
      </c>
      <c r="G210" s="267">
        <v>0</v>
      </c>
      <c r="H210" s="154">
        <v>0</v>
      </c>
      <c r="I210" s="155">
        <f t="shared" si="1"/>
        <v>1</v>
      </c>
      <c r="J210" s="156">
        <f t="shared" si="2"/>
        <v>1</v>
      </c>
      <c r="K210" s="156">
        <f t="shared" si="3"/>
        <v>1</v>
      </c>
      <c r="L210" s="333"/>
      <c r="M210" s="156">
        <v>0.76666666666666672</v>
      </c>
      <c r="N210" s="156"/>
      <c r="O210" s="156"/>
    </row>
    <row r="211" spans="2:15" s="18" customFormat="1" ht="18.75" customHeight="1" thickBot="1">
      <c r="B211" s="728" t="s">
        <v>7240</v>
      </c>
      <c r="C211" s="729"/>
      <c r="D211" s="160">
        <f>SUM(D181:D210)</f>
        <v>40578</v>
      </c>
      <c r="E211" s="160">
        <f>SUM(E181:E210)</f>
        <v>40220</v>
      </c>
      <c r="F211" s="160">
        <f>SUM(F181:F210)</f>
        <v>35943</v>
      </c>
      <c r="G211" s="160">
        <f>SUM(G181:G210)</f>
        <v>4277</v>
      </c>
      <c r="H211" s="160">
        <f>SUM(H181:H210)</f>
        <v>358</v>
      </c>
      <c r="I211" s="161">
        <f>F211/(F211+G211)</f>
        <v>0.89365987071108899</v>
      </c>
      <c r="J211" s="162">
        <f t="shared" si="2"/>
        <v>0.9911774853368821</v>
      </c>
      <c r="K211" s="162">
        <f t="shared" si="3"/>
        <v>0.88577554339790032</v>
      </c>
      <c r="L211" s="332"/>
      <c r="M211" s="156">
        <v>0.81479402851049509</v>
      </c>
      <c r="N211" s="156">
        <v>0.82574257425742603</v>
      </c>
      <c r="O211" s="355">
        <v>0.61461794019933602</v>
      </c>
    </row>
  </sheetData>
  <mergeCells count="226">
    <mergeCell ref="M178:O178"/>
    <mergeCell ref="O179:O180"/>
    <mergeCell ref="B211:C211"/>
    <mergeCell ref="H179:H180"/>
    <mergeCell ref="I179:I180"/>
    <mergeCell ref="J179:J180"/>
    <mergeCell ref="K179:K180"/>
    <mergeCell ref="L179:L180"/>
    <mergeCell ref="N179:N180"/>
    <mergeCell ref="B179:B180"/>
    <mergeCell ref="C179:C180"/>
    <mergeCell ref="D179:D180"/>
    <mergeCell ref="E179:E180"/>
    <mergeCell ref="F179:F180"/>
    <mergeCell ref="G179:G180"/>
    <mergeCell ref="M179:M180"/>
    <mergeCell ref="B149:D149"/>
    <mergeCell ref="F149:G149"/>
    <mergeCell ref="H149:I149"/>
    <mergeCell ref="J149:K149"/>
    <mergeCell ref="B178:L178"/>
    <mergeCell ref="F147:G147"/>
    <mergeCell ref="H147:I147"/>
    <mergeCell ref="J147:K147"/>
    <mergeCell ref="B148:C148"/>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N102:P102"/>
    <mergeCell ref="N103:P103"/>
    <mergeCell ref="B116:K116"/>
    <mergeCell ref="B117:K117"/>
    <mergeCell ref="F118:G118"/>
    <mergeCell ref="H118:I118"/>
    <mergeCell ref="J118:K118"/>
    <mergeCell ref="N96:P96"/>
    <mergeCell ref="N97:P97"/>
    <mergeCell ref="N98:P98"/>
    <mergeCell ref="N99:P99"/>
    <mergeCell ref="N100:P100"/>
    <mergeCell ref="N101:P101"/>
    <mergeCell ref="N90:P90"/>
    <mergeCell ref="N91:P91"/>
    <mergeCell ref="N92:P92"/>
    <mergeCell ref="N93:P93"/>
    <mergeCell ref="N94:P94"/>
    <mergeCell ref="N95:P95"/>
    <mergeCell ref="N84:P84"/>
    <mergeCell ref="N85:P85"/>
    <mergeCell ref="N86:P86"/>
    <mergeCell ref="N87:P87"/>
    <mergeCell ref="N88:P88"/>
    <mergeCell ref="N89:P89"/>
    <mergeCell ref="N78:P78"/>
    <mergeCell ref="N79:P79"/>
    <mergeCell ref="N80:P80"/>
    <mergeCell ref="N81:P81"/>
    <mergeCell ref="N82:P82"/>
    <mergeCell ref="N83:P83"/>
    <mergeCell ref="N72:P72"/>
    <mergeCell ref="N73:P73"/>
    <mergeCell ref="N74:P74"/>
    <mergeCell ref="N75:P75"/>
    <mergeCell ref="N76:P76"/>
    <mergeCell ref="N77:P77"/>
    <mergeCell ref="N66:P66"/>
    <mergeCell ref="N67:P67"/>
    <mergeCell ref="N68:P68"/>
    <mergeCell ref="N69:P69"/>
    <mergeCell ref="N70:P70"/>
    <mergeCell ref="N71:P71"/>
    <mergeCell ref="N60:P60"/>
    <mergeCell ref="N61:P61"/>
    <mergeCell ref="N62:P62"/>
    <mergeCell ref="N63:P63"/>
    <mergeCell ref="N64:P64"/>
    <mergeCell ref="N65:P65"/>
    <mergeCell ref="N53:P53"/>
    <mergeCell ref="N54:P54"/>
    <mergeCell ref="N55:P55"/>
    <mergeCell ref="N57:P57"/>
    <mergeCell ref="N58:P58"/>
    <mergeCell ref="N59:P59"/>
    <mergeCell ref="N47:P47"/>
    <mergeCell ref="N48:P48"/>
    <mergeCell ref="N49:P49"/>
    <mergeCell ref="N50:P50"/>
    <mergeCell ref="N51:P51"/>
    <mergeCell ref="N52:P52"/>
    <mergeCell ref="N56:P56"/>
    <mergeCell ref="N41:P41"/>
    <mergeCell ref="N42:P42"/>
    <mergeCell ref="N43:P43"/>
    <mergeCell ref="N44:P44"/>
    <mergeCell ref="N45:P45"/>
    <mergeCell ref="N46:P46"/>
    <mergeCell ref="N35:P35"/>
    <mergeCell ref="N36:P36"/>
    <mergeCell ref="N37:P37"/>
    <mergeCell ref="N38:P38"/>
    <mergeCell ref="N39:P39"/>
    <mergeCell ref="N40:P40"/>
    <mergeCell ref="N27:P27"/>
    <mergeCell ref="N28:P28"/>
    <mergeCell ref="N30:P30"/>
    <mergeCell ref="N31:P31"/>
    <mergeCell ref="N32:P32"/>
    <mergeCell ref="N33:P33"/>
    <mergeCell ref="K21:K22"/>
    <mergeCell ref="L21:L22"/>
    <mergeCell ref="N23:P23"/>
    <mergeCell ref="N24:P24"/>
    <mergeCell ref="N25:P25"/>
    <mergeCell ref="N26:P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K181:K210">
    <cfRule type="cellIs" dxfId="104" priority="15" operator="lessThan">
      <formula>0.9</formula>
    </cfRule>
  </conditionalFormatting>
  <conditionalFormatting sqref="K211">
    <cfRule type="cellIs" dxfId="103" priority="14" operator="lessThan">
      <formula>0.6</formula>
    </cfRule>
  </conditionalFormatting>
  <conditionalFormatting sqref="D148:E148">
    <cfRule type="cellIs" dxfId="102" priority="12" operator="greaterThan">
      <formula>0</formula>
    </cfRule>
  </conditionalFormatting>
  <conditionalFormatting sqref="D148:E148">
    <cfRule type="cellIs" dxfId="101" priority="13" operator="greaterThan">
      <formula>0</formula>
    </cfRule>
  </conditionalFormatting>
  <conditionalFormatting sqref="E148">
    <cfRule type="cellIs" dxfId="100" priority="11" operator="greaterThan">
      <formula>0</formula>
    </cfRule>
  </conditionalFormatting>
  <conditionalFormatting sqref="H148">
    <cfRule type="cellIs" dxfId="99" priority="10" operator="greaterThan">
      <formula>0</formula>
    </cfRule>
  </conditionalFormatting>
  <conditionalFormatting sqref="F148">
    <cfRule type="cellIs" dxfId="98" priority="9" operator="greaterThan">
      <formula>0</formula>
    </cfRule>
  </conditionalFormatting>
  <conditionalFormatting sqref="J148">
    <cfRule type="cellIs" dxfId="97" priority="8" operator="greaterThan">
      <formula>0</formula>
    </cfRule>
  </conditionalFormatting>
  <conditionalFormatting sqref="J119:J147">
    <cfRule type="cellIs" dxfId="96" priority="7" operator="greaterThan">
      <formula>0</formula>
    </cfRule>
  </conditionalFormatting>
  <conditionalFormatting sqref="H121">
    <cfRule type="cellIs" dxfId="95" priority="1" operator="greaterThan">
      <formula>0</formula>
    </cfRule>
  </conditionalFormatting>
  <conditionalFormatting sqref="E119:E147">
    <cfRule type="cellIs" dxfId="94" priority="6" operator="greaterThan">
      <formula>0</formula>
    </cfRule>
  </conditionalFormatting>
  <conditionalFormatting sqref="F119:F133 F135:F141 F143:F146">
    <cfRule type="cellIs" dxfId="93" priority="5" operator="greaterThan">
      <formula>0</formula>
    </cfRule>
  </conditionalFormatting>
  <conditionalFormatting sqref="H119:H120">
    <cfRule type="cellIs" dxfId="92" priority="4" operator="greaterThan">
      <formula>0</formula>
    </cfRule>
  </conditionalFormatting>
  <conditionalFormatting sqref="F134 F142 F147">
    <cfRule type="cellIs" dxfId="91" priority="3" operator="greaterThan">
      <formula>0</formula>
    </cfRule>
  </conditionalFormatting>
  <conditionalFormatting sqref="H122:H147">
    <cfRule type="cellIs" dxfId="90" priority="2" operator="greaterThan">
      <formula>0</formula>
    </cfRule>
  </conditionalFormatting>
  <dataValidations count="1">
    <dataValidation type="list" allowBlank="1" showInputMessage="1" showErrorMessage="1" sqref="F13:H13" xr:uid="{00000000-0002-0000-0900-000000000000}">
      <formula1>"Full,Focus,Regression,Smoke"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23</vt:i4>
      </vt:variant>
      <vt:variant>
        <vt:lpstr>命名范围</vt:lpstr>
      </vt:variant>
      <vt:variant>
        <vt:i4>1</vt:i4>
      </vt:variant>
    </vt:vector>
  </HeadingPairs>
  <TitlesOfParts>
    <vt:vector size="24" baseType="lpstr">
      <vt:lpstr>DCV5-hotfix</vt:lpstr>
      <vt:lpstr>IVI DCV5新增buglist</vt:lpstr>
      <vt:lpstr>Chime DCV5版本新增buglist</vt:lpstr>
      <vt:lpstr>Summary </vt:lpstr>
      <vt:lpstr>R12</vt:lpstr>
      <vt:lpstr>IVI_Buglist</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2023-09-06T11:57:27Z</dcterms:modified>
</cp:coreProperties>
</file>