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dan08/Downloads/707 R12测试报告/"/>
    </mc:Choice>
  </mc:AlternateContent>
  <xr:revisionPtr revIDLastSave="0" documentId="13_ncr:1_{ACC86F60-E834-BD44-83AF-262E7D51C82A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功能测试报告" sheetId="1" r:id="rId1"/>
  </sheets>
  <definedNames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I110" i="1" s="1"/>
  <c r="G109" i="1"/>
  <c r="I109" i="1" s="1"/>
  <c r="G108" i="1"/>
  <c r="G107" i="1"/>
  <c r="G106" i="1"/>
  <c r="G105" i="1"/>
  <c r="G104" i="1"/>
  <c r="I104" i="1" s="1"/>
  <c r="G103" i="1"/>
  <c r="I103" i="1" s="1"/>
  <c r="G102" i="1"/>
  <c r="H102" i="1" s="1"/>
  <c r="G101" i="1"/>
  <c r="I101" i="1" s="1"/>
  <c r="G100" i="1"/>
  <c r="G99" i="1"/>
  <c r="G98" i="1"/>
  <c r="G97" i="1"/>
  <c r="G96" i="1"/>
  <c r="I96" i="1" s="1"/>
  <c r="G95" i="1"/>
  <c r="G94" i="1"/>
  <c r="H94" i="1" s="1"/>
  <c r="G93" i="1"/>
  <c r="I93" i="1" s="1"/>
  <c r="G92" i="1"/>
  <c r="G91" i="1"/>
  <c r="I91" i="1" s="1"/>
  <c r="G90" i="1"/>
  <c r="G89" i="1"/>
  <c r="G88" i="1"/>
  <c r="G87" i="1"/>
  <c r="G86" i="1"/>
  <c r="G85" i="1"/>
  <c r="H85" i="1" s="1"/>
  <c r="G84" i="1"/>
  <c r="I84" i="1" s="1"/>
  <c r="G83" i="1"/>
  <c r="I83" i="1" s="1"/>
  <c r="G82" i="1"/>
  <c r="G81" i="1"/>
  <c r="I112" i="1"/>
  <c r="G80" i="1"/>
  <c r="H80" i="1" s="1"/>
  <c r="D115" i="1"/>
  <c r="E115" i="1"/>
  <c r="F115" i="1"/>
  <c r="C115" i="1"/>
  <c r="I114" i="1"/>
  <c r="H114" i="1"/>
  <c r="I113" i="1"/>
  <c r="H113" i="1"/>
  <c r="I111" i="1"/>
  <c r="H111" i="1"/>
  <c r="I108" i="1"/>
  <c r="H108" i="1"/>
  <c r="I107" i="1"/>
  <c r="H107" i="1"/>
  <c r="I106" i="1"/>
  <c r="H106" i="1"/>
  <c r="I105" i="1"/>
  <c r="H105" i="1"/>
  <c r="I100" i="1"/>
  <c r="H100" i="1"/>
  <c r="I99" i="1"/>
  <c r="H99" i="1"/>
  <c r="I98" i="1"/>
  <c r="H98" i="1"/>
  <c r="I97" i="1"/>
  <c r="H97" i="1"/>
  <c r="I95" i="1"/>
  <c r="H95" i="1"/>
  <c r="I92" i="1"/>
  <c r="H92" i="1"/>
  <c r="I90" i="1"/>
  <c r="H90" i="1"/>
  <c r="I89" i="1"/>
  <c r="H89" i="1"/>
  <c r="I86" i="1"/>
  <c r="H86" i="1"/>
  <c r="H83" i="1"/>
  <c r="I82" i="1"/>
  <c r="H82" i="1"/>
  <c r="I81" i="1"/>
  <c r="H81" i="1"/>
  <c r="I80" i="1"/>
  <c r="I94" i="1" l="1"/>
  <c r="I102" i="1"/>
  <c r="I85" i="1"/>
  <c r="H91" i="1"/>
  <c r="H103" i="1"/>
  <c r="H112" i="1"/>
  <c r="G115" i="1"/>
  <c r="H96" i="1"/>
  <c r="H104" i="1"/>
  <c r="H101" i="1"/>
  <c r="H109" i="1"/>
  <c r="H93" i="1"/>
  <c r="H110" i="1"/>
</calcChain>
</file>

<file path=xl/sharedStrings.xml><?xml version="1.0" encoding="utf-8"?>
<sst xmlns="http://schemas.openxmlformats.org/spreadsheetml/2006/main" count="306" uniqueCount="154">
  <si>
    <t>【福特Phase5 CDX707 R12版本交付测试报告】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</si>
  <si>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</si>
  <si>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</si>
  <si>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</si>
  <si>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</si>
  <si>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</si>
  <si>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</si>
  <si>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</si>
  <si>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</si>
  <si>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PASS</t>
  </si>
  <si>
    <t>Bug修复率</t>
  </si>
  <si>
    <t>P0 Bug修复率（客户标准）</t>
  </si>
  <si>
    <t>100%</t>
  </si>
  <si>
    <t>P1 Bug修复率（客户标准）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</si>
  <si>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</si>
  <si>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</si>
  <si>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</si>
  <si>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</si>
  <si>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</si>
  <si>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</si>
  <si>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</si>
  <si>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</si>
  <si>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</si>
  <si>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 xml:space="preserve">NA </t>
  </si>
  <si>
    <t>CPU</t>
  </si>
  <si>
    <t>无持续高占用 CPU 情况， app 处于后台时， CPU 自动回落</t>
  </si>
  <si>
    <t>内存</t>
  </si>
  <si>
    <t>内存消耗趋于平稳，不会持续增长，无内存泄漏导致 OOM</t>
  </si>
  <si>
    <t>3.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</si>
  <si>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</si>
  <si>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</si>
  <si>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</si>
  <si>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</si>
  <si>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>地图</t>
  </si>
  <si>
    <t>高危: 0 中危: 0 低危: 14</t>
  </si>
  <si>
    <t>无扫描失败
无高危漏洞</t>
  </si>
  <si>
    <t>语音</t>
  </si>
  <si>
    <t>高危: 0 中危: 0 低危: 0</t>
  </si>
  <si>
    <t>随心听</t>
  </si>
  <si>
    <t xml:space="preserve">高危: 0 中危: 65 低危: 0 	</t>
  </si>
  <si>
    <t>随心看</t>
  </si>
  <si>
    <t xml:space="preserve">高危: 0 中危: 57 低危: 0 </t>
  </si>
  <si>
    <t>宿主</t>
  </si>
  <si>
    <t xml:space="preserve">高危: 0 中危: 0 低危: 0 </t>
  </si>
  <si>
    <t>消息中心</t>
  </si>
  <si>
    <t>高危: 0 中危: 49 低危: 0</t>
  </si>
  <si>
    <t>账号</t>
  </si>
  <si>
    <t>输入法</t>
  </si>
  <si>
    <t xml:space="preserve">高危: 0 中危: 34 低危: 2307 </t>
  </si>
  <si>
    <t>天气</t>
  </si>
  <si>
    <t xml:space="preserve">高危: 0 中危: 144 低危: 0 </t>
  </si>
  <si>
    <t>场景引擎</t>
  </si>
  <si>
    <t>智能安全管家</t>
  </si>
  <si>
    <t>高危: 0 中危: 5650 低危: 0</t>
  </si>
  <si>
    <t>4.实车测试情况</t>
  </si>
  <si>
    <t>模块</t>
  </si>
  <si>
    <t>测试车辆信息</t>
  </si>
  <si>
    <t>实际实车测试时长</t>
  </si>
  <si>
    <t>测试执行率</t>
  </si>
  <si>
    <t>福特Phase5 CDX707</t>
  </si>
  <si>
    <t>流程环节</t>
  </si>
  <si>
    <t>通过情况</t>
  </si>
  <si>
    <t>功能清单</t>
  </si>
  <si>
    <t>评审通过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</si>
  <si>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</si>
  <si>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</si>
  <si>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</si>
  <si>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</si>
  <si>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</si>
  <si>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</si>
  <si>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</si>
  <si>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</si>
  <si>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暂无</t>
  </si>
  <si>
    <t xml:space="preserve">遗留严重问题 </t>
  </si>
  <si>
    <t>安全</t>
  </si>
  <si>
    <t>四、质量达标情况</t>
  </si>
  <si>
    <t>发布标准</t>
  </si>
  <si>
    <t>实际遗留</t>
  </si>
  <si>
    <t>是否达标</t>
  </si>
  <si>
    <t>专业地图</t>
  </si>
  <si>
    <t>AR导航</t>
  </si>
  <si>
    <t>pano交互</t>
  </si>
  <si>
    <t>QQ音乐</t>
  </si>
  <si>
    <t>喜马拉雅</t>
  </si>
  <si>
    <t>新闻</t>
  </si>
  <si>
    <t>随心听语音</t>
  </si>
  <si>
    <t>爱奇艺&amp;小视频</t>
  </si>
  <si>
    <t>小程序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</si>
  <si>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</si>
  <si>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</si>
  <si>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</si>
  <si>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</si>
  <si>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</si>
  <si>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</si>
  <si>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</si>
  <si>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</si>
  <si>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语音语义</t>
  </si>
  <si>
    <t>语音设置</t>
  </si>
  <si>
    <t>用户反馈</t>
  </si>
  <si>
    <t>智能家居</t>
  </si>
  <si>
    <t>中台</t>
  </si>
  <si>
    <t>支付</t>
  </si>
  <si>
    <t>五、测试用例执行情况</t>
  </si>
  <si>
    <t>模块名称</t>
  </si>
  <si>
    <t>成功</t>
  </si>
  <si>
    <t>失败</t>
  </si>
  <si>
    <t>阻塞</t>
  </si>
  <si>
    <t>未执行数</t>
  </si>
  <si>
    <t>总数</t>
  </si>
  <si>
    <t>测试用例通过率</t>
  </si>
  <si>
    <t>备注</t>
  </si>
  <si>
    <t>失败用例：通用泛化、云听、车控</t>
  </si>
  <si>
    <t>合规</t>
  </si>
  <si>
    <t>0</t>
  </si>
  <si>
    <t>基础地图</t>
  </si>
  <si>
    <t>隐私合规</t>
  </si>
  <si>
    <t xml:space="preserve"> QQ音乐</t>
  </si>
  <si>
    <t xml:space="preserve"> 喜马拉雅</t>
  </si>
  <si>
    <t xml:space="preserve"> 新闻</t>
  </si>
  <si>
    <t xml:space="preserve"> 语音</t>
  </si>
  <si>
    <t xml:space="preserve"> 签约管理</t>
  </si>
  <si>
    <t>芒果tv</t>
  </si>
  <si>
    <t>阻塞原因：发票相关用例无法执行；</t>
  </si>
  <si>
    <t>个人中心</t>
  </si>
  <si>
    <t>TOTAL</t>
  </si>
  <si>
    <t>六、测试环境及版本说明</t>
  </si>
  <si>
    <t>测试环境</t>
  </si>
  <si>
    <t>硬件环境</t>
  </si>
  <si>
    <t>品牌</t>
  </si>
  <si>
    <t>林肯</t>
  </si>
  <si>
    <t>车型</t>
  </si>
  <si>
    <t>CDX707</t>
  </si>
  <si>
    <t>屏幕尺寸</t>
  </si>
  <si>
    <t>11.1inch</t>
  </si>
  <si>
    <t>2.版本说明</t>
  </si>
  <si>
    <t>ROM版本</t>
  </si>
  <si>
    <t>MCU版本</t>
  </si>
  <si>
    <t>  企业云盘备份连接</t>
  </si>
  <si>
    <t>https://ecloud.baidu.com/index.html#/team/769502314</t>
  </si>
  <si>
    <t>5、流程质量符合情况：</t>
    <phoneticPr fontId="17" type="noConversion"/>
  </si>
  <si>
    <t>评审通过</t>
    <phoneticPr fontId="17" type="noConversion"/>
  </si>
  <si>
    <t>缺失</t>
    <phoneticPr fontId="17" type="noConversion"/>
  </si>
  <si>
    <t>无P0P1问题</t>
    <phoneticPr fontId="17" type="noConversion"/>
  </si>
  <si>
    <t>100%%</t>
  </si>
  <si>
    <t>唤醒</t>
  </si>
  <si>
    <t>爱奇艺短视频</t>
    <phoneticPr fontId="17" type="noConversion"/>
  </si>
  <si>
    <t>20230902_LA_R12</t>
    <phoneticPr fontId="17" type="noConversion"/>
  </si>
  <si>
    <t>NA</t>
    <phoneticPr fontId="17" type="noConversion"/>
  </si>
  <si>
    <t>PASS</t>
    <phoneticPr fontId="17" type="noConversion"/>
  </si>
  <si>
    <t>100%</t>
    <phoneticPr fontId="17" type="noConversion"/>
  </si>
  <si>
    <r>
      <t>CDX707 R12版本分别于7月16日、7月26日、8月22日提测，7月17日-8月31日基于提测内容完成地图、小程序广场、语音、随心听、随心看、个人中心、消息中心、天气、输入法、安全等核心功能测试及改动影响范围回归、问题验证、性能测试，基于台架完成集成测试；完成Monkey稳定性、代码扫描测试</t>
    </r>
    <r>
      <rPr>
        <sz val="10"/>
        <color rgb="FF0D0015"/>
        <rFont val="微软雅黑"/>
        <family val="2"/>
        <charset val="134"/>
      </rPr>
      <t xml:space="preserve">；在9.3-9.4完成HF2合入2个Bug问题验证和影响范围回归； 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版本质量要求：CDX707 R12版本按计划交付需求卡片743个，且无P0P1问题</t>
    </r>
    <r>
      <rPr>
        <sz val="10"/>
        <color rgb="FF000000"/>
        <rFont val="微软雅黑"/>
        <family val="2"/>
        <charset val="134"/>
      </rPr>
      <t xml:space="preserve">
当前R12版本目前需求提测率100%（743/743）无遗留P0P1问题
测试结果：通过</t>
    </r>
    <phoneticPr fontId="17" type="noConversion"/>
  </si>
  <si>
    <t xml:space="preserve">
P0提交333个，已解决333个，未解决0个，P0解决率：100%；
P1提交2540个，已解决2540个，未解决0个，P1Bug解决率：100%；
</t>
    <phoneticPr fontId="17" type="noConversion"/>
  </si>
  <si>
    <t>200公里里程回归</t>
    <phoneticPr fontId="17" type="noConversion"/>
  </si>
  <si>
    <t>1.5 d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</si>
</sst>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20">
    <font>
      <sz val="12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333333"/>
      <name val="等线"/>
      <family val="4"/>
      <charset val="134"/>
      <scheme val="minor"/>
    </font>
    <font>
      <sz val="10"/>
      <color rgb="FF333333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000000"/>
      <name val="宋体"/>
      <family val="3"/>
      <charset val="134"/>
    </font>
    <font>
      <sz val="9"/>
      <name val="等线"/>
      <family val="4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0D0015"/>
      <name val="微软雅黑"/>
      <family val="2"/>
      <charset val="134"/>
    </font>
    <font>
      <sz val="10"/>
      <color rgb="FF98C091"/>
      <name val="微软雅黑"/>
      <family val="2"/>
      <charset val="134"/>
    </font>
    <font>
      <sz val="11"/>
      <name val="微软雅黑"/>
      <family val="2"/>
      <charset val="134"/>
    </font>
    <font>
      <u/>
      <sz val="10"/>
      <color indexed="3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EAADB"/>
      </patternFill>
    </fill>
    <fill>
      <patternFill patternType="solid">
        <fgColor rgb="FFFFFFFF"/>
      </patternFill>
    </fill>
    <fill>
      <patternFill patternType="solid">
        <fgColor rgb="FFDEEAF6"/>
      </patternFill>
    </fill>
    <fill>
      <patternFill patternType="solid">
        <fgColor rgb="FFDDEBF7"/>
      </patternFill>
    </fill>
    <fill>
      <patternFill patternType="solid">
        <fgColor rgb="FFFFD900"/>
      </patternFill>
    </fill>
    <fill>
      <patternFill patternType="solid">
        <fgColor rgb="FFF9EDA6"/>
      </patternFill>
    </fill>
    <fill>
      <patternFill patternType="solid">
        <fgColor rgb="FF8EA9DB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2" fillId="4" borderId="3" xfId="0" applyFont="1" applyFill="1" applyBorder="1">
      <alignment vertical="center"/>
    </xf>
    <xf numFmtId="0" fontId="3" fillId="8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2" fillId="4" borderId="3" xfId="0" applyFont="1" applyFill="1" applyBorder="1">
      <alignment vertical="center"/>
    </xf>
    <xf numFmtId="0" fontId="1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177" fontId="3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3" xfId="0" applyFont="1" applyBorder="1">
      <alignment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12" fillId="4" borderId="5" xfId="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6" fillId="7" borderId="2" xfId="0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14" fillId="0" borderId="2" xfId="0" applyFont="1" applyBorder="1" applyAlignment="1">
      <alignment horizontal="left" vertical="center"/>
    </xf>
    <xf numFmtId="0" fontId="3" fillId="9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2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 wrapText="1"/>
    </xf>
    <xf numFmtId="0" fontId="13" fillId="0" borderId="2" xfId="0" applyFont="1" applyBorder="1">
      <alignment vertical="center"/>
    </xf>
    <xf numFmtId="0" fontId="3" fillId="5" borderId="2" xfId="0" applyFont="1" applyFill="1" applyBorder="1" applyAlignment="1">
      <alignment horizontal="left" vertical="center"/>
    </xf>
    <xf numFmtId="10" fontId="3" fillId="8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>
      <alignment vertical="center"/>
    </xf>
    <xf numFmtId="0" fontId="3" fillId="7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5"/>
  <sheetViews>
    <sheetView tabSelected="1" workbookViewId="0">
      <selection sqref="A1:J124"/>
    </sheetView>
  </sheetViews>
  <sheetFormatPr baseColWidth="10" defaultRowHeight="16"/>
  <cols>
    <col min="1" max="1" width="17.83203125" customWidth="1"/>
    <col min="2" max="2" width="14.5" customWidth="1"/>
    <col min="3" max="3" width="17.83203125" customWidth="1"/>
    <col min="4" max="4" width="15.33203125" customWidth="1"/>
    <col min="5" max="5" width="8.1640625" customWidth="1"/>
    <col min="6" max="6" width="10.5" customWidth="1"/>
    <col min="7" max="7" width="10" customWidth="1"/>
    <col min="8" max="8" width="9.1640625" customWidth="1"/>
    <col min="9" max="9" width="11.33203125" customWidth="1"/>
    <col min="10" max="10" width="33.5" customWidth="1"/>
    <col min="11" max="23" width="10.33203125" customWidth="1"/>
  </cols>
  <sheetData>
    <row r="1" spans="1:22" ht="24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7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88" customHeight="1">
      <c r="A3" s="48" t="s">
        <v>150</v>
      </c>
      <c r="B3" s="48"/>
      <c r="C3" s="48"/>
      <c r="D3" s="48"/>
      <c r="E3" s="48"/>
      <c r="F3" s="48"/>
      <c r="G3" s="48"/>
      <c r="H3" s="48"/>
      <c r="I3" s="48"/>
      <c r="J3" s="4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7" customHeight="1">
      <c r="A4" s="76" t="s">
        <v>2</v>
      </c>
      <c r="B4" s="76"/>
      <c r="C4" s="76"/>
      <c r="D4" s="76"/>
      <c r="E4" s="76"/>
      <c r="F4" s="76"/>
      <c r="G4" s="76"/>
      <c r="H4" s="76"/>
      <c r="I4" s="76"/>
      <c r="J4" s="7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7">
      <c r="A5" s="4" t="s">
        <v>3</v>
      </c>
      <c r="B5" s="76" t="s">
        <v>4</v>
      </c>
      <c r="C5" s="76"/>
      <c r="D5" s="4" t="s">
        <v>5</v>
      </c>
      <c r="E5" s="76" t="s">
        <v>6</v>
      </c>
      <c r="F5" s="76"/>
      <c r="G5" s="76" t="s">
        <v>7</v>
      </c>
      <c r="H5" s="76"/>
      <c r="I5" s="76"/>
      <c r="J5" s="7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7">
      <c r="A6" s="3" t="s">
        <v>8</v>
      </c>
      <c r="B6" s="48">
        <v>743</v>
      </c>
      <c r="C6" s="48"/>
      <c r="D6" s="5">
        <v>1</v>
      </c>
      <c r="E6" s="77">
        <v>1</v>
      </c>
      <c r="F6" s="77"/>
      <c r="G6" s="55" t="s">
        <v>9</v>
      </c>
      <c r="H6" s="55"/>
      <c r="I6" s="55"/>
      <c r="J6" s="5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 customHeight="1">
      <c r="A7" s="78" t="s">
        <v>10</v>
      </c>
      <c r="B7" s="67" t="s">
        <v>11</v>
      </c>
      <c r="C7" s="67"/>
      <c r="D7" s="7" t="s">
        <v>12</v>
      </c>
      <c r="E7" s="77">
        <v>1</v>
      </c>
      <c r="F7" s="77"/>
      <c r="G7" s="55" t="s">
        <v>9</v>
      </c>
      <c r="H7" s="55"/>
      <c r="I7" s="55"/>
      <c r="J7" s="5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 customHeight="1">
      <c r="A8" s="79"/>
      <c r="B8" s="67" t="s">
        <v>13</v>
      </c>
      <c r="C8" s="67"/>
      <c r="D8" s="7" t="s">
        <v>12</v>
      </c>
      <c r="E8" s="80" t="s">
        <v>149</v>
      </c>
      <c r="F8" s="80"/>
      <c r="G8" s="55" t="s">
        <v>9</v>
      </c>
      <c r="H8" s="55"/>
      <c r="I8" s="55"/>
      <c r="J8" s="5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7">
      <c r="A9" s="69" t="s">
        <v>14</v>
      </c>
      <c r="B9" s="69"/>
      <c r="C9" s="69"/>
      <c r="D9" s="69"/>
      <c r="E9" s="69"/>
      <c r="F9" s="69"/>
      <c r="G9" s="69"/>
      <c r="H9" s="69"/>
      <c r="I9" s="69"/>
      <c r="J9" s="6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7">
      <c r="A10" s="9" t="s">
        <v>15</v>
      </c>
      <c r="B10" s="10" t="s">
        <v>4</v>
      </c>
      <c r="C10" s="75" t="s">
        <v>5</v>
      </c>
      <c r="D10" s="75"/>
      <c r="E10" s="75" t="s">
        <v>16</v>
      </c>
      <c r="F10" s="75"/>
      <c r="G10" s="76" t="s">
        <v>7</v>
      </c>
      <c r="H10" s="76"/>
      <c r="I10" s="76"/>
      <c r="J10" s="7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7">
      <c r="A11" s="11" t="s">
        <v>17</v>
      </c>
      <c r="B11" s="11" t="s">
        <v>18</v>
      </c>
      <c r="C11" s="48" t="s">
        <v>19</v>
      </c>
      <c r="D11" s="48"/>
      <c r="E11" s="48" t="s">
        <v>19</v>
      </c>
      <c r="F11" s="48"/>
      <c r="G11" s="55" t="s">
        <v>9</v>
      </c>
      <c r="H11" s="55"/>
      <c r="I11" s="55"/>
      <c r="J11" s="5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4" customHeight="1">
      <c r="A12" s="51" t="s">
        <v>20</v>
      </c>
      <c r="B12" s="11" t="s">
        <v>21</v>
      </c>
      <c r="C12" s="67" t="s">
        <v>22</v>
      </c>
      <c r="D12" s="67"/>
      <c r="E12" s="67" t="s">
        <v>23</v>
      </c>
      <c r="F12" s="67"/>
      <c r="G12" s="55" t="s">
        <v>9</v>
      </c>
      <c r="H12" s="55"/>
      <c r="I12" s="55"/>
      <c r="J12" s="5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48" customHeight="1">
      <c r="A13" s="51"/>
      <c r="B13" s="11" t="s">
        <v>24</v>
      </c>
      <c r="C13" s="67" t="s">
        <v>25</v>
      </c>
      <c r="D13" s="67"/>
      <c r="E13" s="67" t="s">
        <v>25</v>
      </c>
      <c r="F13" s="67"/>
      <c r="G13" s="55" t="s">
        <v>9</v>
      </c>
      <c r="H13" s="55"/>
      <c r="I13" s="55"/>
      <c r="J13" s="5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48" customHeight="1">
      <c r="A14" s="51"/>
      <c r="B14" s="11" t="s">
        <v>26</v>
      </c>
      <c r="C14" s="67" t="s">
        <v>27</v>
      </c>
      <c r="D14" s="67"/>
      <c r="E14" s="67" t="s">
        <v>27</v>
      </c>
      <c r="F14" s="67"/>
      <c r="G14" s="55" t="s">
        <v>9</v>
      </c>
      <c r="H14" s="55"/>
      <c r="I14" s="55"/>
      <c r="J14" s="5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7">
      <c r="A15" s="69" t="s">
        <v>28</v>
      </c>
      <c r="B15" s="69"/>
      <c r="C15" s="69"/>
      <c r="D15" s="69"/>
      <c r="E15" s="69"/>
      <c r="F15" s="69"/>
      <c r="G15" s="69"/>
      <c r="H15" s="69"/>
      <c r="I15" s="69"/>
      <c r="J15" s="6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 customHeight="1">
      <c r="A16" s="3" t="s">
        <v>29</v>
      </c>
      <c r="B16" s="11" t="s">
        <v>30</v>
      </c>
      <c r="C16" s="51" t="s">
        <v>31</v>
      </c>
      <c r="D16" s="51"/>
      <c r="E16" s="51" t="s">
        <v>5</v>
      </c>
      <c r="F16" s="51"/>
      <c r="G16" s="46" t="s">
        <v>7</v>
      </c>
      <c r="H16" s="46"/>
      <c r="I16" s="46"/>
      <c r="J16" s="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32" customHeight="1">
      <c r="A17" s="61" t="s">
        <v>32</v>
      </c>
      <c r="B17" s="6" t="s">
        <v>33</v>
      </c>
      <c r="C17" s="72" t="s">
        <v>34</v>
      </c>
      <c r="D17" s="73"/>
      <c r="E17" s="67" t="s">
        <v>35</v>
      </c>
      <c r="F17" s="67"/>
      <c r="G17" s="55" t="s">
        <v>9</v>
      </c>
      <c r="H17" s="55"/>
      <c r="I17" s="55"/>
      <c r="J17" s="5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5" customHeight="1">
      <c r="A18" s="61"/>
      <c r="B18" s="6" t="s">
        <v>36</v>
      </c>
      <c r="C18" s="72" t="s">
        <v>37</v>
      </c>
      <c r="D18" s="73"/>
      <c r="E18" s="67" t="s">
        <v>35</v>
      </c>
      <c r="F18" s="67"/>
      <c r="G18" s="55" t="s">
        <v>9</v>
      </c>
      <c r="H18" s="55"/>
      <c r="I18" s="55"/>
      <c r="J18" s="5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5" customHeight="1">
      <c r="A19" s="61"/>
      <c r="B19" s="6" t="s">
        <v>38</v>
      </c>
      <c r="C19" s="74" t="s">
        <v>39</v>
      </c>
      <c r="D19" s="73"/>
      <c r="E19" s="67" t="s">
        <v>35</v>
      </c>
      <c r="F19" s="67"/>
      <c r="G19" s="55" t="s">
        <v>9</v>
      </c>
      <c r="H19" s="55"/>
      <c r="I19" s="55"/>
      <c r="J19" s="5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5" customHeight="1">
      <c r="A20" s="61"/>
      <c r="B20" s="6" t="s">
        <v>40</v>
      </c>
      <c r="C20" s="71" t="s">
        <v>41</v>
      </c>
      <c r="D20" s="71"/>
      <c r="E20" s="67" t="s">
        <v>35</v>
      </c>
      <c r="F20" s="67"/>
      <c r="G20" s="55" t="s">
        <v>9</v>
      </c>
      <c r="H20" s="55"/>
      <c r="I20" s="55"/>
      <c r="J20" s="5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5" customHeight="1">
      <c r="A21" s="61"/>
      <c r="B21" s="6" t="s">
        <v>42</v>
      </c>
      <c r="C21" s="67" t="s">
        <v>43</v>
      </c>
      <c r="D21" s="67"/>
      <c r="E21" s="67" t="s">
        <v>35</v>
      </c>
      <c r="F21" s="67"/>
      <c r="G21" s="55" t="s">
        <v>9</v>
      </c>
      <c r="H21" s="55"/>
      <c r="I21" s="55"/>
      <c r="J21" s="5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25" customHeight="1">
      <c r="A22" s="61"/>
      <c r="B22" s="6" t="s">
        <v>44</v>
      </c>
      <c r="C22" s="71" t="s">
        <v>45</v>
      </c>
      <c r="D22" s="71"/>
      <c r="E22" s="67" t="s">
        <v>35</v>
      </c>
      <c r="F22" s="67"/>
      <c r="G22" s="55" t="s">
        <v>9</v>
      </c>
      <c r="H22" s="55"/>
      <c r="I22" s="55"/>
      <c r="J22" s="5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5" customHeight="1">
      <c r="A23" s="61"/>
      <c r="B23" s="6" t="s">
        <v>46</v>
      </c>
      <c r="C23" s="71" t="s">
        <v>43</v>
      </c>
      <c r="D23" s="71"/>
      <c r="E23" s="67" t="s">
        <v>35</v>
      </c>
      <c r="F23" s="67"/>
      <c r="G23" s="55" t="s">
        <v>9</v>
      </c>
      <c r="H23" s="55"/>
      <c r="I23" s="55"/>
      <c r="J23" s="5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5" customHeight="1">
      <c r="A24" s="61"/>
      <c r="B24" s="6" t="s">
        <v>47</v>
      </c>
      <c r="C24" s="71" t="s">
        <v>48</v>
      </c>
      <c r="D24" s="71"/>
      <c r="E24" s="67" t="s">
        <v>35</v>
      </c>
      <c r="F24" s="67"/>
      <c r="G24" s="55" t="s">
        <v>9</v>
      </c>
      <c r="H24" s="55"/>
      <c r="I24" s="55"/>
      <c r="J24" s="5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5" customHeight="1">
      <c r="A25" s="61"/>
      <c r="B25" s="6" t="s">
        <v>49</v>
      </c>
      <c r="C25" s="53" t="s">
        <v>50</v>
      </c>
      <c r="D25" s="67"/>
      <c r="E25" s="67" t="s">
        <v>35</v>
      </c>
      <c r="F25" s="67"/>
      <c r="G25" s="55" t="s">
        <v>9</v>
      </c>
      <c r="H25" s="55"/>
      <c r="I25" s="55"/>
      <c r="J25" s="5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5" customHeight="1">
      <c r="A26" s="61"/>
      <c r="B26" s="6" t="s">
        <v>51</v>
      </c>
      <c r="C26" s="67" t="s">
        <v>43</v>
      </c>
      <c r="D26" s="67"/>
      <c r="E26" s="67" t="s">
        <v>35</v>
      </c>
      <c r="F26" s="67"/>
      <c r="G26" s="55" t="s">
        <v>9</v>
      </c>
      <c r="H26" s="55"/>
      <c r="I26" s="55"/>
      <c r="J26" s="5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5" customHeight="1">
      <c r="A27" s="61"/>
      <c r="B27" s="6" t="s">
        <v>52</v>
      </c>
      <c r="C27" s="67" t="s">
        <v>53</v>
      </c>
      <c r="D27" s="67"/>
      <c r="E27" s="67" t="s">
        <v>35</v>
      </c>
      <c r="F27" s="67"/>
      <c r="G27" s="55" t="s">
        <v>9</v>
      </c>
      <c r="H27" s="55"/>
      <c r="I27" s="55"/>
      <c r="J27" s="5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7">
      <c r="A28" s="69" t="s">
        <v>54</v>
      </c>
      <c r="B28" s="69"/>
      <c r="C28" s="69"/>
      <c r="D28" s="69"/>
      <c r="E28" s="69"/>
      <c r="F28" s="69"/>
      <c r="G28" s="69"/>
      <c r="H28" s="69"/>
      <c r="I28" s="69"/>
      <c r="J28" s="6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7">
      <c r="A29" s="11" t="s">
        <v>55</v>
      </c>
      <c r="B29" s="11" t="s">
        <v>4</v>
      </c>
      <c r="C29" s="11" t="s">
        <v>56</v>
      </c>
      <c r="D29" s="11" t="s">
        <v>57</v>
      </c>
      <c r="E29" s="51" t="s">
        <v>58</v>
      </c>
      <c r="F29" s="51"/>
      <c r="G29" s="51"/>
      <c r="H29" s="51"/>
      <c r="I29" s="51"/>
      <c r="J29" s="5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7">
      <c r="A30" s="15" t="s">
        <v>33</v>
      </c>
      <c r="B30" s="15" t="s">
        <v>152</v>
      </c>
      <c r="C30" s="15" t="s">
        <v>59</v>
      </c>
      <c r="D30" s="15" t="s">
        <v>153</v>
      </c>
      <c r="E30" s="70">
        <v>1</v>
      </c>
      <c r="F30" s="70"/>
      <c r="G30" s="70"/>
      <c r="H30" s="70"/>
      <c r="I30" s="70"/>
      <c r="J30" s="7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7">
      <c r="A31" s="69" t="s">
        <v>139</v>
      </c>
      <c r="B31" s="69"/>
      <c r="C31" s="69"/>
      <c r="D31" s="69"/>
      <c r="E31" s="69"/>
      <c r="F31" s="69"/>
      <c r="G31" s="69"/>
      <c r="H31" s="69"/>
      <c r="I31" s="69"/>
      <c r="J31" s="69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17">
      <c r="A32" s="8" t="s">
        <v>60</v>
      </c>
      <c r="B32" s="69" t="s">
        <v>61</v>
      </c>
      <c r="C32" s="69"/>
      <c r="D32" s="69"/>
      <c r="E32" s="69"/>
      <c r="F32" s="69"/>
      <c r="G32" s="69"/>
      <c r="H32" s="69"/>
      <c r="I32" s="69"/>
      <c r="J32" s="69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17">
      <c r="A33" s="11" t="s">
        <v>62</v>
      </c>
      <c r="B33" s="51" t="s">
        <v>63</v>
      </c>
      <c r="C33" s="51"/>
      <c r="D33" s="51"/>
      <c r="E33" s="51"/>
      <c r="F33" s="51"/>
      <c r="G33" s="51"/>
      <c r="H33" s="51"/>
      <c r="I33" s="51"/>
      <c r="J33" s="51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17">
      <c r="A34" s="11" t="s">
        <v>64</v>
      </c>
      <c r="B34" s="51" t="s">
        <v>63</v>
      </c>
      <c r="C34" s="51"/>
      <c r="D34" s="51"/>
      <c r="E34" s="51"/>
      <c r="F34" s="51"/>
      <c r="G34" s="51"/>
      <c r="H34" s="51"/>
      <c r="I34" s="51"/>
      <c r="J34" s="51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7">
      <c r="A35" s="11" t="s">
        <v>65</v>
      </c>
      <c r="B35" s="51" t="s">
        <v>140</v>
      </c>
      <c r="C35" s="51"/>
      <c r="D35" s="51"/>
      <c r="E35" s="51"/>
      <c r="F35" s="51"/>
      <c r="G35" s="51"/>
      <c r="H35" s="51"/>
      <c r="I35" s="51"/>
      <c r="J35" s="51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17">
      <c r="A36" s="11" t="s">
        <v>66</v>
      </c>
      <c r="B36" s="51" t="s">
        <v>63</v>
      </c>
      <c r="C36" s="51"/>
      <c r="D36" s="51"/>
      <c r="E36" s="51"/>
      <c r="F36" s="51"/>
      <c r="G36" s="51"/>
      <c r="H36" s="51"/>
      <c r="I36" s="51"/>
      <c r="J36" s="51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17">
      <c r="A37" s="11" t="s">
        <v>67</v>
      </c>
      <c r="B37" s="51" t="s">
        <v>141</v>
      </c>
      <c r="C37" s="51"/>
      <c r="D37" s="51"/>
      <c r="E37" s="51"/>
      <c r="F37" s="51"/>
      <c r="G37" s="51"/>
      <c r="H37" s="51"/>
      <c r="I37" s="51"/>
      <c r="J37" s="51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17">
      <c r="A38" s="11" t="s">
        <v>68</v>
      </c>
      <c r="B38" s="51" t="s">
        <v>63</v>
      </c>
      <c r="C38" s="51"/>
      <c r="D38" s="51"/>
      <c r="E38" s="51"/>
      <c r="F38" s="51"/>
      <c r="G38" s="51"/>
      <c r="H38" s="51"/>
      <c r="I38" s="51"/>
      <c r="J38" s="51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7">
      <c r="A39" s="50" t="s">
        <v>69</v>
      </c>
      <c r="B39" s="50"/>
      <c r="C39" s="50"/>
      <c r="D39" s="50"/>
      <c r="E39" s="50"/>
      <c r="F39" s="50"/>
      <c r="G39" s="50"/>
      <c r="H39" s="50"/>
      <c r="I39" s="50"/>
      <c r="J39" s="50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55" customHeight="1">
      <c r="A40" s="67" t="s">
        <v>151</v>
      </c>
      <c r="B40" s="67"/>
      <c r="C40" s="67"/>
      <c r="D40" s="67"/>
      <c r="E40" s="67"/>
      <c r="F40" s="67"/>
      <c r="G40" s="67"/>
      <c r="H40" s="67"/>
      <c r="I40" s="67"/>
      <c r="J40" s="6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17">
      <c r="A41" s="50" t="s">
        <v>70</v>
      </c>
      <c r="B41" s="50"/>
      <c r="C41" s="50"/>
      <c r="D41" s="50"/>
      <c r="E41" s="50"/>
      <c r="F41" s="50"/>
      <c r="G41" s="50"/>
      <c r="H41" s="50"/>
      <c r="I41" s="50"/>
      <c r="J41" s="50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>
      <c r="A42" s="66" t="s">
        <v>71</v>
      </c>
      <c r="B42" s="66"/>
      <c r="C42" s="66"/>
      <c r="D42" s="66"/>
      <c r="E42" s="66"/>
      <c r="F42" s="66"/>
      <c r="G42" s="66"/>
      <c r="H42" s="66"/>
      <c r="I42" s="66"/>
      <c r="J42" s="66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67" t="s">
        <v>72</v>
      </c>
      <c r="B43" s="67"/>
      <c r="C43" s="67"/>
      <c r="D43" s="67"/>
      <c r="E43" s="67"/>
      <c r="F43" s="67"/>
      <c r="G43" s="67"/>
      <c r="H43" s="67"/>
      <c r="I43" s="67"/>
      <c r="J43" s="67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>
      <c r="A45" s="66" t="s">
        <v>73</v>
      </c>
      <c r="B45" s="66"/>
      <c r="C45" s="66"/>
      <c r="D45" s="66"/>
      <c r="E45" s="66"/>
      <c r="F45" s="66"/>
      <c r="G45" s="66"/>
      <c r="H45" s="66"/>
      <c r="I45" s="66"/>
      <c r="J45" s="66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>
      <c r="A46" s="63" t="s">
        <v>147</v>
      </c>
      <c r="B46" s="64"/>
      <c r="C46" s="64"/>
      <c r="D46" s="64"/>
      <c r="E46" s="64"/>
      <c r="F46" s="64"/>
      <c r="G46" s="64"/>
      <c r="H46" s="64"/>
      <c r="I46" s="64"/>
      <c r="J46" s="6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ht="17">
      <c r="A47" s="62" t="s">
        <v>75</v>
      </c>
      <c r="B47" s="62"/>
      <c r="C47" s="62"/>
      <c r="D47" s="62"/>
      <c r="E47" s="62"/>
      <c r="F47" s="62"/>
      <c r="G47" s="62"/>
      <c r="H47" s="62"/>
      <c r="I47" s="62"/>
      <c r="J47" s="62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17">
      <c r="A48" s="21"/>
      <c r="B48" s="22" t="s">
        <v>55</v>
      </c>
      <c r="C48" s="59" t="s">
        <v>76</v>
      </c>
      <c r="D48" s="59"/>
      <c r="E48" s="59" t="s">
        <v>77</v>
      </c>
      <c r="F48" s="59"/>
      <c r="G48" s="60" t="s">
        <v>78</v>
      </c>
      <c r="H48" s="60"/>
      <c r="I48" s="60"/>
      <c r="J48" s="60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3" ht="17">
      <c r="A49" s="58" t="s">
        <v>33</v>
      </c>
      <c r="B49" s="16" t="s">
        <v>79</v>
      </c>
      <c r="C49" s="61" t="s">
        <v>142</v>
      </c>
      <c r="D49" s="61"/>
      <c r="E49" s="53" t="s">
        <v>142</v>
      </c>
      <c r="F49" s="54"/>
      <c r="G49" s="55" t="s">
        <v>9</v>
      </c>
      <c r="H49" s="56"/>
      <c r="I49" s="56"/>
      <c r="J49" s="56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3" ht="17">
      <c r="A50" s="58"/>
      <c r="B50" s="16" t="s">
        <v>80</v>
      </c>
      <c r="C50" s="61"/>
      <c r="D50" s="61"/>
      <c r="E50" s="53" t="s">
        <v>142</v>
      </c>
      <c r="F50" s="54"/>
      <c r="G50" s="55" t="s">
        <v>9</v>
      </c>
      <c r="H50" s="56"/>
      <c r="I50" s="56"/>
      <c r="J50" s="56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3" ht="17">
      <c r="A51" s="58"/>
      <c r="B51" s="16" t="s">
        <v>81</v>
      </c>
      <c r="C51" s="61"/>
      <c r="D51" s="61"/>
      <c r="E51" s="53" t="s">
        <v>142</v>
      </c>
      <c r="F51" s="54"/>
      <c r="G51" s="55" t="s">
        <v>9</v>
      </c>
      <c r="H51" s="56"/>
      <c r="I51" s="56"/>
      <c r="J51" s="56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3" ht="17">
      <c r="A52" s="58" t="s">
        <v>38</v>
      </c>
      <c r="B52" s="16" t="s">
        <v>82</v>
      </c>
      <c r="C52" s="61"/>
      <c r="D52" s="61"/>
      <c r="E52" s="53" t="s">
        <v>142</v>
      </c>
      <c r="F52" s="54"/>
      <c r="G52" s="55" t="s">
        <v>9</v>
      </c>
      <c r="H52" s="56"/>
      <c r="I52" s="56"/>
      <c r="J52" s="56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3" ht="17">
      <c r="A53" s="58"/>
      <c r="B53" s="16" t="s">
        <v>83</v>
      </c>
      <c r="C53" s="61"/>
      <c r="D53" s="61"/>
      <c r="E53" s="53" t="s">
        <v>142</v>
      </c>
      <c r="F53" s="54"/>
      <c r="G53" s="55" t="s">
        <v>9</v>
      </c>
      <c r="H53" s="56"/>
      <c r="I53" s="56"/>
      <c r="J53" s="56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23" ht="17">
      <c r="A54" s="58"/>
      <c r="B54" s="16" t="s">
        <v>84</v>
      </c>
      <c r="C54" s="61"/>
      <c r="D54" s="61"/>
      <c r="E54" s="53" t="s">
        <v>142</v>
      </c>
      <c r="F54" s="54"/>
      <c r="G54" s="55" t="s">
        <v>9</v>
      </c>
      <c r="H54" s="56"/>
      <c r="I54" s="56"/>
      <c r="J54" s="56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3" ht="17">
      <c r="A55" s="58"/>
      <c r="B55" s="16" t="s">
        <v>85</v>
      </c>
      <c r="C55" s="61"/>
      <c r="D55" s="61"/>
      <c r="E55" s="53" t="s">
        <v>142</v>
      </c>
      <c r="F55" s="54"/>
      <c r="G55" s="55" t="s">
        <v>9</v>
      </c>
      <c r="H55" s="56"/>
      <c r="I55" s="56"/>
      <c r="J55" s="56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1:23" ht="17">
      <c r="A56" s="16" t="s">
        <v>40</v>
      </c>
      <c r="B56" s="16" t="s">
        <v>86</v>
      </c>
      <c r="C56" s="61"/>
      <c r="D56" s="61"/>
      <c r="E56" s="53" t="s">
        <v>142</v>
      </c>
      <c r="F56" s="54"/>
      <c r="G56" s="55" t="s">
        <v>9</v>
      </c>
      <c r="H56" s="56"/>
      <c r="I56" s="56"/>
      <c r="J56" s="56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3" ht="17">
      <c r="A57" s="58" t="s">
        <v>87</v>
      </c>
      <c r="B57" s="16" t="s">
        <v>42</v>
      </c>
      <c r="C57" s="61"/>
      <c r="D57" s="61"/>
      <c r="E57" s="53" t="s">
        <v>142</v>
      </c>
      <c r="F57" s="54"/>
      <c r="G57" s="55" t="s">
        <v>9</v>
      </c>
      <c r="H57" s="56"/>
      <c r="I57" s="56"/>
      <c r="J57" s="56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3" ht="16" customHeight="1">
      <c r="A58" s="58"/>
      <c r="B58" s="16" t="s">
        <v>88</v>
      </c>
      <c r="C58" s="61"/>
      <c r="D58" s="61"/>
      <c r="E58" s="53" t="s">
        <v>142</v>
      </c>
      <c r="F58" s="54"/>
      <c r="G58" s="55" t="s">
        <v>9</v>
      </c>
      <c r="H58" s="56"/>
      <c r="I58" s="56"/>
      <c r="J58" s="56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8"/>
    </row>
    <row r="59" spans="1:23" ht="16" customHeight="1">
      <c r="A59" s="58"/>
      <c r="B59" s="16" t="s">
        <v>89</v>
      </c>
      <c r="C59" s="61"/>
      <c r="D59" s="61"/>
      <c r="E59" s="53" t="s">
        <v>142</v>
      </c>
      <c r="F59" s="54"/>
      <c r="G59" s="55" t="s">
        <v>9</v>
      </c>
      <c r="H59" s="56"/>
      <c r="I59" s="56"/>
      <c r="J59" s="56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8"/>
    </row>
    <row r="60" spans="1:23" ht="16" customHeight="1">
      <c r="A60" s="58"/>
      <c r="B60" s="16" t="s">
        <v>90</v>
      </c>
      <c r="C60" s="61"/>
      <c r="D60" s="61"/>
      <c r="E60" s="53" t="s">
        <v>142</v>
      </c>
      <c r="F60" s="54"/>
      <c r="G60" s="55" t="s">
        <v>9</v>
      </c>
      <c r="H60" s="56"/>
      <c r="I60" s="56"/>
      <c r="J60" s="56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8"/>
    </row>
    <row r="61" spans="1:23" ht="16" customHeight="1">
      <c r="A61" s="58"/>
      <c r="B61" s="16" t="s">
        <v>91</v>
      </c>
      <c r="C61" s="61"/>
      <c r="D61" s="61"/>
      <c r="E61" s="53" t="s">
        <v>142</v>
      </c>
      <c r="F61" s="54"/>
      <c r="G61" s="55" t="s">
        <v>9</v>
      </c>
      <c r="H61" s="56"/>
      <c r="I61" s="56"/>
      <c r="J61" s="56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8"/>
    </row>
    <row r="62" spans="1:23" ht="16" customHeight="1">
      <c r="A62" s="58"/>
      <c r="B62" s="16" t="s">
        <v>92</v>
      </c>
      <c r="C62" s="61"/>
      <c r="D62" s="61"/>
      <c r="E62" s="53" t="s">
        <v>142</v>
      </c>
      <c r="F62" s="54"/>
      <c r="G62" s="55" t="s">
        <v>9</v>
      </c>
      <c r="H62" s="56"/>
      <c r="I62" s="56"/>
      <c r="J62" s="56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8"/>
    </row>
    <row r="63" spans="1:23" ht="16" customHeight="1">
      <c r="A63" s="58"/>
      <c r="B63" s="16" t="s">
        <v>93</v>
      </c>
      <c r="C63" s="61"/>
      <c r="D63" s="61"/>
      <c r="E63" s="53" t="s">
        <v>142</v>
      </c>
      <c r="F63" s="54"/>
      <c r="G63" s="55" t="s">
        <v>9</v>
      </c>
      <c r="H63" s="56"/>
      <c r="I63" s="56"/>
      <c r="J63" s="56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8"/>
    </row>
    <row r="64" spans="1:23" ht="16" customHeight="1">
      <c r="A64" s="58"/>
      <c r="B64" s="16" t="s">
        <v>94</v>
      </c>
      <c r="C64" s="61"/>
      <c r="D64" s="61"/>
      <c r="E64" s="53" t="s">
        <v>142</v>
      </c>
      <c r="F64" s="54"/>
      <c r="G64" s="55" t="s">
        <v>9</v>
      </c>
      <c r="H64" s="56"/>
      <c r="I64" s="56"/>
      <c r="J64" s="56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</row>
    <row r="65" spans="1:23" ht="17">
      <c r="A65" s="58"/>
      <c r="B65" s="16" t="s">
        <v>95</v>
      </c>
      <c r="C65" s="61"/>
      <c r="D65" s="61"/>
      <c r="E65" s="53" t="s">
        <v>142</v>
      </c>
      <c r="F65" s="54"/>
      <c r="G65" s="55" t="s">
        <v>9</v>
      </c>
      <c r="H65" s="56"/>
      <c r="I65" s="56"/>
      <c r="J65" s="56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8"/>
    </row>
    <row r="66" spans="1:23" ht="17">
      <c r="A66" s="58"/>
      <c r="B66" s="16" t="s">
        <v>36</v>
      </c>
      <c r="C66" s="61"/>
      <c r="D66" s="61"/>
      <c r="E66" s="53" t="s">
        <v>142</v>
      </c>
      <c r="F66" s="54"/>
      <c r="G66" s="55" t="s">
        <v>9</v>
      </c>
      <c r="H66" s="56"/>
      <c r="I66" s="56"/>
      <c r="J66" s="56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3" ht="17">
      <c r="A67" s="58" t="s">
        <v>36</v>
      </c>
      <c r="B67" s="16" t="s">
        <v>96</v>
      </c>
      <c r="C67" s="61"/>
      <c r="D67" s="61"/>
      <c r="E67" s="53" t="s">
        <v>142</v>
      </c>
      <c r="F67" s="54"/>
      <c r="G67" s="55" t="s">
        <v>148</v>
      </c>
      <c r="H67" s="56"/>
      <c r="I67" s="56"/>
      <c r="J67" s="56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3" ht="17">
      <c r="A68" s="58"/>
      <c r="B68" s="16" t="s">
        <v>97</v>
      </c>
      <c r="C68" s="61"/>
      <c r="D68" s="61"/>
      <c r="E68" s="53" t="s">
        <v>142</v>
      </c>
      <c r="F68" s="54"/>
      <c r="G68" s="55" t="s">
        <v>9</v>
      </c>
      <c r="H68" s="56"/>
      <c r="I68" s="56"/>
      <c r="J68" s="56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3" ht="17">
      <c r="A69" s="58"/>
      <c r="B69" s="16" t="s">
        <v>98</v>
      </c>
      <c r="C69" s="61"/>
      <c r="D69" s="61"/>
      <c r="E69" s="53" t="s">
        <v>142</v>
      </c>
      <c r="F69" s="54"/>
      <c r="G69" s="55" t="s">
        <v>9</v>
      </c>
      <c r="H69" s="56"/>
      <c r="I69" s="56"/>
      <c r="J69" s="56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3" ht="17">
      <c r="A70" s="58"/>
      <c r="B70" s="16" t="s">
        <v>99</v>
      </c>
      <c r="C70" s="61"/>
      <c r="D70" s="61"/>
      <c r="E70" s="53" t="s">
        <v>142</v>
      </c>
      <c r="F70" s="54"/>
      <c r="G70" s="55" t="s">
        <v>9</v>
      </c>
      <c r="H70" s="56"/>
      <c r="I70" s="56"/>
      <c r="J70" s="56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3" ht="17">
      <c r="A71" s="58" t="s">
        <v>100</v>
      </c>
      <c r="B71" s="13" t="s">
        <v>46</v>
      </c>
      <c r="C71" s="61"/>
      <c r="D71" s="61"/>
      <c r="E71" s="53" t="s">
        <v>142</v>
      </c>
      <c r="F71" s="54"/>
      <c r="G71" s="55" t="s">
        <v>9</v>
      </c>
      <c r="H71" s="56"/>
      <c r="I71" s="56"/>
      <c r="J71" s="56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3" ht="17">
      <c r="A72" s="58"/>
      <c r="B72" s="13" t="s">
        <v>101</v>
      </c>
      <c r="C72" s="61"/>
      <c r="D72" s="61"/>
      <c r="E72" s="53" t="s">
        <v>142</v>
      </c>
      <c r="F72" s="54"/>
      <c r="G72" s="55" t="s">
        <v>9</v>
      </c>
      <c r="H72" s="56"/>
      <c r="I72" s="56"/>
      <c r="J72" s="56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3" ht="17">
      <c r="A73" s="58"/>
      <c r="B73" s="13" t="s">
        <v>44</v>
      </c>
      <c r="C73" s="61"/>
      <c r="D73" s="61"/>
      <c r="E73" s="53" t="s">
        <v>142</v>
      </c>
      <c r="F73" s="54"/>
      <c r="G73" s="55" t="s">
        <v>9</v>
      </c>
      <c r="H73" s="56"/>
      <c r="I73" s="56"/>
      <c r="J73" s="56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3" ht="17">
      <c r="A74" s="16" t="s">
        <v>49</v>
      </c>
      <c r="B74" s="13" t="s">
        <v>49</v>
      </c>
      <c r="C74" s="61"/>
      <c r="D74" s="61"/>
      <c r="E74" s="53" t="s">
        <v>142</v>
      </c>
      <c r="F74" s="54"/>
      <c r="G74" s="55" t="s">
        <v>9</v>
      </c>
      <c r="H74" s="56"/>
      <c r="I74" s="56"/>
      <c r="J74" s="56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3" ht="17">
      <c r="A75" s="16" t="s">
        <v>74</v>
      </c>
      <c r="B75" s="16" t="s">
        <v>52</v>
      </c>
      <c r="C75" s="61"/>
      <c r="D75" s="61"/>
      <c r="E75" s="53" t="s">
        <v>142</v>
      </c>
      <c r="F75" s="54"/>
      <c r="G75" s="55" t="s">
        <v>9</v>
      </c>
      <c r="H75" s="56"/>
      <c r="I75" s="56"/>
      <c r="J75" s="56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3" ht="17">
      <c r="A76" s="16" t="s">
        <v>51</v>
      </c>
      <c r="B76" s="16" t="s">
        <v>51</v>
      </c>
      <c r="C76" s="61"/>
      <c r="D76" s="61"/>
      <c r="E76" s="53" t="s">
        <v>142</v>
      </c>
      <c r="F76" s="54"/>
      <c r="G76" s="55" t="s">
        <v>9</v>
      </c>
      <c r="H76" s="56"/>
      <c r="I76" s="56"/>
      <c r="J76" s="56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3" ht="17">
      <c r="A77" s="16" t="s">
        <v>47</v>
      </c>
      <c r="B77" s="16" t="s">
        <v>47</v>
      </c>
      <c r="C77" s="61"/>
      <c r="D77" s="61"/>
      <c r="E77" s="53" t="s">
        <v>142</v>
      </c>
      <c r="F77" s="54"/>
      <c r="G77" s="55" t="s">
        <v>9</v>
      </c>
      <c r="H77" s="56"/>
      <c r="I77" s="56"/>
      <c r="J77" s="56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3" ht="17">
      <c r="A78" s="57" t="s">
        <v>102</v>
      </c>
      <c r="B78" s="57"/>
      <c r="C78" s="57"/>
      <c r="D78" s="57"/>
      <c r="E78" s="57"/>
      <c r="F78" s="57"/>
      <c r="G78" s="57"/>
      <c r="H78" s="24"/>
      <c r="I78" s="24"/>
      <c r="J78" s="2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3" ht="17">
      <c r="A79" s="25" t="s">
        <v>103</v>
      </c>
      <c r="B79" s="26"/>
      <c r="C79" s="26" t="s">
        <v>104</v>
      </c>
      <c r="D79" s="26" t="s">
        <v>105</v>
      </c>
      <c r="E79" s="26" t="s">
        <v>106</v>
      </c>
      <c r="F79" s="26" t="s">
        <v>107</v>
      </c>
      <c r="G79" s="26" t="s">
        <v>108</v>
      </c>
      <c r="H79" s="26" t="s">
        <v>58</v>
      </c>
      <c r="I79" s="26" t="s">
        <v>109</v>
      </c>
      <c r="J79" s="26" t="s">
        <v>110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ht="17">
      <c r="A80" s="51" t="s">
        <v>36</v>
      </c>
      <c r="B80" s="16" t="s">
        <v>96</v>
      </c>
      <c r="C80" s="40">
        <v>3539</v>
      </c>
      <c r="D80" s="41">
        <v>12</v>
      </c>
      <c r="E80" s="41">
        <v>0</v>
      </c>
      <c r="F80" s="13">
        <v>0</v>
      </c>
      <c r="G80" s="13">
        <f>SUM(C80:F80)</f>
        <v>3551</v>
      </c>
      <c r="H80" s="27">
        <f>SUM(C80:E80)/G80</f>
        <v>1</v>
      </c>
      <c r="I80" s="27">
        <f t="shared" ref="I80:I86" si="0">C80/G80</f>
        <v>0.99662067023373702</v>
      </c>
      <c r="J80" s="28" t="s">
        <v>111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8"/>
    </row>
    <row r="81" spans="1:23" ht="17">
      <c r="A81" s="51"/>
      <c r="B81" s="16" t="s">
        <v>112</v>
      </c>
      <c r="C81" s="40">
        <v>46</v>
      </c>
      <c r="D81" s="16">
        <v>0</v>
      </c>
      <c r="E81" s="16">
        <v>0</v>
      </c>
      <c r="F81" s="13">
        <v>0</v>
      </c>
      <c r="G81" s="13">
        <f t="shared" ref="G81:G114" si="1">SUM(C81:F81)</f>
        <v>46</v>
      </c>
      <c r="H81" s="27">
        <f>SUM(C81:E81)/G81</f>
        <v>1</v>
      </c>
      <c r="I81" s="27">
        <f t="shared" si="0"/>
        <v>1</v>
      </c>
      <c r="J81" s="2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3" ht="16" customHeight="1">
      <c r="A82" s="51"/>
      <c r="B82" s="16" t="s">
        <v>98</v>
      </c>
      <c r="C82" s="29">
        <v>28</v>
      </c>
      <c r="D82" s="29">
        <v>0</v>
      </c>
      <c r="E82" s="16">
        <v>0</v>
      </c>
      <c r="F82" s="13">
        <v>0</v>
      </c>
      <c r="G82" s="13">
        <f t="shared" si="1"/>
        <v>28</v>
      </c>
      <c r="H82" s="27">
        <f>SUM(C82:E82)/G82</f>
        <v>1</v>
      </c>
      <c r="I82" s="27">
        <f t="shared" si="0"/>
        <v>1</v>
      </c>
      <c r="J82" s="3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8"/>
    </row>
    <row r="83" spans="1:23" ht="16" customHeight="1">
      <c r="A83" s="51"/>
      <c r="B83" s="16" t="s">
        <v>99</v>
      </c>
      <c r="C83" s="29">
        <v>29</v>
      </c>
      <c r="D83" s="29">
        <v>0</v>
      </c>
      <c r="E83" s="16">
        <v>0</v>
      </c>
      <c r="F83" s="13">
        <v>0</v>
      </c>
      <c r="G83" s="13">
        <f t="shared" si="1"/>
        <v>29</v>
      </c>
      <c r="H83" s="27">
        <f>SUM(C83:E83)/G83</f>
        <v>1</v>
      </c>
      <c r="I83" s="27">
        <f t="shared" si="0"/>
        <v>1</v>
      </c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8"/>
    </row>
    <row r="84" spans="1:23" ht="24" customHeight="1">
      <c r="A84" s="51"/>
      <c r="B84" s="16" t="s">
        <v>144</v>
      </c>
      <c r="C84" s="29">
        <v>13</v>
      </c>
      <c r="D84" s="29">
        <v>0</v>
      </c>
      <c r="E84" s="16">
        <v>0</v>
      </c>
      <c r="F84" s="13">
        <v>0</v>
      </c>
      <c r="G84" s="13">
        <f t="shared" si="1"/>
        <v>13</v>
      </c>
      <c r="H84" s="27" t="s">
        <v>143</v>
      </c>
      <c r="I84" s="27">
        <f t="shared" si="0"/>
        <v>1</v>
      </c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8"/>
    </row>
    <row r="85" spans="1:23" ht="17">
      <c r="A85" s="51"/>
      <c r="B85" s="16" t="s">
        <v>97</v>
      </c>
      <c r="C85" s="29">
        <v>191</v>
      </c>
      <c r="D85" s="29">
        <v>0</v>
      </c>
      <c r="E85" s="16">
        <v>0</v>
      </c>
      <c r="F85" s="13">
        <v>0</v>
      </c>
      <c r="G85" s="13">
        <f t="shared" si="1"/>
        <v>191</v>
      </c>
      <c r="H85" s="27">
        <f>SUM(C85:E85)/G85</f>
        <v>1</v>
      </c>
      <c r="I85" s="27">
        <f t="shared" si="0"/>
        <v>1</v>
      </c>
      <c r="J85" s="3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3" ht="16" customHeight="1">
      <c r="A86" s="51" t="s">
        <v>33</v>
      </c>
      <c r="B86" s="29" t="s">
        <v>114</v>
      </c>
      <c r="C86" s="29">
        <v>2317</v>
      </c>
      <c r="D86" s="29">
        <v>8</v>
      </c>
      <c r="E86" s="16">
        <v>0</v>
      </c>
      <c r="F86" s="13">
        <v>0</v>
      </c>
      <c r="G86" s="13">
        <f t="shared" si="1"/>
        <v>2325</v>
      </c>
      <c r="H86" s="27">
        <f>SUM(C86:E86)/G86</f>
        <v>1</v>
      </c>
      <c r="I86" s="27">
        <f t="shared" si="0"/>
        <v>0.99655913978494626</v>
      </c>
      <c r="J86" s="31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8"/>
    </row>
    <row r="87" spans="1:23" ht="16" customHeight="1">
      <c r="A87" s="51"/>
      <c r="B87" s="16" t="s">
        <v>81</v>
      </c>
      <c r="C87" s="16">
        <v>105</v>
      </c>
      <c r="D87" s="16">
        <v>0</v>
      </c>
      <c r="E87" s="16">
        <v>0</v>
      </c>
      <c r="F87" s="16">
        <v>0</v>
      </c>
      <c r="G87" s="13">
        <f t="shared" si="1"/>
        <v>105</v>
      </c>
      <c r="H87" s="27">
        <v>1</v>
      </c>
      <c r="I87" s="27">
        <v>1</v>
      </c>
      <c r="J87" s="3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8"/>
    </row>
    <row r="88" spans="1:23" ht="17">
      <c r="A88" s="51"/>
      <c r="B88" s="16" t="s">
        <v>115</v>
      </c>
      <c r="C88" s="16">
        <v>32</v>
      </c>
      <c r="D88" s="16">
        <v>0</v>
      </c>
      <c r="E88" s="16">
        <v>0</v>
      </c>
      <c r="F88" s="16">
        <v>0</v>
      </c>
      <c r="G88" s="13">
        <f t="shared" si="1"/>
        <v>32</v>
      </c>
      <c r="H88" s="27">
        <v>1</v>
      </c>
      <c r="I88" s="27">
        <v>1</v>
      </c>
      <c r="J88" s="3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3" ht="16" customHeight="1">
      <c r="A89" s="51" t="s">
        <v>38</v>
      </c>
      <c r="B89" s="16" t="s">
        <v>116</v>
      </c>
      <c r="C89" s="16">
        <v>563</v>
      </c>
      <c r="D89" s="16">
        <v>2</v>
      </c>
      <c r="E89" s="16">
        <v>0</v>
      </c>
      <c r="F89" s="13">
        <v>0</v>
      </c>
      <c r="G89" s="13">
        <f t="shared" si="1"/>
        <v>565</v>
      </c>
      <c r="H89" s="27">
        <f t="shared" ref="H89:H114" si="2">SUM(C89:E89)/G89</f>
        <v>1</v>
      </c>
      <c r="I89" s="27">
        <f t="shared" ref="I89:I114" si="3">C89/G89</f>
        <v>0.99646017699115041</v>
      </c>
      <c r="J89" s="3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8"/>
    </row>
    <row r="90" spans="1:23" ht="16" customHeight="1">
      <c r="A90" s="51"/>
      <c r="B90" s="16" t="s">
        <v>117</v>
      </c>
      <c r="C90" s="16">
        <v>455</v>
      </c>
      <c r="D90" s="16">
        <v>0</v>
      </c>
      <c r="E90" s="16">
        <v>0</v>
      </c>
      <c r="F90" s="13">
        <v>0</v>
      </c>
      <c r="G90" s="13">
        <f t="shared" si="1"/>
        <v>455</v>
      </c>
      <c r="H90" s="27">
        <f t="shared" si="2"/>
        <v>1</v>
      </c>
      <c r="I90" s="27">
        <f t="shared" si="3"/>
        <v>1</v>
      </c>
      <c r="J90" s="3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8"/>
    </row>
    <row r="91" spans="1:23" ht="16" customHeight="1">
      <c r="A91" s="51"/>
      <c r="B91" s="16" t="s">
        <v>118</v>
      </c>
      <c r="C91" s="16">
        <v>179</v>
      </c>
      <c r="D91" s="16">
        <v>0</v>
      </c>
      <c r="E91" s="16">
        <v>0</v>
      </c>
      <c r="F91" s="13">
        <v>0</v>
      </c>
      <c r="G91" s="13">
        <f t="shared" si="1"/>
        <v>179</v>
      </c>
      <c r="H91" s="27">
        <f t="shared" si="2"/>
        <v>1</v>
      </c>
      <c r="I91" s="27">
        <f t="shared" si="3"/>
        <v>1</v>
      </c>
      <c r="J91" s="3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8"/>
    </row>
    <row r="92" spans="1:23" ht="16" customHeight="1">
      <c r="A92" s="51"/>
      <c r="B92" s="16" t="s">
        <v>119</v>
      </c>
      <c r="C92" s="16">
        <v>796</v>
      </c>
      <c r="D92" s="16">
        <v>0</v>
      </c>
      <c r="E92" s="16">
        <v>0</v>
      </c>
      <c r="F92" s="13">
        <v>0</v>
      </c>
      <c r="G92" s="13">
        <f t="shared" si="1"/>
        <v>796</v>
      </c>
      <c r="H92" s="27">
        <f t="shared" si="2"/>
        <v>1</v>
      </c>
      <c r="I92" s="27">
        <f t="shared" si="3"/>
        <v>1</v>
      </c>
      <c r="J92" s="3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8"/>
    </row>
    <row r="93" spans="1:23" ht="13" customHeight="1">
      <c r="A93" s="51"/>
      <c r="B93" s="16" t="s">
        <v>120</v>
      </c>
      <c r="C93" s="16">
        <v>32</v>
      </c>
      <c r="D93" s="16">
        <v>0</v>
      </c>
      <c r="E93" s="16">
        <v>0</v>
      </c>
      <c r="F93" s="13">
        <v>0</v>
      </c>
      <c r="G93" s="13">
        <f t="shared" si="1"/>
        <v>32</v>
      </c>
      <c r="H93" s="27">
        <f t="shared" si="2"/>
        <v>1</v>
      </c>
      <c r="I93" s="27">
        <f t="shared" si="3"/>
        <v>1</v>
      </c>
      <c r="J93" s="3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3" ht="16" customHeight="1">
      <c r="A94" s="51" t="s">
        <v>40</v>
      </c>
      <c r="B94" s="16" t="s">
        <v>145</v>
      </c>
      <c r="C94" s="16">
        <v>348</v>
      </c>
      <c r="D94" s="33">
        <v>3</v>
      </c>
      <c r="E94" s="16">
        <v>0</v>
      </c>
      <c r="F94" s="13">
        <v>0</v>
      </c>
      <c r="G94" s="13">
        <f t="shared" si="1"/>
        <v>351</v>
      </c>
      <c r="H94" s="27">
        <f t="shared" si="2"/>
        <v>1</v>
      </c>
      <c r="I94" s="27">
        <f>C94/G94</f>
        <v>0.99145299145299148</v>
      </c>
      <c r="J94" s="3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6"/>
    </row>
    <row r="95" spans="1:23" ht="17">
      <c r="A95" s="51"/>
      <c r="B95" s="44" t="s">
        <v>36</v>
      </c>
      <c r="C95" s="42">
        <v>98</v>
      </c>
      <c r="D95" s="33">
        <v>0</v>
      </c>
      <c r="E95" s="16">
        <v>0</v>
      </c>
      <c r="F95" s="13">
        <v>0</v>
      </c>
      <c r="G95" s="13">
        <f t="shared" si="1"/>
        <v>98</v>
      </c>
      <c r="H95" s="27">
        <f t="shared" si="2"/>
        <v>1</v>
      </c>
      <c r="I95" s="27">
        <f t="shared" si="3"/>
        <v>1</v>
      </c>
      <c r="J95" s="3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6"/>
    </row>
    <row r="96" spans="1:23" ht="16" customHeight="1">
      <c r="A96" s="52" t="s">
        <v>87</v>
      </c>
      <c r="B96" s="16" t="s">
        <v>42</v>
      </c>
      <c r="C96" s="16">
        <v>62</v>
      </c>
      <c r="D96" s="33">
        <v>1</v>
      </c>
      <c r="E96" s="16">
        <v>0</v>
      </c>
      <c r="F96" s="13">
        <v>0</v>
      </c>
      <c r="G96" s="13">
        <f t="shared" si="1"/>
        <v>63</v>
      </c>
      <c r="H96" s="27">
        <f t="shared" si="2"/>
        <v>1</v>
      </c>
      <c r="I96" s="27">
        <f t="shared" si="3"/>
        <v>0.98412698412698407</v>
      </c>
      <c r="J96" s="3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6"/>
    </row>
    <row r="97" spans="1:23" ht="16" customHeight="1">
      <c r="A97" s="52"/>
      <c r="B97" s="16" t="s">
        <v>88</v>
      </c>
      <c r="C97" s="16">
        <v>61</v>
      </c>
      <c r="D97" s="16">
        <v>0</v>
      </c>
      <c r="E97" s="16">
        <v>0</v>
      </c>
      <c r="F97" s="13">
        <v>0</v>
      </c>
      <c r="G97" s="13">
        <f t="shared" si="1"/>
        <v>61</v>
      </c>
      <c r="H97" s="27">
        <f t="shared" si="2"/>
        <v>1</v>
      </c>
      <c r="I97" s="27">
        <f t="shared" si="3"/>
        <v>1</v>
      </c>
      <c r="J97" s="3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6"/>
    </row>
    <row r="98" spans="1:23" ht="16" customHeight="1">
      <c r="A98" s="52"/>
      <c r="B98" s="16" t="s">
        <v>89</v>
      </c>
      <c r="C98" s="16">
        <v>53</v>
      </c>
      <c r="D98" s="33">
        <v>0</v>
      </c>
      <c r="E98" s="16">
        <v>0</v>
      </c>
      <c r="F98" s="13">
        <v>0</v>
      </c>
      <c r="G98" s="13">
        <f t="shared" si="1"/>
        <v>53</v>
      </c>
      <c r="H98" s="27">
        <f t="shared" si="2"/>
        <v>1</v>
      </c>
      <c r="I98" s="27">
        <f t="shared" si="3"/>
        <v>1</v>
      </c>
      <c r="J98" s="3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6"/>
    </row>
    <row r="99" spans="1:23" ht="16" customHeight="1">
      <c r="A99" s="52"/>
      <c r="B99" s="16" t="s">
        <v>90</v>
      </c>
      <c r="C99" s="16">
        <v>39</v>
      </c>
      <c r="D99" s="33">
        <v>0</v>
      </c>
      <c r="E99" s="16">
        <v>0</v>
      </c>
      <c r="F99" s="13">
        <v>0</v>
      </c>
      <c r="G99" s="13">
        <f t="shared" si="1"/>
        <v>39</v>
      </c>
      <c r="H99" s="27">
        <f t="shared" si="2"/>
        <v>1</v>
      </c>
      <c r="I99" s="27">
        <f t="shared" si="3"/>
        <v>1</v>
      </c>
      <c r="J99" s="3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6"/>
    </row>
    <row r="100" spans="1:23" ht="20" customHeight="1">
      <c r="A100" s="52"/>
      <c r="B100" s="16" t="s">
        <v>121</v>
      </c>
      <c r="C100" s="16">
        <v>14</v>
      </c>
      <c r="D100" s="33">
        <v>0</v>
      </c>
      <c r="E100" s="16">
        <v>0</v>
      </c>
      <c r="F100" s="13">
        <v>0</v>
      </c>
      <c r="G100" s="13">
        <f t="shared" si="1"/>
        <v>14</v>
      </c>
      <c r="H100" s="27">
        <f t="shared" si="2"/>
        <v>1</v>
      </c>
      <c r="I100" s="27">
        <f t="shared" si="3"/>
        <v>1</v>
      </c>
      <c r="J100" s="3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6"/>
    </row>
    <row r="101" spans="1:23" ht="16" customHeight="1">
      <c r="A101" s="52"/>
      <c r="B101" s="16" t="s">
        <v>92</v>
      </c>
      <c r="C101" s="16">
        <v>95</v>
      </c>
      <c r="D101" s="33">
        <v>0</v>
      </c>
      <c r="E101" s="16">
        <v>0</v>
      </c>
      <c r="F101" s="13">
        <v>0</v>
      </c>
      <c r="G101" s="13">
        <f t="shared" si="1"/>
        <v>95</v>
      </c>
      <c r="H101" s="27">
        <f t="shared" si="2"/>
        <v>1</v>
      </c>
      <c r="I101" s="27">
        <f t="shared" si="3"/>
        <v>1</v>
      </c>
      <c r="J101" s="3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6"/>
    </row>
    <row r="102" spans="1:23" ht="16" customHeight="1">
      <c r="A102" s="52"/>
      <c r="B102" s="16" t="s">
        <v>93</v>
      </c>
      <c r="C102" s="16">
        <v>103</v>
      </c>
      <c r="D102" s="33">
        <v>0</v>
      </c>
      <c r="E102" s="16">
        <v>23</v>
      </c>
      <c r="F102" s="13">
        <v>0</v>
      </c>
      <c r="G102" s="13">
        <f t="shared" si="1"/>
        <v>126</v>
      </c>
      <c r="H102" s="27">
        <f t="shared" si="2"/>
        <v>1</v>
      </c>
      <c r="I102" s="27">
        <f t="shared" si="3"/>
        <v>0.81746031746031744</v>
      </c>
      <c r="J102" s="34" t="s">
        <v>122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6"/>
    </row>
    <row r="103" spans="1:23" ht="16" customHeight="1">
      <c r="A103" s="52"/>
      <c r="B103" s="16" t="s">
        <v>94</v>
      </c>
      <c r="C103" s="16">
        <v>139</v>
      </c>
      <c r="D103" s="33">
        <v>0</v>
      </c>
      <c r="E103" s="16">
        <v>0</v>
      </c>
      <c r="F103" s="13">
        <v>0</v>
      </c>
      <c r="G103" s="13">
        <f t="shared" si="1"/>
        <v>139</v>
      </c>
      <c r="H103" s="27">
        <f t="shared" si="2"/>
        <v>1</v>
      </c>
      <c r="I103" s="27">
        <f t="shared" si="3"/>
        <v>1</v>
      </c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6"/>
    </row>
    <row r="104" spans="1:23" ht="16" customHeight="1">
      <c r="A104" s="52"/>
      <c r="B104" s="16" t="s">
        <v>95</v>
      </c>
      <c r="C104" s="16">
        <v>28</v>
      </c>
      <c r="D104" s="33">
        <v>0</v>
      </c>
      <c r="E104" s="16">
        <v>0</v>
      </c>
      <c r="F104" s="13">
        <v>0</v>
      </c>
      <c r="G104" s="13">
        <f t="shared" si="1"/>
        <v>28</v>
      </c>
      <c r="H104" s="27">
        <f t="shared" si="2"/>
        <v>1</v>
      </c>
      <c r="I104" s="27">
        <f t="shared" si="3"/>
        <v>1</v>
      </c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6"/>
    </row>
    <row r="105" spans="1:23" ht="17" customHeight="1">
      <c r="A105" s="52"/>
      <c r="B105" s="16" t="s">
        <v>36</v>
      </c>
      <c r="C105" s="16">
        <v>125</v>
      </c>
      <c r="D105" s="33">
        <v>0</v>
      </c>
      <c r="E105" s="16">
        <v>11</v>
      </c>
      <c r="F105" s="13">
        <v>0</v>
      </c>
      <c r="G105" s="13">
        <f t="shared" si="1"/>
        <v>136</v>
      </c>
      <c r="H105" s="27">
        <f t="shared" si="2"/>
        <v>1</v>
      </c>
      <c r="I105" s="27">
        <f t="shared" si="3"/>
        <v>0.91911764705882348</v>
      </c>
      <c r="J105" s="34" t="s">
        <v>122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8"/>
    </row>
    <row r="106" spans="1:23" ht="17" customHeight="1">
      <c r="A106" s="51" t="s">
        <v>100</v>
      </c>
      <c r="B106" s="16" t="s">
        <v>46</v>
      </c>
      <c r="C106" s="29">
        <v>91</v>
      </c>
      <c r="D106" s="37">
        <v>0</v>
      </c>
      <c r="E106" s="38">
        <v>0</v>
      </c>
      <c r="F106" s="13">
        <v>0</v>
      </c>
      <c r="G106" s="13">
        <f t="shared" si="1"/>
        <v>91</v>
      </c>
      <c r="H106" s="27">
        <f t="shared" si="2"/>
        <v>1</v>
      </c>
      <c r="I106" s="27">
        <f t="shared" si="3"/>
        <v>1</v>
      </c>
      <c r="J106" s="3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8"/>
    </row>
    <row r="107" spans="1:23" ht="17" customHeight="1">
      <c r="A107" s="51"/>
      <c r="B107" s="16" t="s">
        <v>44</v>
      </c>
      <c r="C107" s="29">
        <v>62</v>
      </c>
      <c r="D107" s="37">
        <v>0</v>
      </c>
      <c r="E107" s="38">
        <v>0</v>
      </c>
      <c r="F107" s="13">
        <v>0</v>
      </c>
      <c r="G107" s="13">
        <f t="shared" si="1"/>
        <v>62</v>
      </c>
      <c r="H107" s="27">
        <f t="shared" si="2"/>
        <v>1</v>
      </c>
      <c r="I107" s="27">
        <f t="shared" si="3"/>
        <v>1</v>
      </c>
      <c r="J107" s="3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8"/>
    </row>
    <row r="108" spans="1:23" ht="17" customHeight="1">
      <c r="A108" s="51"/>
      <c r="B108" s="16" t="s">
        <v>101</v>
      </c>
      <c r="C108" s="29">
        <v>65</v>
      </c>
      <c r="D108" s="37">
        <v>0</v>
      </c>
      <c r="E108" s="38">
        <v>0</v>
      </c>
      <c r="F108" s="13">
        <v>0</v>
      </c>
      <c r="G108" s="13">
        <f t="shared" si="1"/>
        <v>65</v>
      </c>
      <c r="H108" s="27">
        <f t="shared" si="2"/>
        <v>1</v>
      </c>
      <c r="I108" s="27">
        <f t="shared" si="3"/>
        <v>1</v>
      </c>
      <c r="J108" s="3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8"/>
    </row>
    <row r="109" spans="1:23" ht="17" customHeight="1">
      <c r="A109" s="51"/>
      <c r="B109" s="16" t="s">
        <v>95</v>
      </c>
      <c r="C109" s="29">
        <v>75</v>
      </c>
      <c r="D109" s="37">
        <v>0</v>
      </c>
      <c r="E109" s="38">
        <v>0</v>
      </c>
      <c r="F109" s="13">
        <v>0</v>
      </c>
      <c r="G109" s="13">
        <f t="shared" si="1"/>
        <v>75</v>
      </c>
      <c r="H109" s="27">
        <f t="shared" si="2"/>
        <v>1</v>
      </c>
      <c r="I109" s="27">
        <f t="shared" si="3"/>
        <v>1</v>
      </c>
      <c r="J109" s="3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3" ht="16" customHeight="1">
      <c r="A110" s="51"/>
      <c r="B110" s="16" t="s">
        <v>123</v>
      </c>
      <c r="C110" s="29">
        <v>80</v>
      </c>
      <c r="D110" s="30" t="s">
        <v>113</v>
      </c>
      <c r="E110" s="13">
        <v>0</v>
      </c>
      <c r="F110" s="13">
        <v>0</v>
      </c>
      <c r="G110" s="13">
        <f t="shared" si="1"/>
        <v>80</v>
      </c>
      <c r="H110" s="27">
        <f t="shared" si="2"/>
        <v>1</v>
      </c>
      <c r="I110" s="27">
        <f t="shared" si="3"/>
        <v>1</v>
      </c>
      <c r="J110" s="3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3" ht="14" customHeight="1">
      <c r="A111" s="11" t="s">
        <v>74</v>
      </c>
      <c r="B111" s="16" t="s">
        <v>74</v>
      </c>
      <c r="C111" s="16">
        <v>314</v>
      </c>
      <c r="D111" s="16">
        <v>1</v>
      </c>
      <c r="E111" s="16">
        <v>0</v>
      </c>
      <c r="F111" s="13">
        <v>0</v>
      </c>
      <c r="G111" s="13">
        <f t="shared" si="1"/>
        <v>315</v>
      </c>
      <c r="H111" s="27">
        <f t="shared" si="2"/>
        <v>1</v>
      </c>
      <c r="I111" s="27">
        <f t="shared" si="3"/>
        <v>0.99682539682539684</v>
      </c>
      <c r="J111" s="3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3" ht="16" customHeight="1">
      <c r="A112" s="11" t="s">
        <v>49</v>
      </c>
      <c r="B112" s="16" t="s">
        <v>49</v>
      </c>
      <c r="C112" s="16">
        <v>94</v>
      </c>
      <c r="D112" s="16">
        <v>1</v>
      </c>
      <c r="E112" s="16">
        <v>0</v>
      </c>
      <c r="F112" s="13">
        <v>0</v>
      </c>
      <c r="G112" s="13">
        <f t="shared" si="1"/>
        <v>95</v>
      </c>
      <c r="H112" s="27">
        <f t="shared" si="2"/>
        <v>1</v>
      </c>
      <c r="I112" s="27">
        <f t="shared" si="3"/>
        <v>0.98947368421052628</v>
      </c>
      <c r="J112" s="3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6" customHeight="1">
      <c r="A113" s="11" t="s">
        <v>51</v>
      </c>
      <c r="B113" s="16" t="s">
        <v>51</v>
      </c>
      <c r="C113" s="16">
        <v>45</v>
      </c>
      <c r="D113" s="33">
        <v>0</v>
      </c>
      <c r="E113" s="16">
        <v>0</v>
      </c>
      <c r="F113" s="13">
        <v>0</v>
      </c>
      <c r="G113" s="13">
        <f t="shared" si="1"/>
        <v>45</v>
      </c>
      <c r="H113" s="27">
        <f t="shared" si="2"/>
        <v>1</v>
      </c>
      <c r="I113" s="27">
        <f t="shared" si="3"/>
        <v>1</v>
      </c>
      <c r="J113" s="35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</row>
    <row r="114" spans="1:22" ht="16" customHeight="1">
      <c r="A114" s="11" t="s">
        <v>47</v>
      </c>
      <c r="B114" s="16" t="s">
        <v>47</v>
      </c>
      <c r="C114" s="16">
        <v>51</v>
      </c>
      <c r="D114" s="16">
        <v>0</v>
      </c>
      <c r="E114" s="16">
        <v>0</v>
      </c>
      <c r="F114" s="13">
        <v>0</v>
      </c>
      <c r="G114" s="13">
        <f t="shared" si="1"/>
        <v>51</v>
      </c>
      <c r="H114" s="27">
        <f t="shared" si="2"/>
        <v>1</v>
      </c>
      <c r="I114" s="27">
        <f t="shared" si="3"/>
        <v>1</v>
      </c>
      <c r="J114" s="11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</row>
    <row r="115" spans="1:22" ht="17">
      <c r="A115" s="11" t="s">
        <v>124</v>
      </c>
      <c r="B115" s="16"/>
      <c r="C115" s="16">
        <f>SUM(C80:C114)</f>
        <v>10367</v>
      </c>
      <c r="D115" s="16">
        <f>SUM(D80:D114)</f>
        <v>28</v>
      </c>
      <c r="E115" s="16">
        <f>SUM(E80:E114)</f>
        <v>34</v>
      </c>
      <c r="F115" s="16">
        <f>SUM(F80:F114)</f>
        <v>0</v>
      </c>
      <c r="G115" s="16">
        <f>SUM(G80:G114)</f>
        <v>10429</v>
      </c>
      <c r="H115" s="13"/>
      <c r="I115" s="13"/>
      <c r="J115" s="1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7">
      <c r="A116" s="50" t="s">
        <v>125</v>
      </c>
      <c r="B116" s="50"/>
      <c r="C116" s="50"/>
      <c r="D116" s="50"/>
      <c r="E116" s="50"/>
      <c r="F116" s="50"/>
      <c r="G116" s="50"/>
      <c r="H116" s="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7">
      <c r="A117" s="39" t="s">
        <v>126</v>
      </c>
      <c r="B117" s="48" t="s">
        <v>127</v>
      </c>
      <c r="C117" s="48"/>
      <c r="D117" s="48"/>
      <c r="E117" s="48"/>
      <c r="F117" s="48"/>
      <c r="G117" s="48"/>
      <c r="H117" s="48"/>
      <c r="I117" s="48"/>
      <c r="J117" s="4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7">
      <c r="A118" s="3" t="s">
        <v>128</v>
      </c>
      <c r="B118" s="48" t="s">
        <v>129</v>
      </c>
      <c r="C118" s="48"/>
      <c r="D118" s="48"/>
      <c r="E118" s="48"/>
      <c r="F118" s="48"/>
      <c r="G118" s="48"/>
      <c r="H118" s="48"/>
      <c r="I118" s="48"/>
      <c r="J118" s="48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7">
      <c r="A119" s="3" t="s">
        <v>130</v>
      </c>
      <c r="B119" s="48" t="s">
        <v>131</v>
      </c>
      <c r="C119" s="48"/>
      <c r="D119" s="48"/>
      <c r="E119" s="48"/>
      <c r="F119" s="48"/>
      <c r="G119" s="48"/>
      <c r="H119" s="48"/>
      <c r="I119" s="48"/>
      <c r="J119" s="4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7">
      <c r="A120" s="12" t="s">
        <v>132</v>
      </c>
      <c r="B120" s="48" t="s">
        <v>133</v>
      </c>
      <c r="C120" s="48"/>
      <c r="D120" s="48"/>
      <c r="E120" s="48"/>
      <c r="F120" s="48"/>
      <c r="G120" s="48"/>
      <c r="H120" s="48"/>
      <c r="I120" s="48"/>
      <c r="J120" s="4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7">
      <c r="A121" s="49" t="s">
        <v>134</v>
      </c>
      <c r="B121" s="49"/>
      <c r="C121" s="49"/>
      <c r="D121" s="49"/>
      <c r="E121" s="49"/>
      <c r="F121" s="49"/>
      <c r="G121" s="49"/>
      <c r="H121" s="49"/>
      <c r="I121" s="49"/>
      <c r="J121" s="4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24" customHeight="1">
      <c r="A122" s="12" t="s">
        <v>135</v>
      </c>
      <c r="B122" s="46" t="s">
        <v>146</v>
      </c>
      <c r="C122" s="46"/>
      <c r="D122" s="46"/>
      <c r="E122" s="46"/>
      <c r="F122" s="46"/>
      <c r="G122" s="46"/>
      <c r="H122" s="46"/>
      <c r="I122" s="46"/>
      <c r="J122" s="4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8" customHeight="1">
      <c r="A123" s="11" t="s">
        <v>136</v>
      </c>
      <c r="B123" s="46" t="s">
        <v>146</v>
      </c>
      <c r="C123" s="46"/>
      <c r="D123" s="46"/>
      <c r="E123" s="46"/>
      <c r="F123" s="46"/>
      <c r="G123" s="46"/>
      <c r="H123" s="46"/>
      <c r="I123" s="46"/>
      <c r="J123" s="4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7">
      <c r="A124" s="11" t="s">
        <v>137</v>
      </c>
      <c r="B124" s="47" t="s">
        <v>138</v>
      </c>
      <c r="C124" s="46"/>
      <c r="D124" s="46"/>
      <c r="E124" s="46"/>
      <c r="F124" s="46"/>
      <c r="G124" s="46"/>
      <c r="H124" s="46"/>
      <c r="I124" s="46"/>
      <c r="J124" s="4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E125" s="18"/>
      <c r="F125" s="18"/>
      <c r="H125" s="18"/>
      <c r="I125" s="18"/>
      <c r="J125" s="18"/>
    </row>
    <row r="126" spans="1:22">
      <c r="E126" s="18"/>
      <c r="F126" s="18"/>
      <c r="H126" s="18"/>
      <c r="I126" s="18"/>
      <c r="J126" s="18"/>
    </row>
    <row r="127" spans="1:22">
      <c r="E127" s="18"/>
      <c r="F127" s="18"/>
      <c r="H127" s="18"/>
      <c r="I127" s="18"/>
      <c r="J127" s="18"/>
    </row>
    <row r="128" spans="1:22">
      <c r="E128" s="18"/>
      <c r="F128" s="18"/>
      <c r="H128" s="18"/>
      <c r="I128" s="18"/>
      <c r="J128" s="18"/>
    </row>
    <row r="129" spans="5:10">
      <c r="E129" s="18"/>
      <c r="F129" s="18"/>
      <c r="H129" s="18"/>
      <c r="I129" s="18"/>
      <c r="J129" s="18"/>
    </row>
    <row r="130" spans="5:10">
      <c r="E130" s="18"/>
      <c r="F130" s="18"/>
      <c r="H130" s="18"/>
      <c r="I130" s="18"/>
      <c r="J130" s="18"/>
    </row>
    <row r="131" spans="5:10">
      <c r="E131" s="18"/>
      <c r="F131" s="18"/>
      <c r="H131" s="18"/>
      <c r="I131" s="18"/>
      <c r="J131" s="18"/>
    </row>
    <row r="132" spans="5:10">
      <c r="E132" s="18"/>
      <c r="F132" s="18"/>
      <c r="H132" s="18"/>
      <c r="I132" s="18"/>
      <c r="J132" s="18"/>
    </row>
    <row r="133" spans="5:10">
      <c r="E133" s="18"/>
      <c r="F133" s="18"/>
      <c r="H133" s="18"/>
      <c r="I133" s="18"/>
      <c r="J133" s="18"/>
    </row>
    <row r="134" spans="5:10">
      <c r="E134" s="18"/>
      <c r="F134" s="18"/>
      <c r="H134" s="18"/>
      <c r="I134" s="18"/>
      <c r="J134" s="18"/>
    </row>
    <row r="135" spans="5:10">
      <c r="E135" s="18"/>
      <c r="F135" s="18"/>
      <c r="H135" s="18"/>
      <c r="I135" s="18"/>
      <c r="J135" s="18"/>
    </row>
    <row r="136" spans="5:10">
      <c r="E136" s="18"/>
      <c r="F136" s="18"/>
      <c r="H136" s="18"/>
      <c r="I136" s="18"/>
      <c r="J136" s="18"/>
    </row>
    <row r="137" spans="5:10">
      <c r="E137" s="18"/>
      <c r="F137" s="18"/>
      <c r="H137" s="18"/>
      <c r="I137" s="18"/>
      <c r="J137" s="18"/>
    </row>
    <row r="138" spans="5:10">
      <c r="E138" s="18"/>
      <c r="F138" s="18"/>
      <c r="H138" s="18"/>
      <c r="I138" s="18"/>
      <c r="J138" s="18"/>
    </row>
    <row r="139" spans="5:10">
      <c r="E139" s="18"/>
      <c r="F139" s="18"/>
      <c r="H139" s="18"/>
      <c r="I139" s="18"/>
      <c r="J139" s="18"/>
    </row>
    <row r="140" spans="5:10">
      <c r="E140" s="18"/>
      <c r="F140" s="18"/>
      <c r="H140" s="18"/>
      <c r="I140" s="18"/>
      <c r="J140" s="18"/>
    </row>
    <row r="141" spans="5:10">
      <c r="E141" s="18"/>
      <c r="F141" s="18"/>
      <c r="H141" s="18"/>
      <c r="I141" s="18"/>
      <c r="J141" s="18"/>
    </row>
    <row r="142" spans="5:10">
      <c r="E142" s="18"/>
      <c r="F142" s="18"/>
      <c r="H142" s="18"/>
      <c r="I142" s="18"/>
      <c r="J142" s="18"/>
    </row>
    <row r="143" spans="5:10">
      <c r="E143" s="18"/>
      <c r="F143" s="18"/>
      <c r="H143" s="18"/>
      <c r="I143" s="18"/>
      <c r="J143" s="18"/>
    </row>
    <row r="144" spans="5:10">
      <c r="E144" s="18"/>
      <c r="F144" s="18"/>
      <c r="H144" s="18"/>
      <c r="I144" s="18"/>
      <c r="J144" s="18"/>
    </row>
    <row r="145" spans="5:10">
      <c r="E145" s="18"/>
      <c r="F145" s="18"/>
      <c r="H145" s="18"/>
      <c r="I145" s="18"/>
      <c r="J145" s="18"/>
    </row>
  </sheetData>
  <mergeCells count="175">
    <mergeCell ref="A1:J1"/>
    <mergeCell ref="A2:J2"/>
    <mergeCell ref="A3:J3"/>
    <mergeCell ref="A4:J4"/>
    <mergeCell ref="B5:C5"/>
    <mergeCell ref="E5:F5"/>
    <mergeCell ref="G5:J5"/>
    <mergeCell ref="A9:J9"/>
    <mergeCell ref="C10:D10"/>
    <mergeCell ref="E10:F10"/>
    <mergeCell ref="G10:J10"/>
    <mergeCell ref="C11:D11"/>
    <mergeCell ref="E11:F11"/>
    <mergeCell ref="G11:J11"/>
    <mergeCell ref="B6:C6"/>
    <mergeCell ref="E6:F6"/>
    <mergeCell ref="G6:J6"/>
    <mergeCell ref="A7:A8"/>
    <mergeCell ref="B7:C7"/>
    <mergeCell ref="E7:F7"/>
    <mergeCell ref="G7:J7"/>
    <mergeCell ref="B8:C8"/>
    <mergeCell ref="E8:F8"/>
    <mergeCell ref="G8:J8"/>
    <mergeCell ref="A12:A14"/>
    <mergeCell ref="C12:D12"/>
    <mergeCell ref="E12:F12"/>
    <mergeCell ref="G12:J12"/>
    <mergeCell ref="C13:D13"/>
    <mergeCell ref="E13:F13"/>
    <mergeCell ref="G13:J13"/>
    <mergeCell ref="C14:D14"/>
    <mergeCell ref="E14:F14"/>
    <mergeCell ref="G14:J14"/>
    <mergeCell ref="G20:J20"/>
    <mergeCell ref="C21:D21"/>
    <mergeCell ref="E21:F21"/>
    <mergeCell ref="G21:J21"/>
    <mergeCell ref="C22:D22"/>
    <mergeCell ref="E22:F22"/>
    <mergeCell ref="G22:J22"/>
    <mergeCell ref="A15:J15"/>
    <mergeCell ref="C16:D16"/>
    <mergeCell ref="E16:F16"/>
    <mergeCell ref="G16:J16"/>
    <mergeCell ref="A17:A27"/>
    <mergeCell ref="C17:D17"/>
    <mergeCell ref="E17:F17"/>
    <mergeCell ref="G17:J17"/>
    <mergeCell ref="C18:D18"/>
    <mergeCell ref="E18:F18"/>
    <mergeCell ref="G18:J18"/>
    <mergeCell ref="C19:D19"/>
    <mergeCell ref="E19:F19"/>
    <mergeCell ref="G19:J19"/>
    <mergeCell ref="C20:D20"/>
    <mergeCell ref="E20:F20"/>
    <mergeCell ref="C25:D25"/>
    <mergeCell ref="E25:F25"/>
    <mergeCell ref="G25:J25"/>
    <mergeCell ref="C26:D26"/>
    <mergeCell ref="E26:F26"/>
    <mergeCell ref="G26:J26"/>
    <mergeCell ref="C23:D23"/>
    <mergeCell ref="E23:F23"/>
    <mergeCell ref="G23:J23"/>
    <mergeCell ref="C24:D24"/>
    <mergeCell ref="E24:F24"/>
    <mergeCell ref="G24:J24"/>
    <mergeCell ref="A31:J31"/>
    <mergeCell ref="B32:J32"/>
    <mergeCell ref="B33:J33"/>
    <mergeCell ref="B34:J34"/>
    <mergeCell ref="B35:J35"/>
    <mergeCell ref="E30:J30"/>
    <mergeCell ref="C27:D27"/>
    <mergeCell ref="E27:F27"/>
    <mergeCell ref="G27:J27"/>
    <mergeCell ref="A28:J28"/>
    <mergeCell ref="E29:J29"/>
    <mergeCell ref="A47:J47"/>
    <mergeCell ref="A46:J46"/>
    <mergeCell ref="A41:J41"/>
    <mergeCell ref="A42:J42"/>
    <mergeCell ref="A43:J43"/>
    <mergeCell ref="A44:J44"/>
    <mergeCell ref="A45:J45"/>
    <mergeCell ref="B36:J36"/>
    <mergeCell ref="B37:J37"/>
    <mergeCell ref="B38:J38"/>
    <mergeCell ref="A39:J39"/>
    <mergeCell ref="A40:J40"/>
    <mergeCell ref="A49:A51"/>
    <mergeCell ref="C49:D77"/>
    <mergeCell ref="E49:F49"/>
    <mergeCell ref="G49:J49"/>
    <mergeCell ref="E50:F50"/>
    <mergeCell ref="G50:J50"/>
    <mergeCell ref="E51:F51"/>
    <mergeCell ref="G51:J51"/>
    <mergeCell ref="A52:A55"/>
    <mergeCell ref="E52:F52"/>
    <mergeCell ref="G52:J52"/>
    <mergeCell ref="E53:F53"/>
    <mergeCell ref="G53:J53"/>
    <mergeCell ref="E54:F54"/>
    <mergeCell ref="G54:J54"/>
    <mergeCell ref="E55:F55"/>
    <mergeCell ref="G55:J55"/>
    <mergeCell ref="E56:F56"/>
    <mergeCell ref="G56:J56"/>
    <mergeCell ref="C48:D48"/>
    <mergeCell ref="E48:F48"/>
    <mergeCell ref="G48:J48"/>
    <mergeCell ref="G64:J64"/>
    <mergeCell ref="E65:F65"/>
    <mergeCell ref="G65:J65"/>
    <mergeCell ref="E66:F66"/>
    <mergeCell ref="G66:J66"/>
    <mergeCell ref="A57:A66"/>
    <mergeCell ref="E57:F57"/>
    <mergeCell ref="G57:J57"/>
    <mergeCell ref="E58:F58"/>
    <mergeCell ref="G58:J58"/>
    <mergeCell ref="E59:F59"/>
    <mergeCell ref="G59:J59"/>
    <mergeCell ref="E60:F60"/>
    <mergeCell ref="G60:J60"/>
    <mergeCell ref="E61:F61"/>
    <mergeCell ref="G61:J61"/>
    <mergeCell ref="E62:F62"/>
    <mergeCell ref="G62:J62"/>
    <mergeCell ref="E63:F63"/>
    <mergeCell ref="G63:J63"/>
    <mergeCell ref="E64:F64"/>
    <mergeCell ref="A67:A70"/>
    <mergeCell ref="E67:F67"/>
    <mergeCell ref="G67:J67"/>
    <mergeCell ref="E68:F68"/>
    <mergeCell ref="G68:J68"/>
    <mergeCell ref="E69:F69"/>
    <mergeCell ref="G69:J69"/>
    <mergeCell ref="E70:F70"/>
    <mergeCell ref="G70:J70"/>
    <mergeCell ref="E74:F74"/>
    <mergeCell ref="G74:J74"/>
    <mergeCell ref="E75:F75"/>
    <mergeCell ref="G75:J75"/>
    <mergeCell ref="E76:F76"/>
    <mergeCell ref="G76:J76"/>
    <mergeCell ref="A71:A73"/>
    <mergeCell ref="E71:F71"/>
    <mergeCell ref="G71:J71"/>
    <mergeCell ref="E72:F72"/>
    <mergeCell ref="G72:J72"/>
    <mergeCell ref="E73:F73"/>
    <mergeCell ref="G73:J73"/>
    <mergeCell ref="A86:A88"/>
    <mergeCell ref="A89:A93"/>
    <mergeCell ref="A94:A95"/>
    <mergeCell ref="A96:A105"/>
    <mergeCell ref="A106:A110"/>
    <mergeCell ref="E77:F77"/>
    <mergeCell ref="G77:J77"/>
    <mergeCell ref="A78:G78"/>
    <mergeCell ref="A80:A85"/>
    <mergeCell ref="B122:J122"/>
    <mergeCell ref="B123:J123"/>
    <mergeCell ref="B124:J124"/>
    <mergeCell ref="B117:J117"/>
    <mergeCell ref="B118:J118"/>
    <mergeCell ref="B119:J119"/>
    <mergeCell ref="B120:J120"/>
    <mergeCell ref="A121:J121"/>
    <mergeCell ref="A116:G116"/>
  </mergeCells>
  <phoneticPr fontId="17" type="noConversion"/>
  <hyperlinks>
    <hyperlink ref="B124" r:id="rId1" location="/team/769502314" xr:uid="{00000000-0004-0000-0000-00001A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2023-08-31T06:00:35Z</dcterms:created>
  <dcterms:modified xsi:type="dcterms:W3CDTF">2023-09-05T09:30:35Z</dcterms:modified>
</cp:coreProperties>
</file>