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ummary" sheetId="2" r:id="rId1"/>
    <sheet name="基本功能" sheetId="9" r:id="rId2"/>
  </sheets>
  <definedNames>
    <definedName name="_xlnm._FilterDatabase" localSheetId="1" hidden="1">基本功能!$A$1:$AK$36</definedName>
  </definedNames>
  <calcPr calcId="144525"/>
</workbook>
</file>

<file path=xl/sharedStrings.xml><?xml version="1.0" encoding="utf-8"?>
<sst xmlns="http://schemas.openxmlformats.org/spreadsheetml/2006/main" count="979" uniqueCount="325">
  <si>
    <t>OTA版本兼容性测试报告</t>
  </si>
  <si>
    <t>General Information</t>
  </si>
  <si>
    <t>MCU Version</t>
  </si>
  <si>
    <t>20230902_LA_R12_ENG00</t>
  </si>
  <si>
    <t>Test Date</t>
  </si>
  <si>
    <t>20230922~20230925</t>
  </si>
  <si>
    <t>SW Version</t>
  </si>
  <si>
    <t>20230922_LA_R12_ENG00</t>
  </si>
  <si>
    <t>Tester</t>
  </si>
  <si>
    <t>姜云腾&amp;徐成龙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</si>
  <si>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</si>
  <si>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</si>
  <si>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</si>
  <si>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</si>
  <si>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</si>
  <si>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</si>
  <si>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</si>
  <si>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</si>
  <si>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</si>
  <si>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</si>
  <si>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</si>
  <si>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</si>
  <si>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</si>
  <si>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</si>
  <si>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</si>
  <si>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</si>
  <si>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</si>
  <si>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</si>
  <si>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升级</t>
  </si>
  <si>
    <t>R08-&gt;R12</t>
  </si>
  <si>
    <t>回滚</t>
  </si>
  <si>
    <t>R12-&gt;R08</t>
  </si>
  <si>
    <t>R10-&gt;R12</t>
  </si>
  <si>
    <t>徐成龙</t>
  </si>
  <si>
    <t>R12-&gt;R10</t>
  </si>
  <si>
    <t>R11.1-&gt;R12</t>
  </si>
  <si>
    <t>R12-&gt;R11.1</t>
  </si>
  <si>
    <t>Highlight State Description</t>
  </si>
  <si>
    <r>
      <rPr>
        <b/>
        <sz val="10"/>
        <color rgb="FF000000"/>
        <rFont val="微软雅黑"/>
        <charset val="134"/>
      </rPr>
      <t>版本验证范围：
1、R08-&gt;R12</t>
    </r>
    <r>
      <rPr>
        <sz val="10"/>
        <color rgb="FF000000"/>
        <rFont val="微软雅黑"/>
        <charset val="134"/>
      </rPr>
      <t xml:space="preserve">
SOC：20230329_LA_R08_ENG00
MCU：20230314_LA_R08_ENG00
</t>
    </r>
    <r>
      <rPr>
        <b/>
        <sz val="10"/>
        <color rgb="FF000000"/>
        <rFont val="微软雅黑"/>
        <charset val="134"/>
      </rPr>
      <t xml:space="preserve">3、R10-&gt;R12
</t>
    </r>
    <r>
      <rPr>
        <sz val="10"/>
        <color rgb="FF000000"/>
        <rFont val="微软雅黑"/>
        <charset val="134"/>
      </rPr>
      <t xml:space="preserve">SOC：20230613_LA_R10_ENG01
MCU：20230601_LA_R10_ENG00
</t>
    </r>
    <r>
      <rPr>
        <b/>
        <sz val="10"/>
        <color rgb="FF000000"/>
        <rFont val="微软雅黑"/>
        <charset val="134"/>
      </rPr>
      <t>2、R11.1-&gt;R12</t>
    </r>
    <r>
      <rPr>
        <sz val="10"/>
        <color rgb="FF000000"/>
        <rFont val="微软雅黑"/>
        <charset val="134"/>
      </rPr>
      <t xml:space="preserve">
SOC：20230912_LA_R11-1_ENG00
MCU：20230906_LA_R11-1_ENG00</t>
    </r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</si>
  <si>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</si>
  <si>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</si>
  <si>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</si>
  <si>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</si>
  <si>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</si>
  <si>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</si>
  <si>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</si>
  <si>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</si>
  <si>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Case ID</t>
  </si>
  <si>
    <t>用例标题</t>
  </si>
  <si>
    <t>前提条件</t>
  </si>
  <si>
    <t>测试步骤</t>
  </si>
  <si>
    <t>预期结果</t>
  </si>
  <si>
    <t>升级前状态</t>
  </si>
  <si>
    <t>升级后状态</t>
  </si>
  <si>
    <t>回滚前状态</t>
  </si>
  <si>
    <t>回滚后状态</t>
  </si>
  <si>
    <t>R11.1-R12</t>
  </si>
  <si>
    <t>测试人员</t>
  </si>
  <si>
    <t>BUGID</t>
  </si>
  <si>
    <t>测试备注</t>
  </si>
  <si>
    <t>测试版本</t>
  </si>
  <si>
    <t>wifihotspot</t>
  </si>
  <si>
    <t>车载热点上网功能检查</t>
  </si>
  <si>
    <t>1.已经开启车载热点</t>
  </si>
  <si>
    <t>1.手机连接车载热点</t>
  </si>
  <si>
    <t>1.可以连接，可以上网</t>
  </si>
  <si>
    <t>记录开关状态</t>
  </si>
  <si>
    <t>开关状态不变</t>
  </si>
  <si>
    <t>PASS</t>
  </si>
  <si>
    <t>关</t>
  </si>
  <si>
    <t>开</t>
  </si>
  <si>
    <t>3D车模</t>
  </si>
  <si>
    <t>车速颜色</t>
  </si>
  <si>
    <t>1.进入车外-颜色</t>
  </si>
  <si>
    <t>1.切换颜色</t>
  </si>
  <si>
    <t>1.颜色随着变化</t>
  </si>
  <si>
    <t>记录车模颜色=A</t>
  </si>
  <si>
    <t>车模的颜色保持不变</t>
  </si>
  <si>
    <t>红色</t>
  </si>
  <si>
    <t>白色</t>
  </si>
  <si>
    <t>银色</t>
  </si>
  <si>
    <t>绿色</t>
  </si>
  <si>
    <t>蓝色</t>
  </si>
  <si>
    <t>香氛</t>
  </si>
  <si>
    <t>1.进入车内-香氛</t>
  </si>
  <si>
    <t>1.开启/关闭
2.设置香型，余量，状态</t>
  </si>
  <si>
    <t>1.可以打开关闭
2.设置成功</t>
  </si>
  <si>
    <t>设置香氛的开关状态</t>
  </si>
  <si>
    <t>升级后不变</t>
  </si>
  <si>
    <t>CCS</t>
  </si>
  <si>
    <t>车机已接受授权，开启车辆数据，车辆连接开启</t>
  </si>
  <si>
    <t>1.车机已接受授权
2车辆连接关闭，隐私设置下item均关闭</t>
  </si>
  <si>
    <t>1.开启车辆数据开关/车辆位置开关/驾驶数据开关
2.关闭车辆数据开关</t>
  </si>
  <si>
    <t>1.成功开启
2.成功关闭，车辆位置开关也会关闭</t>
  </si>
  <si>
    <t>部分开关关闭，部分开关开启</t>
  </si>
  <si>
    <t>车辆连接功能/共享车辆数据/共享车辆位置/共享驾驶数据全开</t>
  </si>
  <si>
    <t>车辆连接功能/共享车辆数据/共享车辆位置开
共享驾驶数据关</t>
  </si>
  <si>
    <t>DLNA</t>
  </si>
  <si>
    <t>车辆热点模式打开</t>
  </si>
  <si>
    <t>1..已打开媒体投射</t>
  </si>
  <si>
    <t>1.打开车辆热点模式开关</t>
  </si>
  <si>
    <t>1.开关成功打开，显示网络信息（网络名称，密码，安全类型）和保存按钮，可以搜索到车机热点</t>
  </si>
  <si>
    <t>车辆热点模式关闭</t>
  </si>
  <si>
    <t>Car Input</t>
  </si>
  <si>
    <t>驾驶模式硬按键</t>
  </si>
  <si>
    <t>1.车机供电正常
2.信号正常</t>
  </si>
  <si>
    <t>1.点击Shortcut Key检查弹框显示
发送420 44e</t>
  </si>
  <si>
    <t>1.显示驾驶模式弹窗</t>
  </si>
  <si>
    <t>显示驾驶弹窗</t>
  </si>
  <si>
    <t>Account</t>
  </si>
  <si>
    <t>扫码登录
非首次登陆</t>
  </si>
  <si>
    <t>1.二维码已显示</t>
  </si>
  <si>
    <t>使用手机端“林肯之道”扫描车机端二维码</t>
  </si>
  <si>
    <t>1.扫描成功，且登录成功
2.Toast提示“帐号登录成功”，登录成功后展示该账号的头像和用户昵称
3.关闭登录页面
5.语音播报"帐号登录成功"</t>
  </si>
  <si>
    <t>账号登录</t>
  </si>
  <si>
    <t>账号仍然中登录状态</t>
  </si>
  <si>
    <t>账号登录状态</t>
  </si>
  <si>
    <t>Enhance Memory</t>
  </si>
  <si>
    <t>创建切换档案</t>
  </si>
  <si>
    <t>1.车机供电
2.已配置个性化档案
3.车机点火且在p档
4.已登录账号</t>
  </si>
  <si>
    <t>1.进入个性化档案页面，点击创建按钮
2.创建档案1，模拟0x3E1
EmButtn_D_Stat 05
.模拟0x3E1
EmButtn_D_Stat 01
模拟0x3E1
PersStore_D_Actl 00
模拟0x3E1
EmButtn_D_Stat 06
前两个和最后两个信号发送间隔时间不能超过1.5s
3.创建成功后上报切换档案1信号
模拟0x3EC
PersNo_D_Actl  01（此信号升级过程中要一直发送）</t>
  </si>
  <si>
    <t xml:space="preserve">3.跳转到创建成功引导页
</t>
  </si>
  <si>
    <t>登录账号，且账号下已创建档案1，一直上报切换到当前档案1信号</t>
  </si>
  <si>
    <t>进入app首页，页面显示当前在档案1位置</t>
  </si>
  <si>
    <t>创建两个档案“2974”“肥嘟嘟 ”</t>
  </si>
  <si>
    <t>两个档案仍存在，非当前账号所绑定档案，创建档案需删除一个档案</t>
  </si>
  <si>
    <t>创建了一个档案2</t>
  </si>
  <si>
    <t>进入个性化档案APP页面显示当前在档案2位置</t>
  </si>
  <si>
    <t>创建档案1“1111”档案2“2222”</t>
  </si>
  <si>
    <t>个性化档案显示档案1“1111”档案2“2222“</t>
  </si>
  <si>
    <t>创建了档案1“2974”</t>
  </si>
  <si>
    <t>档案1为“2974”</t>
  </si>
  <si>
    <t>创建档案“2974”</t>
  </si>
  <si>
    <t>档案记忆-车速音量调整</t>
  </si>
  <si>
    <t>1.车机供电
2.已配置个性化档案
3.点火且在p档
4.存在两个档案</t>
  </si>
  <si>
    <t xml:space="preserve">1.切换档案1，切换车速音量调整为低
2.切换档案2，切换车速音量调整为高
3.切回档案1
切换档案信号：3EC PersNo_D_Actl     </t>
  </si>
  <si>
    <t>3.车速音量调整为低</t>
  </si>
  <si>
    <t>车速音量调整为“高”</t>
  </si>
  <si>
    <t>车速音量调整为“关闭”</t>
  </si>
  <si>
    <t>删除档案</t>
  </si>
  <si>
    <t>1.车机供电
2.已配置个性化档案
3.存在用户档案</t>
  </si>
  <si>
    <t xml:space="preserve">1.进入个性化档案首页
2.切换至当前档案 0x3EC
PersNo_D_Actl
3.点击当前档案删除按钮
</t>
  </si>
  <si>
    <t xml:space="preserve">2.当前档案高亮
3.出现删除当前档案弹窗“确定清空个性化档案吗？删除后，系统将切换为访客档案”
</t>
  </si>
  <si>
    <t>出现删除当前档案弹窗“确定清空个性化档案吗？删除后，系统切换为访客档案”</t>
  </si>
  <si>
    <t>清空个性化档案后无新建档案</t>
  </si>
  <si>
    <t>清空个性化档案无新建档案</t>
  </si>
  <si>
    <t>档案首页座椅后视镜位置信息保存成功</t>
  </si>
  <si>
    <t xml:space="preserve">1.车机供电
2.已配置个性化档案
3.车机点火且在p档
4.存在用户档案
</t>
  </si>
  <si>
    <t xml:space="preserve">1.进入个性化档案首页
2.切换至用户档案
3.点击保存按钮
4.12s内上报
0x3E1 PersStore_D_Actl 00 </t>
  </si>
  <si>
    <t>3.出现保存中弹窗
4.弹窗消失，出现“保存成功”toast</t>
  </si>
  <si>
    <t>弹窗消失，出现“保存成功”toast</t>
  </si>
  <si>
    <t>Audio 内置</t>
  </si>
  <si>
    <t>播放各音源及setting设置音量</t>
  </si>
  <si>
    <t>1.车机供电正常
2.已配置内置</t>
  </si>
  <si>
    <t>1.播放导航、媒体、通话、语音
2.调节音量设置中各音源音量</t>
  </si>
  <si>
    <t>1.播放正常
2.音量随调节变化</t>
  </si>
  <si>
    <t>播放歌曲</t>
  </si>
  <si>
    <t>升级后正常出声音</t>
  </si>
  <si>
    <t>各音源正常播放</t>
  </si>
  <si>
    <t>Launcher</t>
  </si>
  <si>
    <t>Launcher-widget显示以及widget编辑页面显示</t>
  </si>
  <si>
    <t>1.进入Controller Laucher页面</t>
  </si>
  <si>
    <t>1.查看四个默认widget显示
2.长按任一widget后查看页面显示
3.点击widget页面左上角完成按钮</t>
  </si>
  <si>
    <t>1.显示四个默认widget（地图、你好林肯、随心听、林肯微界）
2.进入widget编辑模式，隐藏status bar，页面左上角显示完成按钮，右上角显示重置按钮。widget缩小约80%（与UI一致）。
3.返回Launcher页面，</t>
  </si>
  <si>
    <t>调整widget顺序</t>
  </si>
  <si>
    <t>widget显示顺序不变，且升级完成以后可以再次调整</t>
  </si>
  <si>
    <t>widget显示顺序，天气、设置、QQ音乐、林肯微界</t>
  </si>
  <si>
    <t>widget显示顺序，随心看、设置、你好，林肯、QQ音乐</t>
  </si>
  <si>
    <t>widget显示顺序，随心看、设置、QQ音乐、林肯微界</t>
  </si>
  <si>
    <t>widget显示顺序，百度地图、设置、随心听、林肯微界</t>
  </si>
  <si>
    <t>widget显示顺序，天气、设置、QQ音乐、你好，林肯</t>
  </si>
  <si>
    <t>Vehicle Setting</t>
  </si>
  <si>
    <t>胎压监测显示</t>
  </si>
  <si>
    <t>1.车机供电正常
2.配置字设置TPMS Support=0x1（./yfdbus_send AI.lv.ipcl.out vip2gip_VehicleNetwork 0x02,0x21,0x40,0x30,0x36,0x00,0x00,0x01）
3.进入车辆控制-&gt;车辆设置-&gt;驾驶信息显示-&gt;IOD显示子菜单页面</t>
  </si>
  <si>
    <t>1.勾选胎压监测，查看页面显示</t>
  </si>
  <si>
    <t>1.胎压监测选项被选中，胎压监测状态实时投屏至pano屏card2处</t>
  </si>
  <si>
    <t>将可以正常开启的开关项=打开状态</t>
  </si>
  <si>
    <t>升级后，上面设置为开的开关项一直显示的是打开</t>
  </si>
  <si>
    <t>胎压监测在card2</t>
  </si>
  <si>
    <t>胎压监测在Card2</t>
  </si>
  <si>
    <t>改变顺序后取消收藏</t>
  </si>
  <si>
    <t>1.通过车辆控制-&gt;点击某功能收藏按钮
2.进入常用设置界面-调整任一选项的顺序
3.点击该选项的取消收藏按钮</t>
  </si>
  <si>
    <t>1.显示收藏成功，该收藏功能在常用设置界面显示
3.选项不在常用设置界面显示</t>
  </si>
  <si>
    <t>常用设置里面配置上3~5个菜单</t>
  </si>
  <si>
    <t>升级后菜单状态不变</t>
  </si>
  <si>
    <t>收藏：
车道保持系统
牵引力控制
巡航控制</t>
  </si>
  <si>
    <t>收藏：
自动启停
牵引力控制
盲区检测
最多30分钟怠速
静默模式</t>
  </si>
  <si>
    <t>收藏：
自动驻车
自动启停</t>
  </si>
  <si>
    <t>收藏：
无</t>
  </si>
  <si>
    <t xml:space="preserve">收藏：
车道保持系统
</t>
  </si>
  <si>
    <t>设置各车控开关</t>
  </si>
  <si>
    <t>1.将车辆控制一半车控开关设置为关，一半车控开关设置为开</t>
  </si>
  <si>
    <t>开关正常，显示状态正常</t>
  </si>
  <si>
    <t>显示开关状态正常（将车控所有配置都刷上）</t>
  </si>
  <si>
    <t>升级后开关状态不变</t>
  </si>
  <si>
    <t>自动启停/牵引力控制/盲区监测/最多30分钟怠速开关开</t>
  </si>
  <si>
    <t>自动启停/牵引力控制/盲区检测/最多30分钟怠速
/静默模式开</t>
  </si>
  <si>
    <t>自动启停/牵引力控制/盲区检测/最多30分钟怠速/其他关</t>
  </si>
  <si>
    <t>多功能座椅</t>
  </si>
  <si>
    <t>1.车机供电正常
3.支持配置</t>
  </si>
  <si>
    <t>1.模拟ECU发送信号:
切换至主驾按摩界面：0x34C SeatFnDrv_D_Stat=0x7
按摩模式7：0x34C SeatMasgDrv_D_Stat=0x7
挡位2：0x34C SeatIntnsDrv_D_Stat=0x3；查看按摩模式7选项状态
2.手动点击“&lt;”键调节上部腰托调节至最右侧；查看车机发出的信号</t>
  </si>
  <si>
    <t>1.按摩模式7选项被选中,且挡位为中
2.0x34E SeatFnDrv_D_Rq=0x3
.0x34E SeatFnChngDrv2_D_Rq=0x2(Increse)/0x3(Decrease)</t>
  </si>
  <si>
    <t>配置多功能座椅功能</t>
  </si>
  <si>
    <t>信号发送正常，功能正常使用</t>
  </si>
  <si>
    <t>BT Child Seat</t>
  </si>
  <si>
    <t>儿童座椅</t>
  </si>
  <si>
    <t>1.车机供电正常
2.蓝牙儿童座椅已连接</t>
  </si>
  <si>
    <t>1.儿童座椅下锚点状态从已锁定变为未锁定；查看车机提示
2.蓝牙儿童座椅消息未点击时，进入消息中心查看蓝牙儿童座椅消息显示
3.锁扣扣好后；查看消息中心的蓝牙儿童座椅消息显示
4.进入车辆控制-车辆设置-儿童座椅页面；检查座椅状态</t>
  </si>
  <si>
    <t>1.TTS语音播报“你的蓝牙儿童座椅下锚点（ISOFIX anchors）未锁定，请检”并有播报弹框
2.消息中心有通知““蓝牙儿童座椅—您的蓝牙儿童座椅安装点（ISO Fix）未锁定，请检查”
3.消息自动清除
4.儿童座椅安装点状态变为“已锁定”</t>
  </si>
  <si>
    <t>儿童座椅连接正常</t>
  </si>
  <si>
    <t>Power</t>
  </si>
  <si>
    <t>transport模式</t>
  </si>
  <si>
    <t>1.车机运行
2.IG=run 167 eng=on</t>
  </si>
  <si>
    <t xml:space="preserve">1.3B2 LifeCycMde_D_Actl =transport </t>
  </si>
  <si>
    <t>1.车机显示已进入运输模式，禁用音频设备、蓝牙设备和热点连接。（当退出Transport模式时，通知其他模块的各种设置恢复初始值，例如屏幕亮度恢复默认值，音量恢复默认值。）禁用Audio Chime、音量调节、VR、远程启动、All Media、Setting、Calm Screen、Display Off、Wireless charging notification、Vehicle Locator、WIFI connection、BT connection、Notification Center、Account</t>
  </si>
  <si>
    <t>可以正常进入</t>
  </si>
  <si>
    <t>WIR</t>
  </si>
  <si>
    <t>可以成功连接wifi</t>
  </si>
  <si>
    <t>wifi为开</t>
  </si>
  <si>
    <t>1.点击任意wifi
2.输入正确密码进行连接</t>
  </si>
  <si>
    <t>1.可以成功连接</t>
  </si>
  <si>
    <t>记录当前WIR的开关状态</t>
  </si>
  <si>
    <t>HVAC</t>
  </si>
  <si>
    <t>点击空调面板入口，进入空调界面，界面显示正常</t>
  </si>
  <si>
    <t>1.车机已上电
2.进入controller界面</t>
  </si>
  <si>
    <t>1.DE04配置空调全部功能
2.点击空调设置面板入口
3.再次点击</t>
  </si>
  <si>
    <t>2.进入空调设置面板，状态栏隐藏，界面显示正常；功能按钮全部显示
3.关闭（收起空调面板，状态栏重新显示）</t>
  </si>
  <si>
    <t>将空调所有功能配置完成</t>
  </si>
  <si>
    <t>升级后空调所有功能正常</t>
  </si>
  <si>
    <t>AAR</t>
  </si>
  <si>
    <t>空气过滤状态-完成</t>
  </si>
  <si>
    <t>dbus模拟：
1.PM25诊断信号: any
374 PmSnsCabn_D_Stat
2.空调电源信号 : on
360 Front_Power_Btn_Stt
3.PM2.5数值:0~35
374 PmCabn_Conc_Actl
目前需先设置大于50，再设回小于35才触发弹窗</t>
  </si>
  <si>
    <t>出现空气过滤完成弹窗</t>
  </si>
  <si>
    <t>空调过滤弹窗正常弹出</t>
  </si>
  <si>
    <t>开启/关闭语音提示（默认开启）</t>
  </si>
  <si>
    <t>空调-AAR图标-设置开启/关闭语音提示</t>
  </si>
  <si>
    <t>记录设置的开关位置</t>
  </si>
  <si>
    <t>设置开关的状态不变</t>
  </si>
  <si>
    <t>AAR-设置开关全开</t>
  </si>
  <si>
    <t>AAR-设置-全开</t>
  </si>
  <si>
    <t>AAR-设置-PM2.5智能启动关，其他开</t>
  </si>
  <si>
    <t>数字香氛</t>
  </si>
  <si>
    <t xml:space="preserve">开启/关闭香氛系统 </t>
  </si>
  <si>
    <t>发送lin信号 0x22 FGA_3_FGACurrentWorkCh
0x1 0x2 0x3</t>
  </si>
  <si>
    <t>香氛开关打开，选择对应的香氛罐</t>
  </si>
  <si>
    <t>记录香氛开关状态</t>
  </si>
  <si>
    <t>升级后状态不变</t>
  </si>
  <si>
    <t>无线充电</t>
  </si>
  <si>
    <t>充电进行中</t>
  </si>
  <si>
    <t>1.车机供电正常
2.信号正常
3.未在安全界面</t>
  </si>
  <si>
    <t>1.输入
3F6 WrlssAcsyChrgr_D_Stat 0x2(
2-charging in progress,
4-metal object detected
6-misalignment
)</t>
  </si>
  <si>
    <t>1.车机界面显示toast”无线充电已启用“
2.状态栏显示状态图标，动画显示充电状态</t>
  </si>
  <si>
    <t>升级后功能可正常使用</t>
  </si>
  <si>
    <t>无线充电功能正常</t>
  </si>
  <si>
    <t>VCS</t>
  </si>
  <si>
    <t>空调打开或关闭</t>
  </si>
  <si>
    <t>1.车机已供电
2.VR可成功唤醒</t>
  </si>
  <si>
    <t>1.语音指令“打开/关闭空调”</t>
  </si>
  <si>
    <t>1.TTS反馈”空调已打开/已关闭“362 Frt_Btn_Status_1st信号下发空调信号</t>
  </si>
  <si>
    <t>信号下发正常</t>
  </si>
  <si>
    <t>EMR</t>
  </si>
  <si>
    <t>出风口界面</t>
  </si>
  <si>
    <t>1.车机供电正常
2.信号正常
3.进入空调界面</t>
  </si>
  <si>
    <t>1.开启/关闭吹面模式
0x360 Panel_Btn_Stt</t>
  </si>
  <si>
    <t>1.出现/不显示电动出风口自由调节按钮、电动出风口风效、出风口区域、出风口调节按钮</t>
  </si>
  <si>
    <t>升级前发送信号</t>
  </si>
  <si>
    <t>升级后出风状态不变</t>
  </si>
  <si>
    <t>发送信号正常显示</t>
  </si>
  <si>
    <t>Theme</t>
  </si>
  <si>
    <t>切换主题-检查launcher</t>
  </si>
  <si>
    <t>1.进入快捷控制-主题设置
2.已切换非默认主题</t>
  </si>
  <si>
    <t>1.检查launcher背景，所有应用tab文字颜色</t>
  </si>
  <si>
    <t>1.页面颜色跟随主题切换变化</t>
  </si>
  <si>
    <t>设置了主题A</t>
  </si>
  <si>
    <t>升级后主题不变</t>
  </si>
  <si>
    <t>主题：自在航行</t>
  </si>
  <si>
    <t>主题：光速探境</t>
  </si>
  <si>
    <t>主题：坐享净界</t>
  </si>
  <si>
    <t>Rear Audio</t>
  </si>
  <si>
    <t>usb音乐页面显示</t>
  </si>
  <si>
    <t xml:space="preserve">1.当前usb音乐播放
2.处于播放页面
</t>
  </si>
  <si>
    <t>1.观察后排屏幕显示</t>
  </si>
  <si>
    <t>1左边显示切源，播放方式按钮，中间显示来源，歌曲名称，歌手，播放/暂停，上一曲/下一曲按钮，右边显示音量+-按钮，左上角显示home按钮，右上角显示power按钮</t>
  </si>
  <si>
    <t>升级过程中点击下一曲歌</t>
  </si>
  <si>
    <t>歌曲播放</t>
  </si>
  <si>
    <t>雷达</t>
  </si>
  <si>
    <t>雷达弹窗</t>
  </si>
  <si>
    <t>AHU ON
雷达功能正常</t>
  </si>
  <si>
    <t>1.非R挡非P挡：0x230：GearLvrPos_D_Actl  
2.0X3AA PrkAidMsgTxt_D_Rq=12589ACDEF
3.触发色块信号
4.退出雷达弹窗</t>
  </si>
  <si>
    <t>1.弹出雷达图弹窗</t>
  </si>
  <si>
    <t>升级后雷达可正常使用</t>
  </si>
  <si>
    <t>弹出雷达弹窗</t>
  </si>
  <si>
    <t>FAPA</t>
  </si>
  <si>
    <t>1_Area1Scr001</t>
  </si>
  <si>
    <t>1.车机供电正常
2.进入泊车页面</t>
  </si>
  <si>
    <t xml:space="preserve">ApaMde_D_Stat：0x5：parkin
3AE：
ApaDisplayMode_D_Stat：0x2：HMIFullScreen
ApaControlMode_D_Stat：0x0：Inactive
ApaSys_D2_Stat：0x0：
ApaDrvRq1MsgTxt_D_Rq：0x0：NoRequest
ApaDrvRq2MsgTxt_D_Rq：0x2： DriveForward
ApaMsgTxt_D2_Stat：0x0：None
ApaSlotTrgt_D_Sta：0x0： None
</t>
  </si>
  <si>
    <t xml:space="preserve">正在搜索车位
请向前行驶
Symbol：
向前的箭头
</t>
  </si>
  <si>
    <t>升级前将FAPA功能配置好，配置字DE03 4 2 4</t>
  </si>
  <si>
    <t>功能正常显示</t>
  </si>
  <si>
    <t>显示自动泊车功能</t>
  </si>
  <si>
    <t>power</t>
  </si>
  <si>
    <t>重启不影响蓝牙和WIFI开关状态</t>
  </si>
  <si>
    <t>1.手动关闭蓝牙和wifi开关
2,重启观察开关</t>
  </si>
  <si>
    <t>2.保持关闭</t>
  </si>
  <si>
    <t>WIFI=开</t>
  </si>
  <si>
    <t>WIFI状态不变</t>
  </si>
  <si>
    <t>VHA</t>
  </si>
  <si>
    <t>胎压监测系统状态-胎压检测系统状态正常</t>
  </si>
  <si>
    <t>1.车机供电正常;
2.已配置胎压监测
3.连接CAN工具</t>
  </si>
  <si>
    <t>1.配置胎压状态为工作中 3B4h Tire_Press_System_Stat=0x4（./yfdbus_send AI.lv.ipcl.out vip2gip_VehicleNetwork 0x02,0x21,0x40,0x04,0x70,0x00,0x00,0x04）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</si>
  <si>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</si>
  <si>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存在胎压正常</t>
  </si>
  <si>
    <t>显示不变</t>
  </si>
  <si>
    <t>胎压正常</t>
  </si>
  <si>
    <t>1.配置胎压状态为工作中 3B4h Tire_Press_System_Stat=0x4（./yfdbus_send AI.lv.ipcl.out vip2gip_VehicleNetwork 0x02,0x21,0x40,0x04,0x70,0x00,0x00,0x04）
2.配置四个轮胎状态为正常(3B4 Tire_Press_LF_Stat =1  Tire_Press_RF_Stat =2 Tire_Press_LR_OLR_Stat =1  Tire_Press_RR_ORR_Stat =1)
3.进入胎压监测界面，查看胎压监测系统状态信息显示</t>
  </si>
  <si>
    <t>2.显示”低胎压“</t>
  </si>
  <si>
    <t>低胎压</t>
  </si>
  <si>
    <t>显示监测到低胎压</t>
  </si>
  <si>
    <t>3D车模-多个异常-胎压监测系统警告+机油压力低</t>
  </si>
  <si>
    <t>1.车机供电正常
2.配置字设置TPMS Support=0x1
3.触发机油压力低警告
4.进入Controller Laucher页面
5.连接CAN工具</t>
  </si>
  <si>
    <t>1.触发故障 3B4 Tire_Press_Telltale= 0x1
421 OilPressureWarning = 0x1
2.查看界面提示区显示
3.点击提示区</t>
  </si>
  <si>
    <t>2.显示红色惊叹号图标+车辆健康报警，发现2个异常
3.进入VHA车辆健康</t>
  </si>
  <si>
    <t>健康异常图标</t>
  </si>
  <si>
    <t>升级后健康异常图标存在</t>
  </si>
  <si>
    <t>存在车辆异常图标</t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</si>
</sst>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h:mm:ss\ AM/PM"/>
    <numFmt numFmtId="180" formatCode="yy/m/d"/>
    <numFmt numFmtId="181" formatCode="[$-804]aaa"/>
    <numFmt numFmtId="182" formatCode="#\ ??"/>
    <numFmt numFmtId="183" formatCode="[DBNum1]上午/下午h&quot;时&quot;mm&quot;分&quot;"/>
    <numFmt numFmtId="184" formatCode="[DBNum1][$-804]m&quot;月&quot;d&quot;日&quot;"/>
    <numFmt numFmtId="26" formatCode="\$#,##0.00_);[Red]\(\$#,##0.00\)"/>
    <numFmt numFmtId="185" formatCode="\¥#,##0;[Red]\¥\-#,##0"/>
    <numFmt numFmtId="186" formatCode="m/d"/>
    <numFmt numFmtId="8" formatCode="&quot;￥&quot;#,##0.00;[Red]&quot;￥&quot;\-#,##0.00"/>
    <numFmt numFmtId="187" formatCode="\¥#,##0;\¥\-#,##0"/>
    <numFmt numFmtId="188" formatCode="[$-804]aaaa"/>
    <numFmt numFmtId="189" formatCode="yyyy/m/d\ h:mm\ AM/PM"/>
    <numFmt numFmtId="190" formatCode="\¥#,##0.00;\¥\-#,##0.00"/>
    <numFmt numFmtId="191" formatCode="mmmmm"/>
    <numFmt numFmtId="192" formatCode="dd\-mmm\-yy"/>
    <numFmt numFmtId="193" formatCode="[DBNum1]h&quot;时&quot;mm&quot;分&quot;"/>
    <numFmt numFmtId="194" formatCode="mm/dd/yy"/>
    <numFmt numFmtId="195" formatCode="h:mm\ AM/PM"/>
    <numFmt numFmtId="196" formatCode="\¥#,##0.00;[Red]\¥\-#,##0.00"/>
    <numFmt numFmtId="25" formatCode="\$#,##0.00_);\(\$#,##0.00\)"/>
    <numFmt numFmtId="197" formatCode="#\ ??/??"/>
    <numFmt numFmtId="198" formatCode="yyyy/m/d;@"/>
    <numFmt numFmtId="199" formatCode="mmmmm\-yy"/>
    <numFmt numFmtId="41" formatCode="_ * #,##0_ ;_ * \-#,##0_ ;_ * &quot;-&quot;_ ;_ @_ "/>
    <numFmt numFmtId="200" formatCode="_-[$€-2]* #,##0.00_-;\-[$€-2]* #,##0.00_-;_-[$€-2]* &quot;-&quot;??_-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201" formatCode="[DBNum1][$-804]yyyy&quot;年&quot;m&quot;月&quot;d&quot;日&quot;"/>
    <numFmt numFmtId="43" formatCode="_ * #,##0.00_ ;_ * \-#,##0.00_ ;_ * &quot;-&quot;??_ ;_ @_ "/>
  </numFmts>
  <fonts count="32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1F2329"/>
      <name val="微软雅黑"/>
      <charset val="134"/>
    </font>
    <font>
      <sz val="10"/>
      <color rgb="FF1F2329"/>
      <name val="微软雅黑"/>
      <charset val="134"/>
    </font>
    <font>
      <u/>
      <sz val="10"/>
      <color rgb="FF0000FF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b/>
      <sz val="10"/>
      <color rgb="FF000000"/>
      <name val="微软雅黑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BE5D6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95101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ont="0" applyFill="0" applyBorder="0" applyProtection="0"/>
    <xf numFmtId="0" fontId="16" fillId="4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39" borderId="22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4" fillId="20" borderId="22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9" fillId="20" borderId="25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24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</cellStyleXfs>
  <cellXfs count="75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vertical="center" wrapText="1"/>
    </xf>
    <xf numFmtId="0" fontId="3" fillId="5" borderId="2" xfId="0" applyNumberFormat="1" applyFont="1" applyFill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3" fillId="6" borderId="2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200" fontId="7" fillId="8" borderId="2" xfId="0" applyNumberFormat="1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200" fontId="9" fillId="9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00" fontId="7" fillId="8" borderId="9" xfId="0" applyNumberFormat="1" applyFont="1" applyFill="1" applyBorder="1" applyAlignment="1">
      <alignment horizontal="center" vertical="center" wrapText="1"/>
    </xf>
    <xf numFmtId="200" fontId="7" fillId="8" borderId="10" xfId="0" applyNumberFormat="1" applyFont="1" applyFill="1" applyBorder="1" applyAlignment="1">
      <alignment horizontal="center" vertical="center" wrapText="1"/>
    </xf>
    <xf numFmtId="49" fontId="11" fillId="0" borderId="1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200" fontId="7" fillId="8" borderId="12" xfId="0" applyNumberFormat="1" applyFont="1" applyFill="1" applyBorder="1" applyAlignment="1">
      <alignment horizontal="center" vertical="center" wrapText="1"/>
    </xf>
    <xf numFmtId="200" fontId="7" fillId="8" borderId="13" xfId="0" applyNumberFormat="1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200" fontId="9" fillId="0" borderId="2" xfId="0" applyNumberFormat="1" applyFont="1" applyBorder="1" applyAlignment="1">
      <alignment horizontal="center" vertical="center" wrapText="1"/>
    </xf>
    <xf numFmtId="198" fontId="10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200" fontId="7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"/>
  <sheetViews>
    <sheetView tabSelected="1" topLeftCell="E10" workbookViewId="0">
      <selection activeCell="D31" sqref="D31"/>
    </sheetView>
  </sheetViews>
  <sheetFormatPr defaultColWidth="14" defaultRowHeight="16.5"/>
  <cols>
    <col min="1" max="1" width="20" style="48" customWidth="1"/>
    <col min="2" max="2" width="18" style="48" customWidth="1"/>
    <col min="3" max="3" width="11" style="48" customWidth="1"/>
    <col min="4" max="4" width="9" style="48" customWidth="1"/>
    <col min="5" max="5" width="11" style="48" customWidth="1"/>
    <col min="6" max="6" width="15.4285714285714" style="48" customWidth="1"/>
    <col min="7" max="7" width="12" style="48" customWidth="1"/>
    <col min="8" max="8" width="15" style="48" customWidth="1"/>
    <col min="9" max="9" width="14" style="48" customWidth="1"/>
    <col min="10" max="10" width="26.2857142857143" style="48" customWidth="1"/>
    <col min="11" max="20" width="10" style="48" customWidth="1"/>
    <col min="21" max="16384" width="14" style="48"/>
  </cols>
  <sheetData>
    <row r="1" ht="18" customHeight="1" spans="1:20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ht="16" customHeight="1" spans="1:20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ht="33" customHeight="1" spans="1:20">
      <c r="A3" s="51" t="s">
        <v>2</v>
      </c>
      <c r="B3" s="52" t="s">
        <v>3</v>
      </c>
      <c r="C3" s="52"/>
      <c r="D3" s="52"/>
      <c r="E3" s="52"/>
      <c r="F3" s="65" t="s">
        <v>4</v>
      </c>
      <c r="G3" s="66" t="s">
        <v>5</v>
      </c>
      <c r="H3" s="66"/>
      <c r="I3" s="66"/>
      <c r="J3" s="66"/>
      <c r="K3" s="55"/>
      <c r="L3" s="55"/>
      <c r="M3" s="55"/>
      <c r="N3" s="55"/>
      <c r="O3" s="55"/>
      <c r="P3" s="55"/>
      <c r="Q3" s="55"/>
      <c r="R3" s="55"/>
      <c r="S3" s="55"/>
      <c r="T3" s="55"/>
    </row>
    <row r="4" ht="35.25" customHeight="1" spans="1:20">
      <c r="A4" s="51" t="s">
        <v>6</v>
      </c>
      <c r="B4" s="52" t="s">
        <v>7</v>
      </c>
      <c r="C4" s="52"/>
      <c r="D4" s="52"/>
      <c r="E4" s="52"/>
      <c r="F4" s="65" t="s">
        <v>8</v>
      </c>
      <c r="G4" s="66" t="s">
        <v>9</v>
      </c>
      <c r="H4" s="66"/>
      <c r="I4" s="66"/>
      <c r="J4" s="66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ht="23" customHeight="1" spans="1:20">
      <c r="A5" s="51" t="s">
        <v>10</v>
      </c>
      <c r="B5" s="52" t="s">
        <v>11</v>
      </c>
      <c r="C5" s="52"/>
      <c r="D5" s="52"/>
      <c r="E5" s="52"/>
      <c r="F5" s="65" t="s">
        <v>12</v>
      </c>
      <c r="G5" s="66"/>
      <c r="H5" s="66"/>
      <c r="I5" s="66"/>
      <c r="J5" s="66"/>
      <c r="K5" s="55"/>
      <c r="L5" s="55"/>
      <c r="M5" s="55"/>
      <c r="N5" s="55"/>
      <c r="O5" s="55"/>
      <c r="P5" s="55"/>
      <c r="Q5" s="55"/>
      <c r="R5" s="55"/>
      <c r="S5" s="55"/>
      <c r="T5" s="55"/>
    </row>
    <row r="6" ht="18" customHeight="1" spans="1:20">
      <c r="A6" s="51" t="s">
        <v>13</v>
      </c>
      <c r="B6" s="52" t="s">
        <v>14</v>
      </c>
      <c r="C6" s="52"/>
      <c r="D6" s="52"/>
      <c r="E6" s="52"/>
      <c r="F6" s="65" t="s">
        <v>15</v>
      </c>
      <c r="G6" s="66" t="s">
        <v>16</v>
      </c>
      <c r="H6" s="66"/>
      <c r="I6" s="66"/>
      <c r="J6" s="66"/>
      <c r="K6" s="55"/>
      <c r="L6" s="55"/>
      <c r="M6" s="55"/>
      <c r="N6" s="55"/>
      <c r="O6" s="55"/>
      <c r="P6" s="55"/>
      <c r="Q6" s="55"/>
      <c r="R6" s="55"/>
      <c r="S6" s="55"/>
      <c r="T6" s="55"/>
    </row>
    <row r="7" ht="19" customHeight="1" spans="1:20">
      <c r="A7" s="49" t="s">
        <v>17</v>
      </c>
      <c r="B7" s="49"/>
      <c r="C7" s="49"/>
      <c r="D7" s="49"/>
      <c r="E7" s="49"/>
      <c r="F7" s="49"/>
      <c r="G7" s="49"/>
      <c r="H7" s="49"/>
      <c r="I7" s="49"/>
      <c r="J7" s="49"/>
      <c r="K7" s="55"/>
      <c r="L7" s="55"/>
      <c r="M7" s="55"/>
      <c r="N7" s="55"/>
      <c r="O7" s="55"/>
      <c r="P7" s="55"/>
      <c r="Q7" s="55"/>
      <c r="R7" s="55"/>
      <c r="S7" s="55"/>
      <c r="T7" s="55"/>
    </row>
    <row r="8" ht="18" customHeight="1" spans="1:20">
      <c r="A8" s="53" t="s">
        <v>18</v>
      </c>
      <c r="B8" s="53" t="s">
        <v>19</v>
      </c>
      <c r="C8" s="53" t="s">
        <v>20</v>
      </c>
      <c r="D8" s="53" t="s">
        <v>21</v>
      </c>
      <c r="E8" s="53" t="s">
        <v>22</v>
      </c>
      <c r="F8" s="53" t="s">
        <v>23</v>
      </c>
      <c r="G8" s="53" t="s">
        <v>24</v>
      </c>
      <c r="H8" s="53" t="s">
        <v>25</v>
      </c>
      <c r="I8" s="53" t="s">
        <v>26</v>
      </c>
      <c r="J8" s="53" t="s">
        <v>27</v>
      </c>
      <c r="K8" s="70"/>
      <c r="L8" s="70"/>
      <c r="M8" s="70"/>
      <c r="N8" s="70"/>
      <c r="O8" s="70"/>
      <c r="P8" s="70"/>
      <c r="Q8" s="70"/>
      <c r="R8" s="70"/>
      <c r="S8" s="70"/>
      <c r="T8" s="70"/>
    </row>
    <row r="9" ht="25" customHeight="1" spans="1:20">
      <c r="A9" s="54" t="s">
        <v>28</v>
      </c>
      <c r="B9" s="45" t="s">
        <v>29</v>
      </c>
      <c r="C9" s="45">
        <f>COUNTIF(基本功能!C:C,"&lt;&gt;")-1</f>
        <v>35</v>
      </c>
      <c r="D9" s="45">
        <f>COUNTIF(基本功能!L:L,D8)</f>
        <v>35</v>
      </c>
      <c r="E9" s="45">
        <f>COUNTIF(基本功能!L:L,E8)</f>
        <v>0</v>
      </c>
      <c r="F9" s="45">
        <f>COUNTIF(基本功能!L:L,F8)</f>
        <v>0</v>
      </c>
      <c r="G9" s="45">
        <f>COUNTIF(基本功能!L:L,G8)</f>
        <v>0</v>
      </c>
      <c r="H9" s="67">
        <f t="shared" ref="H9:H14" si="0">D9/C9</f>
        <v>1</v>
      </c>
      <c r="I9" s="71">
        <f t="shared" ref="I9:I14" si="1">(D9+E9+F9+G9)/C9</f>
        <v>1</v>
      </c>
      <c r="J9" s="54" t="s">
        <v>9</v>
      </c>
      <c r="K9" s="55"/>
      <c r="L9" s="55"/>
      <c r="M9" s="55"/>
      <c r="N9" s="55"/>
      <c r="O9" s="55"/>
      <c r="P9" s="55"/>
      <c r="Q9" s="55"/>
      <c r="R9" s="55"/>
      <c r="S9" s="55"/>
      <c r="T9" s="55"/>
    </row>
    <row r="10" ht="25" customHeight="1" spans="1:20">
      <c r="A10" s="54" t="s">
        <v>30</v>
      </c>
      <c r="B10" s="45" t="s">
        <v>31</v>
      </c>
      <c r="C10" s="45">
        <f>COUNTIF(基本功能!C:C,"&lt;&gt;")-1</f>
        <v>35</v>
      </c>
      <c r="D10" s="45">
        <f>COUNTIF(基本功能!I:I,D8)</f>
        <v>35</v>
      </c>
      <c r="E10" s="45">
        <f>COUNTIF(基本功能!I:I,E8)</f>
        <v>0</v>
      </c>
      <c r="F10" s="45">
        <f>COUNTIF(基本功能!I:I,F8)</f>
        <v>0</v>
      </c>
      <c r="G10" s="45">
        <f>COUNTIF(基本功能!I:I,G8)</f>
        <v>0</v>
      </c>
      <c r="H10" s="67">
        <f t="shared" si="0"/>
        <v>1</v>
      </c>
      <c r="I10" s="71">
        <f t="shared" si="1"/>
        <v>1</v>
      </c>
      <c r="J10" s="54" t="s">
        <v>9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</row>
    <row r="11" ht="25" customHeight="1" spans="1:20">
      <c r="A11" s="54" t="s">
        <v>28</v>
      </c>
      <c r="B11" s="45" t="s">
        <v>32</v>
      </c>
      <c r="C11" s="45">
        <f>COUNTIF(基本功能!C:C,"&lt;&gt;")-1</f>
        <v>35</v>
      </c>
      <c r="D11" s="45">
        <f>COUNTIF(基本功能!R:R,D8)</f>
        <v>35</v>
      </c>
      <c r="E11" s="45">
        <f>COUNTIF(基本功能!R:R,E8)</f>
        <v>0</v>
      </c>
      <c r="F11" s="45">
        <f>COUNTIF(基本功能!R:R,F8)</f>
        <v>0</v>
      </c>
      <c r="G11" s="45">
        <f>COUNTIF(基本功能!R:R,G8)</f>
        <v>0</v>
      </c>
      <c r="H11" s="67">
        <f t="shared" si="0"/>
        <v>1</v>
      </c>
      <c r="I11" s="71">
        <f t="shared" si="1"/>
        <v>1</v>
      </c>
      <c r="J11" s="54" t="s">
        <v>33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</row>
    <row r="12" ht="25" customHeight="1" spans="1:20">
      <c r="A12" s="54" t="s">
        <v>30</v>
      </c>
      <c r="B12" s="45" t="s">
        <v>34</v>
      </c>
      <c r="C12" s="45">
        <f>COUNTIF(基本功能!C:C,"&lt;&gt;")-1</f>
        <v>35</v>
      </c>
      <c r="D12" s="45">
        <f>COUNTIF(基本功能!U:U,D8)</f>
        <v>35</v>
      </c>
      <c r="E12" s="45">
        <f>COUNTIF(基本功能!O:O,E9)</f>
        <v>0</v>
      </c>
      <c r="F12" s="45">
        <f>COUNTIF(基本功能!O:O,F8)</f>
        <v>0</v>
      </c>
      <c r="G12" s="45">
        <f>COUNTIF(基本功能!O:O,G8)</f>
        <v>0</v>
      </c>
      <c r="H12" s="67">
        <f t="shared" si="0"/>
        <v>1</v>
      </c>
      <c r="I12" s="71">
        <f t="shared" si="1"/>
        <v>1</v>
      </c>
      <c r="J12" s="54" t="s">
        <v>33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</row>
    <row r="13" ht="25" customHeight="1" spans="1:20">
      <c r="A13" s="54" t="s">
        <v>28</v>
      </c>
      <c r="B13" s="45" t="s">
        <v>35</v>
      </c>
      <c r="C13" s="45">
        <f>COUNTIF(基本功能!C:C,"&lt;&gt;")-1</f>
        <v>35</v>
      </c>
      <c r="D13" s="45">
        <f>COUNTIF(基本功能!X:X,D8)</f>
        <v>35</v>
      </c>
      <c r="E13" s="45">
        <f>COUNTIF(基本功能!X:X,E8)</f>
        <v>0</v>
      </c>
      <c r="F13" s="45">
        <f>COUNTIF(基本功能!X:X,F8)</f>
        <v>0</v>
      </c>
      <c r="G13" s="45">
        <f>COUNTIF(基本功能!AA:AA,G8)</f>
        <v>0</v>
      </c>
      <c r="H13" s="67">
        <f t="shared" si="0"/>
        <v>1</v>
      </c>
      <c r="I13" s="71">
        <f t="shared" si="1"/>
        <v>1</v>
      </c>
      <c r="J13" s="54" t="s">
        <v>9</v>
      </c>
      <c r="K13" s="55"/>
      <c r="L13" s="55"/>
      <c r="M13" s="55"/>
      <c r="N13" s="55"/>
      <c r="O13" s="55"/>
      <c r="P13" s="55"/>
      <c r="Q13" s="55"/>
      <c r="R13" s="55"/>
      <c r="S13" s="55"/>
      <c r="T13" s="55"/>
    </row>
    <row r="14" ht="25" customHeight="1" spans="1:20">
      <c r="A14" s="55" t="s">
        <v>30</v>
      </c>
      <c r="B14" s="45" t="s">
        <v>36</v>
      </c>
      <c r="C14" s="45">
        <f>COUNTIF(基本功能!C:C,"&lt;&gt;")-1</f>
        <v>35</v>
      </c>
      <c r="D14" s="45">
        <f>COUNTIF(基本功能!U:U,D8)</f>
        <v>35</v>
      </c>
      <c r="E14" s="45">
        <f>COUNTIF(基本功能!U:U,E8)</f>
        <v>0</v>
      </c>
      <c r="F14" s="45">
        <f>COUNTIF(基本功能!U:U,F8)</f>
        <v>0</v>
      </c>
      <c r="G14" s="45">
        <f>COUNTIF(基本功能!U:U,G8)</f>
        <v>0</v>
      </c>
      <c r="H14" s="67">
        <f t="shared" si="0"/>
        <v>1</v>
      </c>
      <c r="I14" s="71">
        <f t="shared" si="1"/>
        <v>1</v>
      </c>
      <c r="J14" s="54" t="s">
        <v>9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</row>
    <row r="15" ht="19" customHeight="1" spans="1:20">
      <c r="A15" s="56" t="s">
        <v>37</v>
      </c>
      <c r="B15" s="57"/>
      <c r="C15" s="57"/>
      <c r="D15" s="57"/>
      <c r="E15" s="57"/>
      <c r="F15" s="57"/>
      <c r="G15" s="57"/>
      <c r="H15" s="57"/>
      <c r="I15" s="57"/>
      <c r="J15" s="57"/>
      <c r="K15" s="55"/>
      <c r="L15" s="55"/>
      <c r="M15" s="55"/>
      <c r="N15" s="55"/>
      <c r="O15" s="55"/>
      <c r="P15" s="55"/>
      <c r="Q15" s="74"/>
      <c r="R15" s="74"/>
      <c r="S15" s="74"/>
      <c r="T15" s="74"/>
    </row>
    <row r="16" ht="212.25" customHeight="1" spans="1:20">
      <c r="A16" s="58" t="s">
        <v>38</v>
      </c>
      <c r="B16" s="59"/>
      <c r="C16" s="59"/>
      <c r="D16" s="59"/>
      <c r="E16" s="59"/>
      <c r="F16" s="59"/>
      <c r="G16" s="59"/>
      <c r="H16" s="59"/>
      <c r="I16" s="59"/>
      <c r="J16" s="59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ht="19" customHeight="1" spans="1:20">
      <c r="A17" s="60" t="s">
        <v>39</v>
      </c>
      <c r="B17" s="61"/>
      <c r="C17" s="61"/>
      <c r="D17" s="61"/>
      <c r="E17" s="61"/>
      <c r="F17" s="61"/>
      <c r="G17" s="61"/>
      <c r="H17" s="61"/>
      <c r="I17" s="61"/>
      <c r="J17" s="61"/>
      <c r="K17" s="55"/>
      <c r="L17" s="55"/>
      <c r="M17" s="55"/>
      <c r="N17" s="55"/>
      <c r="O17" s="55"/>
      <c r="P17" s="55"/>
      <c r="Q17" s="74"/>
      <c r="R17" s="74"/>
      <c r="S17" s="74"/>
      <c r="T17" s="74"/>
    </row>
    <row r="18" ht="25" customHeight="1" spans="1:14">
      <c r="A18" s="62" t="s">
        <v>19</v>
      </c>
      <c r="B18" s="62" t="s">
        <v>40</v>
      </c>
      <c r="C18" s="62" t="s">
        <v>41</v>
      </c>
      <c r="D18" s="63" t="s">
        <v>42</v>
      </c>
      <c r="E18" s="68"/>
      <c r="F18" s="69"/>
      <c r="G18" s="62" t="s">
        <v>43</v>
      </c>
      <c r="H18" s="62" t="s">
        <v>44</v>
      </c>
      <c r="I18" s="62" t="s">
        <v>45</v>
      </c>
      <c r="J18" s="62" t="s">
        <v>46</v>
      </c>
      <c r="K18" s="72"/>
      <c r="L18" s="73"/>
      <c r="M18" s="73"/>
      <c r="N18" s="73"/>
    </row>
    <row r="19" ht="61.5" customHeight="1" spans="1:10">
      <c r="A19" s="54"/>
      <c r="B19" s="54"/>
      <c r="C19" s="54"/>
      <c r="D19" s="64"/>
      <c r="E19" s="64"/>
      <c r="F19" s="64"/>
      <c r="G19" s="54"/>
      <c r="H19" s="54"/>
      <c r="I19" s="54"/>
      <c r="J19" s="64"/>
    </row>
  </sheetData>
  <sheetProtection formatCells="0" insertHyperlinks="0" autoFilter="0"/>
  <mergeCells count="16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5:J15"/>
    <mergeCell ref="A16:J16"/>
    <mergeCell ref="A17:J17"/>
    <mergeCell ref="D18:F18"/>
    <mergeCell ref="D19:F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3"/>
  <sheetViews>
    <sheetView topLeftCell="R2" workbookViewId="0">
      <selection activeCell="A9" sqref="A9"/>
    </sheetView>
  </sheetViews>
  <sheetFormatPr defaultColWidth="9.14285714285714" defaultRowHeight="16.5"/>
  <cols>
    <col min="1" max="1" width="9.14285714285714" style="3"/>
    <col min="2" max="2" width="17.2857142857143" style="4" customWidth="1"/>
    <col min="3" max="3" width="22.1428571428571" style="3" customWidth="1"/>
    <col min="4" max="4" width="24.1428571428571" style="3" customWidth="1"/>
    <col min="5" max="6" width="29.4285714285714" style="3" customWidth="1"/>
    <col min="7" max="7" width="9.34285714285714" style="3" customWidth="1"/>
    <col min="8" max="8" width="11.152380952381" style="3" customWidth="1"/>
    <col min="9" max="11" width="13.4285714285714" style="1" customWidth="1"/>
    <col min="12" max="12" width="13.4285714285714" style="5" customWidth="1"/>
    <col min="13" max="13" width="11.4285714285714" style="5" customWidth="1"/>
    <col min="14" max="20" width="11" style="5" customWidth="1"/>
    <col min="21" max="21" width="12.7142857142857" style="5" customWidth="1"/>
    <col min="22" max="24" width="11" style="5" customWidth="1"/>
    <col min="25" max="25" width="11" style="6" customWidth="1"/>
    <col min="26" max="26" width="11" style="5" customWidth="1"/>
    <col min="27" max="27" width="17.4285714285714" style="3" customWidth="1"/>
    <col min="28" max="28" width="23" style="3" customWidth="1"/>
    <col min="29" max="16384" width="9.14285714285714" style="3"/>
  </cols>
  <sheetData>
    <row r="1" ht="29.25" customHeight="1" spans="1:37">
      <c r="A1" s="7" t="s">
        <v>47</v>
      </c>
      <c r="B1" s="8" t="s">
        <v>19</v>
      </c>
      <c r="C1" s="8" t="s">
        <v>48</v>
      </c>
      <c r="D1" s="8" t="s">
        <v>49</v>
      </c>
      <c r="E1" s="8" t="s">
        <v>50</v>
      </c>
      <c r="F1" s="8" t="s">
        <v>51</v>
      </c>
      <c r="G1" s="18" t="s">
        <v>52</v>
      </c>
      <c r="H1" s="18" t="s">
        <v>53</v>
      </c>
      <c r="I1" s="20" t="s">
        <v>31</v>
      </c>
      <c r="J1" s="20" t="s">
        <v>54</v>
      </c>
      <c r="K1" s="20" t="s">
        <v>55</v>
      </c>
      <c r="L1" s="20" t="s">
        <v>29</v>
      </c>
      <c r="M1" s="20" t="s">
        <v>52</v>
      </c>
      <c r="N1" s="20" t="s">
        <v>53</v>
      </c>
      <c r="O1" s="20" t="s">
        <v>34</v>
      </c>
      <c r="P1" s="20" t="s">
        <v>54</v>
      </c>
      <c r="Q1" s="20" t="s">
        <v>55</v>
      </c>
      <c r="R1" s="20" t="s">
        <v>32</v>
      </c>
      <c r="S1" s="20" t="s">
        <v>52</v>
      </c>
      <c r="T1" s="20" t="s">
        <v>53</v>
      </c>
      <c r="U1" s="20" t="s">
        <v>36</v>
      </c>
      <c r="V1" s="20" t="s">
        <v>54</v>
      </c>
      <c r="W1" s="20" t="s">
        <v>55</v>
      </c>
      <c r="X1" s="20" t="s">
        <v>56</v>
      </c>
      <c r="Y1" s="31" t="s">
        <v>52</v>
      </c>
      <c r="Z1" s="20" t="s">
        <v>53</v>
      </c>
      <c r="AA1" s="32" t="s">
        <v>57</v>
      </c>
      <c r="AB1" s="33" t="s">
        <v>58</v>
      </c>
      <c r="AC1" s="39" t="s">
        <v>43</v>
      </c>
      <c r="AD1" s="40" t="s">
        <v>59</v>
      </c>
      <c r="AE1" s="41" t="s">
        <v>60</v>
      </c>
      <c r="AF1" s="42"/>
      <c r="AG1" s="42"/>
      <c r="AH1" s="42"/>
      <c r="AI1" s="42"/>
      <c r="AJ1" s="42"/>
      <c r="AK1" s="42"/>
    </row>
    <row r="2" ht="24.75" customHeight="1" spans="1:37">
      <c r="A2" s="9">
        <v>1</v>
      </c>
      <c r="B2" s="10" t="s">
        <v>61</v>
      </c>
      <c r="C2" s="11" t="s">
        <v>62</v>
      </c>
      <c r="D2" s="11" t="s">
        <v>63</v>
      </c>
      <c r="E2" s="12" t="s">
        <v>64</v>
      </c>
      <c r="F2" s="12" t="s">
        <v>65</v>
      </c>
      <c r="G2" s="14" t="s">
        <v>66</v>
      </c>
      <c r="H2" s="14" t="s">
        <v>67</v>
      </c>
      <c r="I2" s="21" t="s">
        <v>68</v>
      </c>
      <c r="J2" s="22" t="s">
        <v>69</v>
      </c>
      <c r="K2" s="22" t="s">
        <v>69</v>
      </c>
      <c r="L2" s="23" t="s">
        <v>68</v>
      </c>
      <c r="M2" s="23" t="s">
        <v>70</v>
      </c>
      <c r="N2" s="23" t="s">
        <v>70</v>
      </c>
      <c r="O2" s="23" t="s">
        <v>68</v>
      </c>
      <c r="P2" s="23" t="s">
        <v>70</v>
      </c>
      <c r="Q2" s="23" t="s">
        <v>70</v>
      </c>
      <c r="R2" s="23" t="s">
        <v>68</v>
      </c>
      <c r="S2" s="23" t="s">
        <v>70</v>
      </c>
      <c r="T2" s="23" t="s">
        <v>70</v>
      </c>
      <c r="U2" s="23" t="s">
        <v>68</v>
      </c>
      <c r="V2" s="23" t="s">
        <v>69</v>
      </c>
      <c r="W2" s="23" t="s">
        <v>69</v>
      </c>
      <c r="X2" s="23" t="s">
        <v>68</v>
      </c>
      <c r="Y2" s="28" t="s">
        <v>70</v>
      </c>
      <c r="Z2" s="23" t="s">
        <v>70</v>
      </c>
      <c r="AA2" s="34" t="s">
        <v>33</v>
      </c>
      <c r="AB2" s="35"/>
      <c r="AC2" s="37"/>
      <c r="AD2" s="37"/>
      <c r="AE2" s="37"/>
      <c r="AF2" s="43"/>
      <c r="AG2" s="42"/>
      <c r="AH2" s="42"/>
      <c r="AI2" s="42"/>
      <c r="AJ2" s="42"/>
      <c r="AK2" s="42"/>
    </row>
    <row r="3" ht="33.75" spans="1:37">
      <c r="A3" s="9">
        <v>2</v>
      </c>
      <c r="B3" s="10" t="s">
        <v>71</v>
      </c>
      <c r="C3" s="11" t="s">
        <v>72</v>
      </c>
      <c r="D3" s="11" t="s">
        <v>73</v>
      </c>
      <c r="E3" s="12" t="s">
        <v>74</v>
      </c>
      <c r="F3" s="11" t="s">
        <v>75</v>
      </c>
      <c r="G3" s="19" t="s">
        <v>76</v>
      </c>
      <c r="H3" s="19" t="s">
        <v>77</v>
      </c>
      <c r="I3" s="21" t="s">
        <v>68</v>
      </c>
      <c r="J3" s="24" t="s">
        <v>78</v>
      </c>
      <c r="K3" s="24" t="s">
        <v>78</v>
      </c>
      <c r="L3" s="23" t="s">
        <v>68</v>
      </c>
      <c r="M3" s="23" t="s">
        <v>79</v>
      </c>
      <c r="N3" s="23" t="s">
        <v>79</v>
      </c>
      <c r="O3" s="23" t="s">
        <v>68</v>
      </c>
      <c r="P3" s="23" t="s">
        <v>80</v>
      </c>
      <c r="Q3" s="23" t="s">
        <v>80</v>
      </c>
      <c r="R3" s="23" t="s">
        <v>68</v>
      </c>
      <c r="S3" s="23" t="s">
        <v>81</v>
      </c>
      <c r="T3" s="23" t="s">
        <v>81</v>
      </c>
      <c r="U3" s="23" t="s">
        <v>68</v>
      </c>
      <c r="V3" s="23" t="s">
        <v>82</v>
      </c>
      <c r="W3" s="23" t="s">
        <v>82</v>
      </c>
      <c r="X3" s="23" t="s">
        <v>68</v>
      </c>
      <c r="Y3" s="28" t="s">
        <v>81</v>
      </c>
      <c r="Z3" s="23" t="s">
        <v>81</v>
      </c>
      <c r="AA3" s="34" t="s">
        <v>33</v>
      </c>
      <c r="AB3" s="36"/>
      <c r="AC3" s="36"/>
      <c r="AD3" s="37"/>
      <c r="AE3" s="37"/>
      <c r="AF3" s="43"/>
      <c r="AG3" s="42"/>
      <c r="AH3" s="42"/>
      <c r="AI3" s="42"/>
      <c r="AJ3" s="42"/>
      <c r="AK3" s="42"/>
    </row>
    <row r="4" ht="50.25" spans="1:37">
      <c r="A4" s="9">
        <v>3</v>
      </c>
      <c r="B4" s="10" t="s">
        <v>71</v>
      </c>
      <c r="C4" s="11" t="s">
        <v>83</v>
      </c>
      <c r="D4" s="11" t="s">
        <v>84</v>
      </c>
      <c r="E4" s="12" t="s">
        <v>85</v>
      </c>
      <c r="F4" s="11" t="s">
        <v>86</v>
      </c>
      <c r="G4" s="19" t="s">
        <v>87</v>
      </c>
      <c r="H4" s="19" t="s">
        <v>88</v>
      </c>
      <c r="I4" s="21" t="s">
        <v>68</v>
      </c>
      <c r="J4" s="24" t="s">
        <v>69</v>
      </c>
      <c r="K4" s="24" t="s">
        <v>69</v>
      </c>
      <c r="L4" s="23" t="s">
        <v>68</v>
      </c>
      <c r="M4" s="23" t="s">
        <v>70</v>
      </c>
      <c r="N4" s="23" t="s">
        <v>70</v>
      </c>
      <c r="O4" s="23" t="s">
        <v>68</v>
      </c>
      <c r="P4" s="23" t="s">
        <v>69</v>
      </c>
      <c r="Q4" s="23" t="s">
        <v>69</v>
      </c>
      <c r="R4" s="23" t="s">
        <v>68</v>
      </c>
      <c r="S4" s="23" t="s">
        <v>70</v>
      </c>
      <c r="T4" s="23" t="s">
        <v>70</v>
      </c>
      <c r="U4" s="23" t="s">
        <v>68</v>
      </c>
      <c r="V4" s="23" t="s">
        <v>69</v>
      </c>
      <c r="W4" s="23" t="s">
        <v>69</v>
      </c>
      <c r="X4" s="23" t="s">
        <v>68</v>
      </c>
      <c r="Y4" s="28" t="s">
        <v>70</v>
      </c>
      <c r="Z4" s="23" t="s">
        <v>70</v>
      </c>
      <c r="AA4" s="34" t="s">
        <v>33</v>
      </c>
      <c r="AB4" s="37"/>
      <c r="AC4" s="37"/>
      <c r="AD4" s="37"/>
      <c r="AE4" s="37"/>
      <c r="AF4" s="43"/>
      <c r="AG4" s="42"/>
      <c r="AH4" s="42"/>
      <c r="AI4" s="42"/>
      <c r="AJ4" s="42"/>
      <c r="AK4" s="42"/>
    </row>
    <row r="5" ht="99.75" spans="1:37">
      <c r="A5" s="9">
        <v>4</v>
      </c>
      <c r="B5" s="10" t="s">
        <v>89</v>
      </c>
      <c r="C5" s="11" t="s">
        <v>90</v>
      </c>
      <c r="D5" s="12" t="s">
        <v>91</v>
      </c>
      <c r="E5" s="12" t="s">
        <v>92</v>
      </c>
      <c r="F5" s="12" t="s">
        <v>93</v>
      </c>
      <c r="G5" s="14" t="s">
        <v>94</v>
      </c>
      <c r="H5" s="14" t="s">
        <v>67</v>
      </c>
      <c r="I5" s="21" t="s">
        <v>68</v>
      </c>
      <c r="J5" s="25" t="s">
        <v>95</v>
      </c>
      <c r="K5" s="25" t="s">
        <v>95</v>
      </c>
      <c r="L5" s="23" t="s">
        <v>68</v>
      </c>
      <c r="M5" s="25" t="s">
        <v>95</v>
      </c>
      <c r="N5" s="25" t="s">
        <v>95</v>
      </c>
      <c r="O5" s="23" t="s">
        <v>68</v>
      </c>
      <c r="P5" s="25" t="s">
        <v>95</v>
      </c>
      <c r="Q5" s="25" t="s">
        <v>95</v>
      </c>
      <c r="R5" s="23" t="s">
        <v>68</v>
      </c>
      <c r="S5" s="25" t="s">
        <v>95</v>
      </c>
      <c r="T5" s="25" t="s">
        <v>95</v>
      </c>
      <c r="U5" s="23" t="s">
        <v>68</v>
      </c>
      <c r="V5" s="25" t="s">
        <v>95</v>
      </c>
      <c r="W5" s="25" t="s">
        <v>95</v>
      </c>
      <c r="X5" s="23" t="s">
        <v>68</v>
      </c>
      <c r="Y5" s="28" t="s">
        <v>96</v>
      </c>
      <c r="Z5" s="23" t="s">
        <v>96</v>
      </c>
      <c r="AA5" s="34" t="s">
        <v>33</v>
      </c>
      <c r="AB5" s="37"/>
      <c r="AC5" s="44"/>
      <c r="AD5" s="37"/>
      <c r="AE5" s="37"/>
      <c r="AF5" s="43"/>
      <c r="AG5" s="42"/>
      <c r="AH5" s="42"/>
      <c r="AI5" s="42"/>
      <c r="AJ5" s="42"/>
      <c r="AK5" s="42"/>
    </row>
    <row r="6" ht="50.25" spans="1:37">
      <c r="A6" s="9">
        <v>5</v>
      </c>
      <c r="B6" s="10" t="s">
        <v>97</v>
      </c>
      <c r="C6" s="11" t="s">
        <v>98</v>
      </c>
      <c r="D6" s="12" t="s">
        <v>99</v>
      </c>
      <c r="E6" s="12" t="s">
        <v>100</v>
      </c>
      <c r="F6" s="12" t="s">
        <v>101</v>
      </c>
      <c r="G6" s="14" t="s">
        <v>98</v>
      </c>
      <c r="H6" s="14" t="s">
        <v>102</v>
      </c>
      <c r="I6" s="21" t="s">
        <v>68</v>
      </c>
      <c r="J6" s="22" t="s">
        <v>102</v>
      </c>
      <c r="K6" s="22" t="s">
        <v>102</v>
      </c>
      <c r="L6" s="23" t="s">
        <v>68</v>
      </c>
      <c r="M6" s="22" t="s">
        <v>98</v>
      </c>
      <c r="N6" s="23" t="s">
        <v>102</v>
      </c>
      <c r="O6" s="23" t="s">
        <v>68</v>
      </c>
      <c r="P6" s="22" t="s">
        <v>98</v>
      </c>
      <c r="Q6" s="23" t="s">
        <v>102</v>
      </c>
      <c r="R6" s="23" t="s">
        <v>68</v>
      </c>
      <c r="S6" s="22" t="s">
        <v>102</v>
      </c>
      <c r="T6" s="22" t="s">
        <v>102</v>
      </c>
      <c r="U6" s="23" t="s">
        <v>68</v>
      </c>
      <c r="V6" s="28" t="s">
        <v>102</v>
      </c>
      <c r="W6" s="28" t="s">
        <v>102</v>
      </c>
      <c r="X6" s="23" t="s">
        <v>68</v>
      </c>
      <c r="Y6" s="28" t="s">
        <v>102</v>
      </c>
      <c r="Z6" s="23" t="s">
        <v>102</v>
      </c>
      <c r="AA6" s="34" t="s">
        <v>33</v>
      </c>
      <c r="AB6" s="37"/>
      <c r="AC6" s="37"/>
      <c r="AD6" s="37"/>
      <c r="AE6" s="37"/>
      <c r="AF6" s="43"/>
      <c r="AG6" s="42"/>
      <c r="AH6" s="42"/>
      <c r="AI6" s="42"/>
      <c r="AJ6" s="42"/>
      <c r="AK6" s="42"/>
    </row>
    <row r="7" ht="33.75" spans="1:37">
      <c r="A7" s="9">
        <v>6</v>
      </c>
      <c r="B7" s="10" t="s">
        <v>103</v>
      </c>
      <c r="C7" s="11" t="s">
        <v>104</v>
      </c>
      <c r="D7" s="13" t="s">
        <v>105</v>
      </c>
      <c r="E7" s="12" t="s">
        <v>106</v>
      </c>
      <c r="F7" s="12" t="s">
        <v>107</v>
      </c>
      <c r="G7" s="12"/>
      <c r="H7" s="12"/>
      <c r="I7" s="21" t="s">
        <v>68</v>
      </c>
      <c r="J7" s="23" t="s">
        <v>108</v>
      </c>
      <c r="K7" s="23" t="s">
        <v>108</v>
      </c>
      <c r="L7" s="23" t="s">
        <v>68</v>
      </c>
      <c r="M7" s="23" t="s">
        <v>108</v>
      </c>
      <c r="N7" s="23" t="s">
        <v>108</v>
      </c>
      <c r="O7" s="23" t="s">
        <v>68</v>
      </c>
      <c r="P7" s="23" t="s">
        <v>108</v>
      </c>
      <c r="Q7" s="23" t="s">
        <v>108</v>
      </c>
      <c r="R7" s="23" t="s">
        <v>68</v>
      </c>
      <c r="S7" s="23" t="s">
        <v>108</v>
      </c>
      <c r="T7" s="23" t="s">
        <v>108</v>
      </c>
      <c r="U7" s="23" t="s">
        <v>68</v>
      </c>
      <c r="V7" s="28" t="s">
        <v>108</v>
      </c>
      <c r="W7" s="28" t="s">
        <v>108</v>
      </c>
      <c r="X7" s="23" t="s">
        <v>68</v>
      </c>
      <c r="Y7" s="28" t="s">
        <v>108</v>
      </c>
      <c r="Z7" s="28" t="s">
        <v>108</v>
      </c>
      <c r="AA7" s="34" t="s">
        <v>33</v>
      </c>
      <c r="AB7" s="37"/>
      <c r="AC7" s="37"/>
      <c r="AD7" s="37"/>
      <c r="AE7" s="37"/>
      <c r="AF7" s="43"/>
      <c r="AG7" s="42"/>
      <c r="AH7" s="42"/>
      <c r="AI7" s="42"/>
      <c r="AJ7" s="42"/>
      <c r="AK7" s="42"/>
    </row>
    <row r="8" ht="99" spans="1:31">
      <c r="A8" s="9">
        <v>7</v>
      </c>
      <c r="B8" s="10" t="s">
        <v>109</v>
      </c>
      <c r="C8" s="12" t="s">
        <v>110</v>
      </c>
      <c r="D8" s="12" t="s">
        <v>111</v>
      </c>
      <c r="E8" s="12" t="s">
        <v>112</v>
      </c>
      <c r="F8" s="12" t="s">
        <v>113</v>
      </c>
      <c r="G8" s="14" t="s">
        <v>114</v>
      </c>
      <c r="H8" s="14" t="s">
        <v>115</v>
      </c>
      <c r="I8" s="21" t="s">
        <v>68</v>
      </c>
      <c r="J8" s="23" t="s">
        <v>116</v>
      </c>
      <c r="K8" s="23" t="s">
        <v>116</v>
      </c>
      <c r="L8" s="23" t="s">
        <v>68</v>
      </c>
      <c r="M8" s="23" t="s">
        <v>116</v>
      </c>
      <c r="N8" s="23" t="s">
        <v>116</v>
      </c>
      <c r="O8" s="23" t="s">
        <v>68</v>
      </c>
      <c r="P8" s="23" t="s">
        <v>116</v>
      </c>
      <c r="Q8" s="23" t="s">
        <v>116</v>
      </c>
      <c r="R8" s="23" t="s">
        <v>68</v>
      </c>
      <c r="S8" s="23" t="s">
        <v>116</v>
      </c>
      <c r="T8" s="23" t="s">
        <v>116</v>
      </c>
      <c r="U8" s="23" t="s">
        <v>68</v>
      </c>
      <c r="V8" s="23" t="s">
        <v>116</v>
      </c>
      <c r="W8" s="23" t="s">
        <v>116</v>
      </c>
      <c r="X8" s="23" t="s">
        <v>68</v>
      </c>
      <c r="Y8" s="28" t="s">
        <v>116</v>
      </c>
      <c r="Z8" s="23" t="s">
        <v>116</v>
      </c>
      <c r="AA8" s="34" t="s">
        <v>33</v>
      </c>
      <c r="AB8" s="37"/>
      <c r="AC8" s="37"/>
      <c r="AD8" s="37"/>
      <c r="AE8" s="37"/>
    </row>
    <row r="9" s="1" customFormat="1" ht="65.25" customHeight="1" spans="1:31">
      <c r="A9" s="9">
        <v>8</v>
      </c>
      <c r="B9" s="10" t="s">
        <v>117</v>
      </c>
      <c r="C9" s="14" t="s">
        <v>118</v>
      </c>
      <c r="D9" s="14" t="s">
        <v>119</v>
      </c>
      <c r="E9" s="14" t="s">
        <v>120</v>
      </c>
      <c r="F9" s="14" t="s">
        <v>121</v>
      </c>
      <c r="G9" s="14" t="s">
        <v>122</v>
      </c>
      <c r="H9" s="14" t="s">
        <v>123</v>
      </c>
      <c r="I9" s="21" t="s">
        <v>68</v>
      </c>
      <c r="J9" s="25" t="s">
        <v>124</v>
      </c>
      <c r="K9" s="25" t="s">
        <v>125</v>
      </c>
      <c r="L9" s="23" t="s">
        <v>68</v>
      </c>
      <c r="M9" s="25" t="s">
        <v>126</v>
      </c>
      <c r="N9" s="25" t="s">
        <v>127</v>
      </c>
      <c r="O9" s="23" t="s">
        <v>68</v>
      </c>
      <c r="P9" s="25" t="s">
        <v>128</v>
      </c>
      <c r="Q9" s="25" t="s">
        <v>129</v>
      </c>
      <c r="R9" s="23" t="s">
        <v>68</v>
      </c>
      <c r="S9" s="25" t="s">
        <v>130</v>
      </c>
      <c r="T9" s="25" t="s">
        <v>131</v>
      </c>
      <c r="U9" s="23" t="s">
        <v>68</v>
      </c>
      <c r="V9" s="25" t="s">
        <v>131</v>
      </c>
      <c r="W9" s="25" t="s">
        <v>131</v>
      </c>
      <c r="X9" s="23" t="s">
        <v>68</v>
      </c>
      <c r="Y9" s="30" t="s">
        <v>132</v>
      </c>
      <c r="Z9" s="25" t="s">
        <v>131</v>
      </c>
      <c r="AA9" s="34" t="s">
        <v>33</v>
      </c>
      <c r="AB9" s="38"/>
      <c r="AC9" s="38"/>
      <c r="AD9" s="38"/>
      <c r="AE9" s="38"/>
    </row>
    <row r="10" ht="115.5" spans="1:31">
      <c r="A10" s="9">
        <v>9</v>
      </c>
      <c r="B10" s="10" t="s">
        <v>117</v>
      </c>
      <c r="C10" s="12" t="s">
        <v>133</v>
      </c>
      <c r="D10" s="12" t="s">
        <v>134</v>
      </c>
      <c r="E10" s="12" t="s">
        <v>135</v>
      </c>
      <c r="F10" s="12" t="s">
        <v>136</v>
      </c>
      <c r="G10" s="12"/>
      <c r="H10" s="12"/>
      <c r="I10" s="21" t="s">
        <v>68</v>
      </c>
      <c r="J10" s="22" t="s">
        <v>137</v>
      </c>
      <c r="K10" s="22" t="s">
        <v>137</v>
      </c>
      <c r="L10" s="23" t="s">
        <v>68</v>
      </c>
      <c r="M10" s="23" t="s">
        <v>138</v>
      </c>
      <c r="N10" s="23" t="s">
        <v>138</v>
      </c>
      <c r="O10" s="23" t="s">
        <v>68</v>
      </c>
      <c r="P10" s="23" t="s">
        <v>138</v>
      </c>
      <c r="Q10" s="23" t="s">
        <v>138</v>
      </c>
      <c r="R10" s="23" t="s">
        <v>68</v>
      </c>
      <c r="S10" s="22" t="s">
        <v>137</v>
      </c>
      <c r="T10" s="22" t="s">
        <v>137</v>
      </c>
      <c r="U10" s="23" t="s">
        <v>68</v>
      </c>
      <c r="V10" s="23" t="s">
        <v>138</v>
      </c>
      <c r="W10" s="23" t="s">
        <v>138</v>
      </c>
      <c r="X10" s="23" t="s">
        <v>68</v>
      </c>
      <c r="Y10" s="28" t="s">
        <v>137</v>
      </c>
      <c r="Z10" s="23" t="s">
        <v>137</v>
      </c>
      <c r="AA10" s="34" t="s">
        <v>33</v>
      </c>
      <c r="AB10" s="37"/>
      <c r="AC10" s="37"/>
      <c r="AD10" s="37"/>
      <c r="AE10" s="37"/>
    </row>
    <row r="11" ht="132" spans="1:31">
      <c r="A11" s="9">
        <v>10</v>
      </c>
      <c r="B11" s="10" t="s">
        <v>117</v>
      </c>
      <c r="C11" s="12" t="s">
        <v>139</v>
      </c>
      <c r="D11" s="12" t="s">
        <v>140</v>
      </c>
      <c r="E11" s="12" t="s">
        <v>141</v>
      </c>
      <c r="F11" s="14" t="s">
        <v>142</v>
      </c>
      <c r="G11" s="12"/>
      <c r="H11" s="12"/>
      <c r="I11" s="21" t="s">
        <v>68</v>
      </c>
      <c r="J11" s="23" t="s">
        <v>143</v>
      </c>
      <c r="K11" s="22" t="s">
        <v>144</v>
      </c>
      <c r="L11" s="23" t="s">
        <v>68</v>
      </c>
      <c r="M11" s="23" t="s">
        <v>145</v>
      </c>
      <c r="N11" s="23" t="s">
        <v>143</v>
      </c>
      <c r="O11" s="23" t="s">
        <v>68</v>
      </c>
      <c r="P11" s="28" t="s">
        <v>143</v>
      </c>
      <c r="Q11" s="28" t="s">
        <v>143</v>
      </c>
      <c r="R11" s="23" t="s">
        <v>68</v>
      </c>
      <c r="S11" s="28" t="s">
        <v>143</v>
      </c>
      <c r="T11" s="28" t="s">
        <v>143</v>
      </c>
      <c r="U11" s="23" t="s">
        <v>68</v>
      </c>
      <c r="V11" s="28" t="s">
        <v>143</v>
      </c>
      <c r="W11" s="28" t="s">
        <v>143</v>
      </c>
      <c r="X11" s="23" t="s">
        <v>68</v>
      </c>
      <c r="Y11" s="28" t="s">
        <v>143</v>
      </c>
      <c r="Z11" s="28" t="s">
        <v>143</v>
      </c>
      <c r="AA11" s="34" t="s">
        <v>33</v>
      </c>
      <c r="AB11" s="37"/>
      <c r="AC11" s="37"/>
      <c r="AD11" s="37"/>
      <c r="AE11" s="37"/>
    </row>
    <row r="12" ht="115.5" spans="1:31">
      <c r="A12" s="9">
        <v>11</v>
      </c>
      <c r="B12" s="10" t="s">
        <v>117</v>
      </c>
      <c r="C12" s="12" t="s">
        <v>146</v>
      </c>
      <c r="D12" s="12" t="s">
        <v>147</v>
      </c>
      <c r="E12" s="12" t="s">
        <v>148</v>
      </c>
      <c r="F12" s="12" t="s">
        <v>149</v>
      </c>
      <c r="G12" s="12"/>
      <c r="H12" s="12"/>
      <c r="I12" s="21" t="s">
        <v>68</v>
      </c>
      <c r="J12" s="23" t="s">
        <v>150</v>
      </c>
      <c r="K12" s="23" t="s">
        <v>150</v>
      </c>
      <c r="L12" s="23" t="s">
        <v>68</v>
      </c>
      <c r="M12" s="23" t="s">
        <v>150</v>
      </c>
      <c r="N12" s="23" t="s">
        <v>150</v>
      </c>
      <c r="O12" s="23" t="s">
        <v>68</v>
      </c>
      <c r="P12" s="23" t="s">
        <v>150</v>
      </c>
      <c r="Q12" s="23" t="s">
        <v>150</v>
      </c>
      <c r="R12" s="23" t="s">
        <v>68</v>
      </c>
      <c r="S12" s="28" t="s">
        <v>150</v>
      </c>
      <c r="T12" s="28" t="s">
        <v>150</v>
      </c>
      <c r="U12" s="23" t="s">
        <v>68</v>
      </c>
      <c r="V12" s="28" t="s">
        <v>150</v>
      </c>
      <c r="W12" s="28" t="s">
        <v>150</v>
      </c>
      <c r="X12" s="23" t="s">
        <v>68</v>
      </c>
      <c r="Y12" s="28" t="s">
        <v>150</v>
      </c>
      <c r="Z12" s="28" t="s">
        <v>150</v>
      </c>
      <c r="AA12" s="34" t="s">
        <v>33</v>
      </c>
      <c r="AB12" s="37"/>
      <c r="AC12" s="37"/>
      <c r="AD12" s="37"/>
      <c r="AE12" s="37"/>
    </row>
    <row r="13" ht="33" spans="1:31">
      <c r="A13" s="9">
        <v>12</v>
      </c>
      <c r="B13" s="10" t="s">
        <v>151</v>
      </c>
      <c r="C13" s="12" t="s">
        <v>152</v>
      </c>
      <c r="D13" s="12" t="s">
        <v>153</v>
      </c>
      <c r="E13" s="12" t="s">
        <v>154</v>
      </c>
      <c r="F13" s="12" t="s">
        <v>155</v>
      </c>
      <c r="G13" s="14" t="s">
        <v>156</v>
      </c>
      <c r="H13" s="14" t="s">
        <v>157</v>
      </c>
      <c r="I13" s="21" t="s">
        <v>68</v>
      </c>
      <c r="J13" s="23" t="s">
        <v>158</v>
      </c>
      <c r="K13" s="23" t="s">
        <v>158</v>
      </c>
      <c r="L13" s="23" t="s">
        <v>68</v>
      </c>
      <c r="M13" s="23" t="s">
        <v>158</v>
      </c>
      <c r="N13" s="23" t="s">
        <v>158</v>
      </c>
      <c r="O13" s="23" t="s">
        <v>68</v>
      </c>
      <c r="P13" s="23" t="s">
        <v>158</v>
      </c>
      <c r="Q13" s="23" t="s">
        <v>158</v>
      </c>
      <c r="R13" s="23" t="s">
        <v>68</v>
      </c>
      <c r="S13" s="23" t="s">
        <v>158</v>
      </c>
      <c r="T13" s="23" t="s">
        <v>158</v>
      </c>
      <c r="U13" s="23" t="s">
        <v>68</v>
      </c>
      <c r="V13" s="28" t="s">
        <v>158</v>
      </c>
      <c r="W13" s="28" t="s">
        <v>158</v>
      </c>
      <c r="X13" s="23" t="s">
        <v>68</v>
      </c>
      <c r="Y13" s="28" t="s">
        <v>158</v>
      </c>
      <c r="Z13" s="28" t="s">
        <v>158</v>
      </c>
      <c r="AA13" s="34" t="s">
        <v>33</v>
      </c>
      <c r="AB13" s="37"/>
      <c r="AC13" s="37"/>
      <c r="AD13" s="37"/>
      <c r="AE13" s="37"/>
    </row>
    <row r="14" ht="115.5" spans="1:31">
      <c r="A14" s="9">
        <v>13</v>
      </c>
      <c r="B14" s="10" t="s">
        <v>159</v>
      </c>
      <c r="C14" s="12" t="s">
        <v>160</v>
      </c>
      <c r="D14" s="12" t="s">
        <v>161</v>
      </c>
      <c r="E14" s="12" t="s">
        <v>162</v>
      </c>
      <c r="F14" s="12" t="s">
        <v>163</v>
      </c>
      <c r="G14" s="14" t="s">
        <v>164</v>
      </c>
      <c r="H14" s="14" t="s">
        <v>165</v>
      </c>
      <c r="I14" s="21" t="s">
        <v>68</v>
      </c>
      <c r="J14" s="23" t="s">
        <v>166</v>
      </c>
      <c r="K14" s="23" t="s">
        <v>167</v>
      </c>
      <c r="L14" s="26" t="s">
        <v>68</v>
      </c>
      <c r="M14" s="23" t="s">
        <v>167</v>
      </c>
      <c r="N14" s="23" t="s">
        <v>166</v>
      </c>
      <c r="O14" s="23" t="s">
        <v>68</v>
      </c>
      <c r="P14" s="23" t="s">
        <v>168</v>
      </c>
      <c r="Q14" s="23" t="s">
        <v>168</v>
      </c>
      <c r="R14" s="23" t="s">
        <v>68</v>
      </c>
      <c r="S14" s="23" t="s">
        <v>166</v>
      </c>
      <c r="T14" s="23" t="s">
        <v>166</v>
      </c>
      <c r="U14" s="23" t="s">
        <v>68</v>
      </c>
      <c r="V14" s="23" t="s">
        <v>169</v>
      </c>
      <c r="W14" s="23" t="s">
        <v>169</v>
      </c>
      <c r="X14" s="23" t="s">
        <v>68</v>
      </c>
      <c r="Y14" s="28" t="s">
        <v>170</v>
      </c>
      <c r="Z14" s="23" t="s">
        <v>170</v>
      </c>
      <c r="AA14" s="34" t="s">
        <v>33</v>
      </c>
      <c r="AB14" s="37"/>
      <c r="AC14" s="37"/>
      <c r="AD14" s="37"/>
      <c r="AE14" s="37"/>
    </row>
    <row r="15" ht="181.5" spans="1:31">
      <c r="A15" s="9">
        <v>14</v>
      </c>
      <c r="B15" s="10" t="s">
        <v>171</v>
      </c>
      <c r="C15" s="12" t="s">
        <v>172</v>
      </c>
      <c r="D15" s="12" t="s">
        <v>173</v>
      </c>
      <c r="E15" s="12" t="s">
        <v>174</v>
      </c>
      <c r="F15" s="12" t="s">
        <v>175</v>
      </c>
      <c r="G15" s="14" t="s">
        <v>176</v>
      </c>
      <c r="H15" s="14" t="s">
        <v>177</v>
      </c>
      <c r="I15" s="21" t="s">
        <v>68</v>
      </c>
      <c r="J15" s="23" t="s">
        <v>178</v>
      </c>
      <c r="K15" s="23" t="s">
        <v>178</v>
      </c>
      <c r="L15" s="23" t="s">
        <v>68</v>
      </c>
      <c r="M15" s="23" t="s">
        <v>179</v>
      </c>
      <c r="N15" s="23" t="s">
        <v>179</v>
      </c>
      <c r="O15" s="23" t="s">
        <v>68</v>
      </c>
      <c r="P15" s="23" t="s">
        <v>179</v>
      </c>
      <c r="Q15" s="23" t="s">
        <v>179</v>
      </c>
      <c r="R15" s="23" t="s">
        <v>68</v>
      </c>
      <c r="S15" s="23" t="s">
        <v>179</v>
      </c>
      <c r="T15" s="23" t="s">
        <v>179</v>
      </c>
      <c r="U15" s="23" t="s">
        <v>68</v>
      </c>
      <c r="V15" s="28" t="s">
        <v>179</v>
      </c>
      <c r="W15" s="28" t="s">
        <v>179</v>
      </c>
      <c r="X15" s="23" t="s">
        <v>68</v>
      </c>
      <c r="Y15" s="28" t="s">
        <v>179</v>
      </c>
      <c r="Z15" s="28" t="s">
        <v>179</v>
      </c>
      <c r="AA15" s="34" t="s">
        <v>33</v>
      </c>
      <c r="AB15" s="37"/>
      <c r="AC15" s="37"/>
      <c r="AD15" s="37"/>
      <c r="AE15" s="37"/>
    </row>
    <row r="16" ht="115.5" spans="1:31">
      <c r="A16" s="9">
        <v>15</v>
      </c>
      <c r="B16" s="10" t="s">
        <v>171</v>
      </c>
      <c r="C16" s="12" t="s">
        <v>180</v>
      </c>
      <c r="D16" s="12" t="s">
        <v>105</v>
      </c>
      <c r="E16" s="12" t="s">
        <v>181</v>
      </c>
      <c r="F16" s="12" t="s">
        <v>182</v>
      </c>
      <c r="G16" s="14" t="s">
        <v>183</v>
      </c>
      <c r="H16" s="14" t="s">
        <v>184</v>
      </c>
      <c r="I16" s="21" t="s">
        <v>68</v>
      </c>
      <c r="J16" s="23" t="s">
        <v>185</v>
      </c>
      <c r="K16" s="23" t="s">
        <v>185</v>
      </c>
      <c r="L16" s="23" t="s">
        <v>68</v>
      </c>
      <c r="M16" s="23" t="s">
        <v>185</v>
      </c>
      <c r="N16" s="23" t="s">
        <v>185</v>
      </c>
      <c r="O16" s="23" t="s">
        <v>68</v>
      </c>
      <c r="P16" s="23" t="s">
        <v>186</v>
      </c>
      <c r="Q16" s="23" t="s">
        <v>186</v>
      </c>
      <c r="R16" s="23" t="s">
        <v>68</v>
      </c>
      <c r="S16" s="23" t="s">
        <v>187</v>
      </c>
      <c r="T16" s="23" t="s">
        <v>187</v>
      </c>
      <c r="U16" s="23" t="s">
        <v>68</v>
      </c>
      <c r="V16" s="23" t="s">
        <v>188</v>
      </c>
      <c r="W16" s="23" t="s">
        <v>188</v>
      </c>
      <c r="X16" s="23" t="s">
        <v>68</v>
      </c>
      <c r="Y16" s="28" t="s">
        <v>189</v>
      </c>
      <c r="Z16" s="28" t="s">
        <v>189</v>
      </c>
      <c r="AA16" s="34" t="s">
        <v>33</v>
      </c>
      <c r="AB16" s="37"/>
      <c r="AC16" s="37"/>
      <c r="AD16" s="37"/>
      <c r="AE16" s="37"/>
    </row>
    <row r="17" ht="82.5" spans="1:31">
      <c r="A17" s="9"/>
      <c r="B17" s="10" t="s">
        <v>171</v>
      </c>
      <c r="C17" s="15" t="s">
        <v>190</v>
      </c>
      <c r="D17" s="12" t="s">
        <v>105</v>
      </c>
      <c r="E17" s="14" t="s">
        <v>191</v>
      </c>
      <c r="F17" s="15" t="s">
        <v>192</v>
      </c>
      <c r="G17" s="15" t="s">
        <v>193</v>
      </c>
      <c r="H17" s="15" t="s">
        <v>194</v>
      </c>
      <c r="I17" s="21" t="s">
        <v>68</v>
      </c>
      <c r="J17" s="23" t="s">
        <v>195</v>
      </c>
      <c r="K17" s="23" t="s">
        <v>195</v>
      </c>
      <c r="L17" s="27" t="s">
        <v>68</v>
      </c>
      <c r="M17" s="23" t="s">
        <v>195</v>
      </c>
      <c r="N17" s="23" t="s">
        <v>195</v>
      </c>
      <c r="O17" s="23" t="s">
        <v>68</v>
      </c>
      <c r="P17" s="23" t="s">
        <v>196</v>
      </c>
      <c r="Q17" s="23" t="s">
        <v>196</v>
      </c>
      <c r="R17" s="23" t="s">
        <v>68</v>
      </c>
      <c r="S17" s="23" t="s">
        <v>197</v>
      </c>
      <c r="T17" s="23" t="s">
        <v>197</v>
      </c>
      <c r="U17" s="23" t="s">
        <v>68</v>
      </c>
      <c r="V17" s="28" t="s">
        <v>195</v>
      </c>
      <c r="W17" s="28" t="s">
        <v>195</v>
      </c>
      <c r="X17" s="23" t="s">
        <v>68</v>
      </c>
      <c r="Y17" s="28" t="s">
        <v>195</v>
      </c>
      <c r="Z17" s="23" t="s">
        <v>195</v>
      </c>
      <c r="AA17" s="34" t="s">
        <v>33</v>
      </c>
      <c r="AB17" s="37"/>
      <c r="AC17" s="37"/>
      <c r="AD17" s="37"/>
      <c r="AE17" s="37"/>
    </row>
    <row r="18" ht="181.5" spans="1:31">
      <c r="A18" s="9">
        <v>16</v>
      </c>
      <c r="B18" s="16" t="s">
        <v>171</v>
      </c>
      <c r="C18" s="17" t="s">
        <v>198</v>
      </c>
      <c r="D18" s="17" t="s">
        <v>199</v>
      </c>
      <c r="E18" s="17" t="s">
        <v>200</v>
      </c>
      <c r="F18" s="17" t="s">
        <v>201</v>
      </c>
      <c r="G18" s="15" t="s">
        <v>202</v>
      </c>
      <c r="H18" s="17"/>
      <c r="I18" s="21" t="s">
        <v>68</v>
      </c>
      <c r="J18" s="23" t="s">
        <v>203</v>
      </c>
      <c r="K18" s="23" t="s">
        <v>203</v>
      </c>
      <c r="L18" s="27" t="s">
        <v>68</v>
      </c>
      <c r="M18" s="23" t="s">
        <v>203</v>
      </c>
      <c r="N18" s="23" t="s">
        <v>203</v>
      </c>
      <c r="O18" s="23" t="s">
        <v>68</v>
      </c>
      <c r="P18" s="23" t="s">
        <v>203</v>
      </c>
      <c r="Q18" s="23" t="s">
        <v>203</v>
      </c>
      <c r="R18" s="23" t="s">
        <v>68</v>
      </c>
      <c r="S18" s="23" t="s">
        <v>203</v>
      </c>
      <c r="T18" s="23" t="s">
        <v>203</v>
      </c>
      <c r="U18" s="23" t="s">
        <v>68</v>
      </c>
      <c r="V18" s="28" t="s">
        <v>203</v>
      </c>
      <c r="W18" s="28" t="s">
        <v>203</v>
      </c>
      <c r="X18" s="23" t="s">
        <v>68</v>
      </c>
      <c r="Y18" s="28" t="s">
        <v>203</v>
      </c>
      <c r="Z18" s="28" t="s">
        <v>203</v>
      </c>
      <c r="AA18" s="34" t="s">
        <v>33</v>
      </c>
      <c r="AB18" s="37"/>
      <c r="AC18" s="37"/>
      <c r="AD18" s="37"/>
      <c r="AE18" s="37"/>
    </row>
    <row r="19" ht="148.5" spans="1:31">
      <c r="A19" s="9">
        <v>17</v>
      </c>
      <c r="B19" s="10" t="s">
        <v>204</v>
      </c>
      <c r="C19" s="12" t="s">
        <v>205</v>
      </c>
      <c r="D19" s="12" t="s">
        <v>206</v>
      </c>
      <c r="E19" s="12" t="s">
        <v>207</v>
      </c>
      <c r="F19" s="12" t="s">
        <v>208</v>
      </c>
      <c r="G19" s="12"/>
      <c r="H19" s="12"/>
      <c r="I19" s="21" t="s">
        <v>68</v>
      </c>
      <c r="J19" s="23" t="s">
        <v>209</v>
      </c>
      <c r="K19" s="23" t="s">
        <v>209</v>
      </c>
      <c r="L19" s="27" t="s">
        <v>68</v>
      </c>
      <c r="M19" s="23" t="s">
        <v>209</v>
      </c>
      <c r="N19" s="23" t="s">
        <v>209</v>
      </c>
      <c r="O19" s="23" t="s">
        <v>68</v>
      </c>
      <c r="P19" s="23" t="s">
        <v>209</v>
      </c>
      <c r="Q19" s="23" t="s">
        <v>209</v>
      </c>
      <c r="R19" s="23" t="s">
        <v>68</v>
      </c>
      <c r="S19" s="23" t="s">
        <v>209</v>
      </c>
      <c r="T19" s="23" t="s">
        <v>209</v>
      </c>
      <c r="U19" s="23" t="s">
        <v>68</v>
      </c>
      <c r="V19" s="28" t="s">
        <v>209</v>
      </c>
      <c r="W19" s="28" t="s">
        <v>209</v>
      </c>
      <c r="X19" s="23" t="s">
        <v>68</v>
      </c>
      <c r="Y19" s="28" t="s">
        <v>209</v>
      </c>
      <c r="Z19" s="28" t="s">
        <v>209</v>
      </c>
      <c r="AA19" s="34" t="s">
        <v>33</v>
      </c>
      <c r="AB19" s="37"/>
      <c r="AC19" s="37"/>
      <c r="AD19" s="37"/>
      <c r="AE19" s="37"/>
    </row>
    <row r="20" ht="214.5" spans="1:31">
      <c r="A20" s="9">
        <v>18</v>
      </c>
      <c r="B20" s="10" t="s">
        <v>210</v>
      </c>
      <c r="C20" s="12" t="s">
        <v>211</v>
      </c>
      <c r="D20" s="12" t="s">
        <v>212</v>
      </c>
      <c r="E20" s="12" t="s">
        <v>213</v>
      </c>
      <c r="F20" s="12" t="s">
        <v>214</v>
      </c>
      <c r="G20" s="12"/>
      <c r="H20" s="12"/>
      <c r="I20" s="21" t="s">
        <v>68</v>
      </c>
      <c r="J20" s="23" t="s">
        <v>215</v>
      </c>
      <c r="K20" s="23" t="s">
        <v>215</v>
      </c>
      <c r="L20" s="27" t="s">
        <v>68</v>
      </c>
      <c r="M20" s="23" t="s">
        <v>215</v>
      </c>
      <c r="N20" s="23" t="s">
        <v>215</v>
      </c>
      <c r="O20" s="23" t="s">
        <v>68</v>
      </c>
      <c r="P20" s="23" t="s">
        <v>215</v>
      </c>
      <c r="Q20" s="23" t="s">
        <v>215</v>
      </c>
      <c r="R20" s="23" t="s">
        <v>68</v>
      </c>
      <c r="S20" s="23" t="s">
        <v>215</v>
      </c>
      <c r="T20" s="23" t="s">
        <v>215</v>
      </c>
      <c r="U20" s="23" t="s">
        <v>68</v>
      </c>
      <c r="V20" s="28" t="s">
        <v>215</v>
      </c>
      <c r="W20" s="28" t="s">
        <v>215</v>
      </c>
      <c r="X20" s="23" t="s">
        <v>68</v>
      </c>
      <c r="Y20" s="28" t="s">
        <v>215</v>
      </c>
      <c r="Z20" s="28" t="s">
        <v>215</v>
      </c>
      <c r="AA20" s="34" t="s">
        <v>33</v>
      </c>
      <c r="AB20" s="37"/>
      <c r="AC20" s="37"/>
      <c r="AD20" s="37"/>
      <c r="AE20" s="37"/>
    </row>
    <row r="21" ht="49.5" spans="1:31">
      <c r="A21" s="9">
        <v>19</v>
      </c>
      <c r="B21" s="10" t="s">
        <v>216</v>
      </c>
      <c r="C21" s="12" t="s">
        <v>217</v>
      </c>
      <c r="D21" s="12" t="s">
        <v>218</v>
      </c>
      <c r="E21" s="12" t="s">
        <v>219</v>
      </c>
      <c r="F21" s="12" t="s">
        <v>220</v>
      </c>
      <c r="G21" s="14" t="s">
        <v>221</v>
      </c>
      <c r="H21" s="14" t="s">
        <v>194</v>
      </c>
      <c r="I21" s="21" t="s">
        <v>68</v>
      </c>
      <c r="J21" s="23" t="s">
        <v>70</v>
      </c>
      <c r="K21" s="23" t="s">
        <v>70</v>
      </c>
      <c r="L21" s="27" t="s">
        <v>68</v>
      </c>
      <c r="M21" s="23" t="s">
        <v>70</v>
      </c>
      <c r="N21" s="23" t="s">
        <v>70</v>
      </c>
      <c r="O21" s="23" t="s">
        <v>68</v>
      </c>
      <c r="P21" s="23" t="s">
        <v>70</v>
      </c>
      <c r="Q21" s="23" t="s">
        <v>70</v>
      </c>
      <c r="R21" s="23" t="s">
        <v>68</v>
      </c>
      <c r="S21" s="23" t="s">
        <v>70</v>
      </c>
      <c r="T21" s="23" t="s">
        <v>70</v>
      </c>
      <c r="U21" s="23" t="s">
        <v>68</v>
      </c>
      <c r="V21" s="28" t="s">
        <v>70</v>
      </c>
      <c r="W21" s="28" t="s">
        <v>70</v>
      </c>
      <c r="X21" s="23" t="s">
        <v>68</v>
      </c>
      <c r="Y21" s="28" t="s">
        <v>70</v>
      </c>
      <c r="Z21" s="28" t="s">
        <v>70</v>
      </c>
      <c r="AA21" s="34" t="s">
        <v>33</v>
      </c>
      <c r="AB21" s="37"/>
      <c r="AC21" s="37"/>
      <c r="AD21" s="37"/>
      <c r="AE21" s="37"/>
    </row>
    <row r="22" ht="82.5" spans="1:31">
      <c r="A22" s="9">
        <v>20</v>
      </c>
      <c r="B22" s="10" t="s">
        <v>222</v>
      </c>
      <c r="C22" s="12" t="s">
        <v>223</v>
      </c>
      <c r="D22" s="12" t="s">
        <v>224</v>
      </c>
      <c r="E22" s="12" t="s">
        <v>225</v>
      </c>
      <c r="F22" s="12" t="s">
        <v>226</v>
      </c>
      <c r="G22" s="14" t="s">
        <v>227</v>
      </c>
      <c r="H22" s="14" t="s">
        <v>228</v>
      </c>
      <c r="I22" s="21" t="s">
        <v>68</v>
      </c>
      <c r="J22" s="23" t="s">
        <v>203</v>
      </c>
      <c r="K22" s="23" t="s">
        <v>203</v>
      </c>
      <c r="L22" s="27" t="s">
        <v>68</v>
      </c>
      <c r="M22" s="23" t="s">
        <v>203</v>
      </c>
      <c r="N22" s="23" t="s">
        <v>203</v>
      </c>
      <c r="O22" s="23" t="s">
        <v>68</v>
      </c>
      <c r="P22" s="23" t="s">
        <v>203</v>
      </c>
      <c r="Q22" s="23" t="s">
        <v>203</v>
      </c>
      <c r="R22" s="23" t="s">
        <v>68</v>
      </c>
      <c r="S22" s="23" t="s">
        <v>203</v>
      </c>
      <c r="T22" s="23" t="s">
        <v>203</v>
      </c>
      <c r="U22" s="23" t="s">
        <v>68</v>
      </c>
      <c r="V22" s="28" t="s">
        <v>203</v>
      </c>
      <c r="W22" s="28" t="s">
        <v>203</v>
      </c>
      <c r="X22" s="23" t="s">
        <v>68</v>
      </c>
      <c r="Y22" s="28" t="s">
        <v>203</v>
      </c>
      <c r="Z22" s="28" t="s">
        <v>203</v>
      </c>
      <c r="AA22" s="34" t="s">
        <v>33</v>
      </c>
      <c r="AB22" s="37"/>
      <c r="AC22" s="37"/>
      <c r="AD22" s="37"/>
      <c r="AE22" s="37"/>
    </row>
    <row r="23" s="2" customFormat="1" ht="148.5" spans="1:37">
      <c r="A23" s="9">
        <v>21</v>
      </c>
      <c r="B23" s="10" t="s">
        <v>229</v>
      </c>
      <c r="C23" s="12" t="s">
        <v>230</v>
      </c>
      <c r="D23" s="12" t="s">
        <v>105</v>
      </c>
      <c r="E23" s="12" t="s">
        <v>231</v>
      </c>
      <c r="F23" s="12" t="s">
        <v>232</v>
      </c>
      <c r="G23" s="12"/>
      <c r="H23" s="14" t="s">
        <v>233</v>
      </c>
      <c r="I23" s="21" t="s">
        <v>68</v>
      </c>
      <c r="J23" s="22" t="s">
        <v>233</v>
      </c>
      <c r="K23" s="22" t="s">
        <v>233</v>
      </c>
      <c r="L23" s="27" t="s">
        <v>68</v>
      </c>
      <c r="M23" s="22" t="s">
        <v>233</v>
      </c>
      <c r="N23" s="22" t="s">
        <v>233</v>
      </c>
      <c r="O23" s="23" t="s">
        <v>68</v>
      </c>
      <c r="P23" s="22" t="s">
        <v>233</v>
      </c>
      <c r="Q23" s="22" t="s">
        <v>233</v>
      </c>
      <c r="R23" s="29" t="s">
        <v>68</v>
      </c>
      <c r="S23" s="22" t="s">
        <v>233</v>
      </c>
      <c r="T23" s="22" t="s">
        <v>233</v>
      </c>
      <c r="U23" s="23" t="s">
        <v>68</v>
      </c>
      <c r="V23" s="24" t="s">
        <v>233</v>
      </c>
      <c r="W23" s="24" t="s">
        <v>233</v>
      </c>
      <c r="X23" s="23" t="s">
        <v>68</v>
      </c>
      <c r="Y23" s="24" t="s">
        <v>233</v>
      </c>
      <c r="Z23" s="24" t="s">
        <v>233</v>
      </c>
      <c r="AA23" s="34" t="s">
        <v>33</v>
      </c>
      <c r="AB23" s="38"/>
      <c r="AC23" s="38"/>
      <c r="AD23" s="38"/>
      <c r="AE23" s="38"/>
      <c r="AF23" s="1"/>
      <c r="AG23" s="1"/>
      <c r="AH23" s="1"/>
      <c r="AI23" s="1"/>
      <c r="AJ23" s="1"/>
      <c r="AK23" s="1"/>
    </row>
    <row r="24" s="2" customFormat="1" ht="66" spans="1:37">
      <c r="A24" s="9">
        <v>22</v>
      </c>
      <c r="B24" s="10" t="s">
        <v>229</v>
      </c>
      <c r="C24" s="12" t="s">
        <v>234</v>
      </c>
      <c r="D24" s="12" t="s">
        <v>105</v>
      </c>
      <c r="E24" s="12" t="s">
        <v>235</v>
      </c>
      <c r="F24" s="12" t="s">
        <v>235</v>
      </c>
      <c r="G24" s="14" t="s">
        <v>236</v>
      </c>
      <c r="H24" s="14" t="s">
        <v>237</v>
      </c>
      <c r="I24" s="21" t="s">
        <v>68</v>
      </c>
      <c r="J24" s="25" t="s">
        <v>238</v>
      </c>
      <c r="K24" s="25" t="s">
        <v>238</v>
      </c>
      <c r="L24" s="27" t="s">
        <v>68</v>
      </c>
      <c r="M24" s="25" t="s">
        <v>238</v>
      </c>
      <c r="N24" s="25" t="s">
        <v>238</v>
      </c>
      <c r="O24" s="23" t="s">
        <v>68</v>
      </c>
      <c r="P24" s="25" t="s">
        <v>238</v>
      </c>
      <c r="Q24" s="25" t="s">
        <v>238</v>
      </c>
      <c r="R24" s="23" t="s">
        <v>68</v>
      </c>
      <c r="S24" s="25" t="s">
        <v>238</v>
      </c>
      <c r="T24" s="25" t="s">
        <v>238</v>
      </c>
      <c r="U24" s="23" t="s">
        <v>68</v>
      </c>
      <c r="V24" s="30" t="s">
        <v>239</v>
      </c>
      <c r="W24" s="30" t="s">
        <v>239</v>
      </c>
      <c r="X24" s="23" t="s">
        <v>68</v>
      </c>
      <c r="Y24" s="30" t="s">
        <v>240</v>
      </c>
      <c r="Z24" s="30" t="s">
        <v>240</v>
      </c>
      <c r="AA24" s="34" t="s">
        <v>33</v>
      </c>
      <c r="AB24" s="38"/>
      <c r="AC24" s="38"/>
      <c r="AD24" s="38"/>
      <c r="AE24" s="38"/>
      <c r="AF24" s="1"/>
      <c r="AG24" s="1"/>
      <c r="AH24" s="1"/>
      <c r="AI24" s="1"/>
      <c r="AJ24" s="1"/>
      <c r="AK24" s="1"/>
    </row>
    <row r="25" ht="49.5" spans="1:31">
      <c r="A25" s="9">
        <v>23</v>
      </c>
      <c r="B25" s="10" t="s">
        <v>241</v>
      </c>
      <c r="C25" s="12" t="s">
        <v>242</v>
      </c>
      <c r="D25" s="12" t="s">
        <v>105</v>
      </c>
      <c r="E25" s="12" t="s">
        <v>243</v>
      </c>
      <c r="F25" s="12" t="s">
        <v>244</v>
      </c>
      <c r="G25" s="14" t="s">
        <v>245</v>
      </c>
      <c r="H25" s="14" t="s">
        <v>246</v>
      </c>
      <c r="I25" s="21" t="s">
        <v>68</v>
      </c>
      <c r="J25" s="22" t="s">
        <v>69</v>
      </c>
      <c r="K25" s="22" t="s">
        <v>69</v>
      </c>
      <c r="L25" s="27" t="s">
        <v>68</v>
      </c>
      <c r="M25" s="23" t="s">
        <v>70</v>
      </c>
      <c r="N25" s="23" t="s">
        <v>70</v>
      </c>
      <c r="O25" s="23" t="s">
        <v>68</v>
      </c>
      <c r="P25" s="23" t="s">
        <v>69</v>
      </c>
      <c r="Q25" s="23" t="s">
        <v>69</v>
      </c>
      <c r="R25" s="23" t="s">
        <v>68</v>
      </c>
      <c r="S25" s="23" t="s">
        <v>70</v>
      </c>
      <c r="T25" s="23" t="s">
        <v>70</v>
      </c>
      <c r="U25" s="23" t="s">
        <v>68</v>
      </c>
      <c r="V25" s="23" t="s">
        <v>69</v>
      </c>
      <c r="W25" s="23" t="s">
        <v>69</v>
      </c>
      <c r="X25" s="23" t="s">
        <v>68</v>
      </c>
      <c r="Y25" s="28" t="s">
        <v>70</v>
      </c>
      <c r="Z25" s="28" t="s">
        <v>70</v>
      </c>
      <c r="AA25" s="34" t="s">
        <v>33</v>
      </c>
      <c r="AB25" s="37"/>
      <c r="AC25" s="37"/>
      <c r="AD25" s="37"/>
      <c r="AE25" s="37"/>
    </row>
    <row r="26" ht="115.5" spans="1:31">
      <c r="A26" s="9">
        <v>24</v>
      </c>
      <c r="B26" s="10" t="s">
        <v>247</v>
      </c>
      <c r="C26" s="12" t="s">
        <v>248</v>
      </c>
      <c r="D26" s="12" t="s">
        <v>249</v>
      </c>
      <c r="E26" s="12" t="s">
        <v>250</v>
      </c>
      <c r="F26" s="12" t="s">
        <v>251</v>
      </c>
      <c r="G26" s="12"/>
      <c r="H26" s="14" t="s">
        <v>252</v>
      </c>
      <c r="I26" s="21" t="s">
        <v>68</v>
      </c>
      <c r="J26" s="23" t="s">
        <v>253</v>
      </c>
      <c r="K26" s="23" t="s">
        <v>253</v>
      </c>
      <c r="L26" s="27" t="s">
        <v>68</v>
      </c>
      <c r="M26" s="23" t="s">
        <v>253</v>
      </c>
      <c r="N26" s="23" t="s">
        <v>253</v>
      </c>
      <c r="O26" s="23" t="s">
        <v>68</v>
      </c>
      <c r="P26" s="23" t="s">
        <v>253</v>
      </c>
      <c r="Q26" s="23" t="s">
        <v>253</v>
      </c>
      <c r="R26" s="23" t="s">
        <v>68</v>
      </c>
      <c r="S26" s="23" t="s">
        <v>253</v>
      </c>
      <c r="T26" s="23" t="s">
        <v>253</v>
      </c>
      <c r="U26" s="23" t="s">
        <v>68</v>
      </c>
      <c r="V26" s="28" t="s">
        <v>253</v>
      </c>
      <c r="W26" s="28" t="s">
        <v>253</v>
      </c>
      <c r="X26" s="23" t="s">
        <v>68</v>
      </c>
      <c r="Y26" s="28" t="s">
        <v>253</v>
      </c>
      <c r="Z26" s="28" t="s">
        <v>253</v>
      </c>
      <c r="AA26" s="34" t="s">
        <v>33</v>
      </c>
      <c r="AB26" s="37"/>
      <c r="AC26" s="37"/>
      <c r="AD26" s="37"/>
      <c r="AE26" s="37"/>
    </row>
    <row r="27" ht="49.5" spans="1:31">
      <c r="A27" s="9">
        <v>26</v>
      </c>
      <c r="B27" s="10" t="s">
        <v>254</v>
      </c>
      <c r="C27" s="12" t="s">
        <v>255</v>
      </c>
      <c r="D27" s="12" t="s">
        <v>256</v>
      </c>
      <c r="E27" s="12" t="s">
        <v>257</v>
      </c>
      <c r="F27" s="12" t="s">
        <v>258</v>
      </c>
      <c r="G27" s="12"/>
      <c r="H27" s="12"/>
      <c r="I27" s="21" t="s">
        <v>68</v>
      </c>
      <c r="J27" s="23" t="s">
        <v>259</v>
      </c>
      <c r="K27" s="23" t="s">
        <v>259</v>
      </c>
      <c r="L27" s="27" t="s">
        <v>68</v>
      </c>
      <c r="M27" s="23" t="s">
        <v>259</v>
      </c>
      <c r="N27" s="23" t="s">
        <v>259</v>
      </c>
      <c r="O27" s="23" t="s">
        <v>68</v>
      </c>
      <c r="P27" s="23" t="s">
        <v>259</v>
      </c>
      <c r="Q27" s="23" t="s">
        <v>259</v>
      </c>
      <c r="R27" s="23" t="s">
        <v>68</v>
      </c>
      <c r="S27" s="23" t="s">
        <v>259</v>
      </c>
      <c r="T27" s="23" t="s">
        <v>259</v>
      </c>
      <c r="U27" s="23" t="s">
        <v>68</v>
      </c>
      <c r="V27" s="28" t="s">
        <v>259</v>
      </c>
      <c r="W27" s="28" t="s">
        <v>259</v>
      </c>
      <c r="X27" s="23" t="s">
        <v>68</v>
      </c>
      <c r="Y27" s="28" t="s">
        <v>259</v>
      </c>
      <c r="Z27" s="28" t="s">
        <v>259</v>
      </c>
      <c r="AA27" s="34" t="s">
        <v>33</v>
      </c>
      <c r="AB27" s="37"/>
      <c r="AC27" s="37"/>
      <c r="AD27" s="37"/>
      <c r="AE27" s="37"/>
    </row>
    <row r="28" ht="49.5" spans="1:31">
      <c r="A28" s="9">
        <v>27</v>
      </c>
      <c r="B28" s="10" t="s">
        <v>260</v>
      </c>
      <c r="C28" s="12" t="s">
        <v>261</v>
      </c>
      <c r="D28" s="12" t="s">
        <v>262</v>
      </c>
      <c r="E28" s="12" t="s">
        <v>263</v>
      </c>
      <c r="F28" s="12" t="s">
        <v>264</v>
      </c>
      <c r="G28" s="14" t="s">
        <v>265</v>
      </c>
      <c r="H28" s="14" t="s">
        <v>266</v>
      </c>
      <c r="I28" s="21" t="s">
        <v>68</v>
      </c>
      <c r="J28" s="23" t="s">
        <v>267</v>
      </c>
      <c r="K28" s="23" t="s">
        <v>267</v>
      </c>
      <c r="L28" s="27" t="s">
        <v>68</v>
      </c>
      <c r="M28" s="23" t="s">
        <v>267</v>
      </c>
      <c r="N28" s="23" t="s">
        <v>267</v>
      </c>
      <c r="O28" s="23" t="s">
        <v>68</v>
      </c>
      <c r="P28" s="23" t="s">
        <v>267</v>
      </c>
      <c r="Q28" s="23" t="s">
        <v>267</v>
      </c>
      <c r="R28" s="23" t="s">
        <v>68</v>
      </c>
      <c r="S28" s="23" t="s">
        <v>267</v>
      </c>
      <c r="T28" s="23" t="s">
        <v>267</v>
      </c>
      <c r="U28" s="23" t="s">
        <v>68</v>
      </c>
      <c r="V28" s="28" t="s">
        <v>267</v>
      </c>
      <c r="W28" s="28" t="s">
        <v>267</v>
      </c>
      <c r="X28" s="23" t="s">
        <v>68</v>
      </c>
      <c r="Y28" s="28" t="s">
        <v>267</v>
      </c>
      <c r="Z28" s="28" t="s">
        <v>267</v>
      </c>
      <c r="AA28" s="34" t="s">
        <v>33</v>
      </c>
      <c r="AB28" s="37"/>
      <c r="AC28" s="37"/>
      <c r="AD28" s="37"/>
      <c r="AE28" s="37"/>
    </row>
    <row r="29" ht="33" spans="1:31">
      <c r="A29" s="9">
        <v>28</v>
      </c>
      <c r="B29" s="10" t="s">
        <v>268</v>
      </c>
      <c r="C29" s="12" t="s">
        <v>269</v>
      </c>
      <c r="D29" s="12" t="s">
        <v>270</v>
      </c>
      <c r="E29" s="12" t="s">
        <v>271</v>
      </c>
      <c r="F29" s="12" t="s">
        <v>272</v>
      </c>
      <c r="G29" s="14" t="s">
        <v>273</v>
      </c>
      <c r="H29" s="14" t="s">
        <v>274</v>
      </c>
      <c r="I29" s="21" t="s">
        <v>68</v>
      </c>
      <c r="J29" s="23" t="s">
        <v>275</v>
      </c>
      <c r="K29" s="23" t="s">
        <v>275</v>
      </c>
      <c r="L29" s="27" t="s">
        <v>68</v>
      </c>
      <c r="M29" s="23" t="s">
        <v>276</v>
      </c>
      <c r="N29" s="23" t="s">
        <v>276</v>
      </c>
      <c r="O29" s="23" t="s">
        <v>68</v>
      </c>
      <c r="P29" s="23" t="s">
        <v>277</v>
      </c>
      <c r="Q29" s="23" t="s">
        <v>277</v>
      </c>
      <c r="R29" s="23" t="s">
        <v>68</v>
      </c>
      <c r="S29" s="23" t="s">
        <v>276</v>
      </c>
      <c r="T29" s="23" t="s">
        <v>276</v>
      </c>
      <c r="U29" s="23" t="s">
        <v>68</v>
      </c>
      <c r="V29" s="28" t="s">
        <v>277</v>
      </c>
      <c r="W29" s="28" t="s">
        <v>277</v>
      </c>
      <c r="X29" s="23" t="s">
        <v>68</v>
      </c>
      <c r="Y29" s="28" t="s">
        <v>277</v>
      </c>
      <c r="Z29" s="28" t="s">
        <v>277</v>
      </c>
      <c r="AA29" s="34" t="s">
        <v>33</v>
      </c>
      <c r="AB29" s="36"/>
      <c r="AC29" s="45"/>
      <c r="AD29" s="37"/>
      <c r="AE29" s="37"/>
    </row>
    <row r="30" ht="99" spans="1:31">
      <c r="A30" s="9">
        <v>29</v>
      </c>
      <c r="B30" s="10" t="s">
        <v>278</v>
      </c>
      <c r="C30" s="12" t="s">
        <v>279</v>
      </c>
      <c r="D30" s="12" t="s">
        <v>280</v>
      </c>
      <c r="E30" s="12" t="s">
        <v>281</v>
      </c>
      <c r="F30" s="12" t="s">
        <v>282</v>
      </c>
      <c r="G30" s="14" t="s">
        <v>156</v>
      </c>
      <c r="H30" s="14" t="s">
        <v>283</v>
      </c>
      <c r="I30" s="21" t="s">
        <v>68</v>
      </c>
      <c r="J30" s="23" t="s">
        <v>284</v>
      </c>
      <c r="K30" s="23" t="s">
        <v>284</v>
      </c>
      <c r="L30" s="27" t="s">
        <v>68</v>
      </c>
      <c r="M30" s="23" t="s">
        <v>284</v>
      </c>
      <c r="N30" s="23" t="s">
        <v>284</v>
      </c>
      <c r="O30" s="23" t="s">
        <v>68</v>
      </c>
      <c r="P30" s="23" t="s">
        <v>284</v>
      </c>
      <c r="Q30" s="23" t="s">
        <v>284</v>
      </c>
      <c r="R30" s="23" t="s">
        <v>68</v>
      </c>
      <c r="S30" s="23" t="s">
        <v>284</v>
      </c>
      <c r="T30" s="23" t="s">
        <v>284</v>
      </c>
      <c r="U30" s="23" t="s">
        <v>68</v>
      </c>
      <c r="V30" s="28" t="s">
        <v>284</v>
      </c>
      <c r="W30" s="28" t="s">
        <v>284</v>
      </c>
      <c r="X30" s="23" t="s">
        <v>68</v>
      </c>
      <c r="Y30" s="28" t="s">
        <v>284</v>
      </c>
      <c r="Z30" s="28" t="s">
        <v>284</v>
      </c>
      <c r="AA30" s="34" t="s">
        <v>33</v>
      </c>
      <c r="AB30" s="37"/>
      <c r="AC30" s="37"/>
      <c r="AD30" s="37"/>
      <c r="AE30" s="37"/>
    </row>
    <row r="31" ht="115.5" spans="1:31">
      <c r="A31" s="9">
        <v>30</v>
      </c>
      <c r="B31" s="10" t="s">
        <v>285</v>
      </c>
      <c r="C31" s="12" t="s">
        <v>286</v>
      </c>
      <c r="D31" s="12" t="s">
        <v>287</v>
      </c>
      <c r="E31" s="12" t="s">
        <v>288</v>
      </c>
      <c r="F31" s="12" t="s">
        <v>289</v>
      </c>
      <c r="G31" s="12"/>
      <c r="H31" s="14" t="s">
        <v>290</v>
      </c>
      <c r="I31" s="21" t="s">
        <v>68</v>
      </c>
      <c r="J31" s="23" t="s">
        <v>291</v>
      </c>
      <c r="K31" s="23" t="s">
        <v>291</v>
      </c>
      <c r="L31" s="27" t="s">
        <v>68</v>
      </c>
      <c r="M31" s="23" t="s">
        <v>291</v>
      </c>
      <c r="N31" s="23" t="s">
        <v>291</v>
      </c>
      <c r="O31" s="23" t="s">
        <v>68</v>
      </c>
      <c r="P31" s="23" t="s">
        <v>291</v>
      </c>
      <c r="Q31" s="23" t="s">
        <v>291</v>
      </c>
      <c r="R31" s="23" t="s">
        <v>68</v>
      </c>
      <c r="S31" s="28" t="s">
        <v>291</v>
      </c>
      <c r="T31" s="28" t="s">
        <v>291</v>
      </c>
      <c r="U31" s="23" t="s">
        <v>68</v>
      </c>
      <c r="V31" s="28" t="s">
        <v>291</v>
      </c>
      <c r="W31" s="28" t="s">
        <v>291</v>
      </c>
      <c r="X31" s="23" t="s">
        <v>68</v>
      </c>
      <c r="Y31" s="28" t="s">
        <v>291</v>
      </c>
      <c r="Z31" s="28" t="s">
        <v>291</v>
      </c>
      <c r="AA31" s="34" t="s">
        <v>33</v>
      </c>
      <c r="AB31" s="37"/>
      <c r="AC31" s="37"/>
      <c r="AD31" s="37"/>
      <c r="AE31" s="37"/>
    </row>
    <row r="32" ht="245.25" customHeight="1" spans="1:31">
      <c r="A32" s="9">
        <v>31</v>
      </c>
      <c r="B32" s="10" t="s">
        <v>292</v>
      </c>
      <c r="C32" s="12" t="s">
        <v>293</v>
      </c>
      <c r="D32" s="12" t="s">
        <v>294</v>
      </c>
      <c r="E32" s="14" t="s">
        <v>295</v>
      </c>
      <c r="F32" s="14" t="s">
        <v>296</v>
      </c>
      <c r="G32" s="14" t="s">
        <v>297</v>
      </c>
      <c r="H32" s="14" t="s">
        <v>298</v>
      </c>
      <c r="I32" s="21" t="s">
        <v>68</v>
      </c>
      <c r="J32" s="23" t="s">
        <v>299</v>
      </c>
      <c r="K32" s="23" t="s">
        <v>299</v>
      </c>
      <c r="L32" s="27" t="s">
        <v>68</v>
      </c>
      <c r="M32" s="23" t="s">
        <v>299</v>
      </c>
      <c r="N32" s="23" t="s">
        <v>299</v>
      </c>
      <c r="O32" s="23" t="s">
        <v>68</v>
      </c>
      <c r="P32" s="23" t="s">
        <v>299</v>
      </c>
      <c r="Q32" s="23" t="s">
        <v>299</v>
      </c>
      <c r="R32" s="23" t="s">
        <v>68</v>
      </c>
      <c r="S32" s="28" t="s">
        <v>299</v>
      </c>
      <c r="T32" s="28" t="s">
        <v>299</v>
      </c>
      <c r="U32" s="23" t="s">
        <v>68</v>
      </c>
      <c r="V32" s="28" t="s">
        <v>299</v>
      </c>
      <c r="W32" s="28" t="s">
        <v>299</v>
      </c>
      <c r="X32" s="23" t="s">
        <v>68</v>
      </c>
      <c r="Y32" s="28" t="s">
        <v>299</v>
      </c>
      <c r="Z32" s="28" t="s">
        <v>299</v>
      </c>
      <c r="AA32" s="34" t="s">
        <v>33</v>
      </c>
      <c r="AB32" s="37"/>
      <c r="AC32" s="37"/>
      <c r="AD32" s="37"/>
      <c r="AE32" s="37"/>
    </row>
    <row r="33" ht="33" spans="1:31">
      <c r="A33" s="9">
        <v>32</v>
      </c>
      <c r="B33" s="10" t="s">
        <v>300</v>
      </c>
      <c r="C33" s="12" t="s">
        <v>301</v>
      </c>
      <c r="D33" s="12"/>
      <c r="E33" s="12" t="s">
        <v>302</v>
      </c>
      <c r="F33" s="12" t="s">
        <v>303</v>
      </c>
      <c r="G33" s="14" t="s">
        <v>304</v>
      </c>
      <c r="H33" s="14" t="s">
        <v>305</v>
      </c>
      <c r="I33" s="21" t="s">
        <v>68</v>
      </c>
      <c r="J33" s="23" t="s">
        <v>70</v>
      </c>
      <c r="K33" s="23" t="s">
        <v>70</v>
      </c>
      <c r="L33" s="27" t="s">
        <v>68</v>
      </c>
      <c r="M33" s="23" t="s">
        <v>70</v>
      </c>
      <c r="N33" s="23" t="s">
        <v>70</v>
      </c>
      <c r="O33" s="23" t="s">
        <v>68</v>
      </c>
      <c r="P33" s="23" t="s">
        <v>70</v>
      </c>
      <c r="Q33" s="23" t="s">
        <v>70</v>
      </c>
      <c r="R33" s="23" t="s">
        <v>68</v>
      </c>
      <c r="S33" s="28" t="s">
        <v>70</v>
      </c>
      <c r="T33" s="28" t="s">
        <v>70</v>
      </c>
      <c r="U33" s="23" t="s">
        <v>68</v>
      </c>
      <c r="V33" s="28" t="s">
        <v>70</v>
      </c>
      <c r="W33" s="28" t="s">
        <v>70</v>
      </c>
      <c r="X33" s="23" t="s">
        <v>68</v>
      </c>
      <c r="Y33" s="28" t="s">
        <v>70</v>
      </c>
      <c r="Z33" s="28" t="s">
        <v>70</v>
      </c>
      <c r="AA33" s="34" t="s">
        <v>33</v>
      </c>
      <c r="AB33" s="37"/>
      <c r="AC33" s="37"/>
      <c r="AD33" s="37"/>
      <c r="AE33" s="37"/>
    </row>
    <row r="34" ht="66.75" customHeight="1" spans="1:31">
      <c r="A34" s="9">
        <v>35</v>
      </c>
      <c r="B34" s="46" t="s">
        <v>306</v>
      </c>
      <c r="C34" s="14" t="s">
        <v>307</v>
      </c>
      <c r="D34" s="19" t="s">
        <v>308</v>
      </c>
      <c r="E34" s="19" t="s">
        <v>309</v>
      </c>
      <c r="F34" s="19" t="s">
        <v>310</v>
      </c>
      <c r="G34" s="47" t="s">
        <v>311</v>
      </c>
      <c r="H34" s="47" t="s">
        <v>312</v>
      </c>
      <c r="I34" s="21" t="s">
        <v>68</v>
      </c>
      <c r="J34" s="23" t="s">
        <v>313</v>
      </c>
      <c r="K34" s="23" t="s">
        <v>313</v>
      </c>
      <c r="L34" s="27" t="s">
        <v>68</v>
      </c>
      <c r="M34" s="23" t="s">
        <v>313</v>
      </c>
      <c r="N34" s="23" t="s">
        <v>313</v>
      </c>
      <c r="O34" s="23" t="s">
        <v>68</v>
      </c>
      <c r="P34" s="23" t="s">
        <v>313</v>
      </c>
      <c r="Q34" s="23" t="s">
        <v>313</v>
      </c>
      <c r="R34" s="23" t="s">
        <v>68</v>
      </c>
      <c r="S34" s="28" t="s">
        <v>313</v>
      </c>
      <c r="T34" s="28" t="s">
        <v>313</v>
      </c>
      <c r="U34" s="23" t="s">
        <v>68</v>
      </c>
      <c r="V34" s="28" t="s">
        <v>313</v>
      </c>
      <c r="W34" s="28" t="s">
        <v>313</v>
      </c>
      <c r="X34" s="23" t="s">
        <v>68</v>
      </c>
      <c r="Y34" s="28" t="s">
        <v>313</v>
      </c>
      <c r="Z34" s="28" t="s">
        <v>313</v>
      </c>
      <c r="AA34" s="34" t="s">
        <v>33</v>
      </c>
      <c r="AB34" s="37"/>
      <c r="AC34" s="37"/>
      <c r="AD34" s="37"/>
      <c r="AE34" s="37"/>
    </row>
    <row r="35" ht="214.5" spans="1:31">
      <c r="A35" s="9">
        <v>36</v>
      </c>
      <c r="B35" s="10" t="s">
        <v>306</v>
      </c>
      <c r="C35" s="12" t="s">
        <v>307</v>
      </c>
      <c r="D35" s="12" t="s">
        <v>308</v>
      </c>
      <c r="E35" s="14" t="s">
        <v>314</v>
      </c>
      <c r="F35" s="14" t="s">
        <v>315</v>
      </c>
      <c r="G35" s="14" t="s">
        <v>316</v>
      </c>
      <c r="H35" s="14" t="s">
        <v>316</v>
      </c>
      <c r="I35" s="21" t="s">
        <v>68</v>
      </c>
      <c r="J35" s="23" t="s">
        <v>317</v>
      </c>
      <c r="K35" s="23" t="s">
        <v>317</v>
      </c>
      <c r="L35" s="27" t="s">
        <v>68</v>
      </c>
      <c r="M35" s="23" t="s">
        <v>317</v>
      </c>
      <c r="N35" s="23" t="s">
        <v>317</v>
      </c>
      <c r="O35" s="23" t="s">
        <v>68</v>
      </c>
      <c r="P35" s="23" t="s">
        <v>317</v>
      </c>
      <c r="Q35" s="23" t="s">
        <v>317</v>
      </c>
      <c r="R35" s="23" t="s">
        <v>68</v>
      </c>
      <c r="S35" s="28" t="s">
        <v>317</v>
      </c>
      <c r="T35" s="28" t="s">
        <v>317</v>
      </c>
      <c r="U35" s="23" t="s">
        <v>68</v>
      </c>
      <c r="V35" s="28" t="s">
        <v>317</v>
      </c>
      <c r="W35" s="28" t="s">
        <v>317</v>
      </c>
      <c r="X35" s="23" t="s">
        <v>68</v>
      </c>
      <c r="Y35" s="28" t="s">
        <v>317</v>
      </c>
      <c r="Z35" s="28" t="s">
        <v>317</v>
      </c>
      <c r="AA35" s="34" t="s">
        <v>33</v>
      </c>
      <c r="AB35" s="37"/>
      <c r="AC35" s="37"/>
      <c r="AD35" s="37"/>
      <c r="AE35" s="37"/>
    </row>
    <row r="36" ht="115.5" spans="1:31">
      <c r="A36" s="9">
        <v>37</v>
      </c>
      <c r="B36" s="46" t="s">
        <v>71</v>
      </c>
      <c r="C36" s="19" t="s">
        <v>318</v>
      </c>
      <c r="D36" s="11" t="s">
        <v>319</v>
      </c>
      <c r="E36" s="12" t="s">
        <v>320</v>
      </c>
      <c r="F36" s="12" t="s">
        <v>321</v>
      </c>
      <c r="G36" s="14" t="s">
        <v>322</v>
      </c>
      <c r="H36" s="14" t="s">
        <v>323</v>
      </c>
      <c r="I36" s="21" t="s">
        <v>68</v>
      </c>
      <c r="J36" s="23" t="s">
        <v>324</v>
      </c>
      <c r="K36" s="23" t="s">
        <v>324</v>
      </c>
      <c r="L36" s="27" t="s">
        <v>68</v>
      </c>
      <c r="M36" s="23" t="s">
        <v>324</v>
      </c>
      <c r="N36" s="23" t="s">
        <v>324</v>
      </c>
      <c r="O36" s="23" t="s">
        <v>68</v>
      </c>
      <c r="P36" s="23" t="s">
        <v>324</v>
      </c>
      <c r="Q36" s="23" t="s">
        <v>324</v>
      </c>
      <c r="R36" s="23" t="s">
        <v>68</v>
      </c>
      <c r="S36" s="28" t="s">
        <v>324</v>
      </c>
      <c r="T36" s="28" t="s">
        <v>324</v>
      </c>
      <c r="U36" s="23" t="s">
        <v>68</v>
      </c>
      <c r="V36" s="28" t="s">
        <v>324</v>
      </c>
      <c r="W36" s="28" t="s">
        <v>324</v>
      </c>
      <c r="X36" s="23" t="s">
        <v>68</v>
      </c>
      <c r="Y36" s="28" t="s">
        <v>324</v>
      </c>
      <c r="Z36" s="28" t="s">
        <v>324</v>
      </c>
      <c r="AA36" s="34" t="s">
        <v>33</v>
      </c>
      <c r="AB36" s="37"/>
      <c r="AC36" s="37"/>
      <c r="AD36" s="37"/>
      <c r="AE36" s="37"/>
    </row>
    <row r="43" spans="5:5">
      <c r="E43" s="48"/>
    </row>
  </sheetData>
  <sheetProtection formatCells="0" insertHyperlinks="0" autoFilter="0"/>
  <autoFilter xmlns:etc="http://www.wps.cn/officeDocument/2017/etCustomData" ref="A1:AK36" etc:filterBottomFollowUsedRange="0">
    <extLst/>
  </autoFilter>
  <conditionalFormatting sqref="I1:K1">
    <cfRule type="containsText" dxfId="0" priority="507" operator="between" text="PASS">
      <formula>NOT(ISERROR(SEARCH("PASS",I1)))</formula>
    </cfRule>
    <cfRule type="cellIs" dxfId="1" priority="508" operator="equal">
      <formula>"FAIL"</formula>
    </cfRule>
    <cfRule type="cellIs" dxfId="0" priority="509" operator="equal">
      <formula>"PASS"</formula>
    </cfRule>
  </conditionalFormatting>
  <conditionalFormatting sqref="L1">
    <cfRule type="cellIs" dxfId="1" priority="513" operator="equal">
      <formula>"FAIL"</formula>
    </cfRule>
    <cfRule type="cellIs" dxfId="0" priority="514" operator="equal">
      <formula>"PASS"</formula>
    </cfRule>
  </conditionalFormatting>
  <conditionalFormatting sqref="J5">
    <cfRule type="cellIs" dxfId="0" priority="504" operator="equal">
      <formula>"PASS"</formula>
    </cfRule>
    <cfRule type="cellIs" dxfId="1" priority="503" operator="equal">
      <formula>"FAIL"</formula>
    </cfRule>
  </conditionalFormatting>
  <conditionalFormatting sqref="K5">
    <cfRule type="cellIs" dxfId="0" priority="190" operator="equal">
      <formula>"PASS"</formula>
    </cfRule>
    <cfRule type="cellIs" dxfId="1" priority="189" operator="equal">
      <formula>"FAIL"</formula>
    </cfRule>
  </conditionalFormatting>
  <conditionalFormatting sqref="M5">
    <cfRule type="cellIs" dxfId="0" priority="318" operator="equal">
      <formula>"PASS"</formula>
    </cfRule>
    <cfRule type="cellIs" dxfId="1" priority="317" operator="equal">
      <formula>"FAIL"</formula>
    </cfRule>
  </conditionalFormatting>
  <conditionalFormatting sqref="N5:T5">
    <cfRule type="cellIs" dxfId="1" priority="249" operator="equal">
      <formula>"FAIL"</formula>
    </cfRule>
    <cfRule type="cellIs" dxfId="0" priority="250" operator="equal">
      <formula>"PASS"</formula>
    </cfRule>
  </conditionalFormatting>
  <conditionalFormatting sqref="V5">
    <cfRule type="cellIs" dxfId="1" priority="77" operator="equal">
      <formula>"FAIL"</formula>
    </cfRule>
    <cfRule type="cellIs" dxfId="0" priority="78" operator="equal">
      <formula>"PASS"</formula>
    </cfRule>
  </conditionalFormatting>
  <conditionalFormatting sqref="W5">
    <cfRule type="cellIs" dxfId="1" priority="37" operator="equal">
      <formula>"FAIL"</formula>
    </cfRule>
    <cfRule type="cellIs" dxfId="0" priority="38" operator="equal">
      <formula>"PASS"</formula>
    </cfRule>
  </conditionalFormatting>
  <conditionalFormatting sqref="J7">
    <cfRule type="cellIs" dxfId="0" priority="502" operator="equal">
      <formula>"PASS"</formula>
    </cfRule>
    <cfRule type="cellIs" dxfId="1" priority="501" operator="equal">
      <formula>"FAIL"</formula>
    </cfRule>
  </conditionalFormatting>
  <conditionalFormatting sqref="K7">
    <cfRule type="cellIs" dxfId="0" priority="192" operator="equal">
      <formula>"PASS"</formula>
    </cfRule>
    <cfRule type="cellIs" dxfId="1" priority="191" operator="equal">
      <formula>"FAIL"</formula>
    </cfRule>
  </conditionalFormatting>
  <conditionalFormatting sqref="M7">
    <cfRule type="cellIs" dxfId="1" priority="549" operator="equal">
      <formula>"FAIL"</formula>
    </cfRule>
    <cfRule type="cellIs" dxfId="0" priority="550" operator="equal">
      <formula>"PASS"</formula>
    </cfRule>
  </conditionalFormatting>
  <conditionalFormatting sqref="N7:T7">
    <cfRule type="cellIs" dxfId="1" priority="247" operator="equal">
      <formula>"FAIL"</formula>
    </cfRule>
    <cfRule type="cellIs" dxfId="0" priority="248" operator="equal">
      <formula>"PASS"</formula>
    </cfRule>
  </conditionalFormatting>
  <conditionalFormatting sqref="V7">
    <cfRule type="cellIs" dxfId="1" priority="75" operator="equal">
      <formula>"FAIL"</formula>
    </cfRule>
    <cfRule type="cellIs" dxfId="0" priority="76" operator="equal">
      <formula>"PASS"</formula>
    </cfRule>
  </conditionalFormatting>
  <conditionalFormatting sqref="W7">
    <cfRule type="cellIs" dxfId="1" priority="35" operator="equal">
      <formula>"FAIL"</formula>
    </cfRule>
    <cfRule type="cellIs" dxfId="0" priority="36" operator="equal">
      <formula>"PASS"</formula>
    </cfRule>
  </conditionalFormatting>
  <conditionalFormatting sqref="Y7">
    <cfRule type="cellIs" dxfId="1" priority="147" operator="equal">
      <formula>"FAIL"</formula>
    </cfRule>
    <cfRule type="cellIs" dxfId="0" priority="148" operator="equal">
      <formula>"PASS"</formula>
    </cfRule>
  </conditionalFormatting>
  <conditionalFormatting sqref="Z7">
    <cfRule type="cellIs" dxfId="1" priority="111" operator="equal">
      <formula>"FAIL"</formula>
    </cfRule>
    <cfRule type="cellIs" dxfId="0" priority="112" operator="equal">
      <formula>"PASS"</formula>
    </cfRule>
  </conditionalFormatting>
  <conditionalFormatting sqref="K8">
    <cfRule type="cellIs" dxfId="0" priority="198" operator="equal">
      <formula>"PASS"</formula>
    </cfRule>
    <cfRule type="cellIs" dxfId="1" priority="197" operator="equal">
      <formula>"FAIL"</formula>
    </cfRule>
  </conditionalFormatting>
  <conditionalFormatting sqref="K9">
    <cfRule type="cellIs" dxfId="1" priority="443" operator="equal">
      <formula>"FAIL"</formula>
    </cfRule>
    <cfRule type="cellIs" dxfId="0" priority="444" operator="equal">
      <formula>"PASS"</formula>
    </cfRule>
  </conditionalFormatting>
  <conditionalFormatting sqref="J11">
    <cfRule type="cellIs" dxfId="1" priority="495" operator="equal">
      <formula>"FAIL"</formula>
    </cfRule>
    <cfRule type="cellIs" dxfId="0" priority="496" operator="equal">
      <formula>"PASS"</formula>
    </cfRule>
  </conditionalFormatting>
  <conditionalFormatting sqref="J12">
    <cfRule type="cellIs" dxfId="1" priority="493" operator="equal">
      <formula>"FAIL"</formula>
    </cfRule>
    <cfRule type="cellIs" dxfId="0" priority="494" operator="equal">
      <formula>"PASS"</formula>
    </cfRule>
  </conditionalFormatting>
  <conditionalFormatting sqref="K12">
    <cfRule type="cellIs" dxfId="0" priority="196" operator="equal">
      <formula>"PASS"</formula>
    </cfRule>
    <cfRule type="cellIs" dxfId="1" priority="195" operator="equal">
      <formula>"FAIL"</formula>
    </cfRule>
  </conditionalFormatting>
  <conditionalFormatting sqref="M12">
    <cfRule type="cellIs" dxfId="0" priority="314" operator="equal">
      <formula>"PASS"</formula>
    </cfRule>
    <cfRule type="cellIs" dxfId="1" priority="313" operator="equal">
      <formula>"FAIL"</formula>
    </cfRule>
  </conditionalFormatting>
  <conditionalFormatting sqref="N12:T12">
    <cfRule type="cellIs" dxfId="1" priority="207" operator="equal">
      <formula>"FAIL"</formula>
    </cfRule>
    <cfRule type="cellIs" dxfId="0" priority="208" operator="equal">
      <formula>"PASS"</formula>
    </cfRule>
  </conditionalFormatting>
  <conditionalFormatting sqref="V12">
    <cfRule type="cellIs" dxfId="1" priority="73" operator="equal">
      <formula>"FAIL"</formula>
    </cfRule>
    <cfRule type="cellIs" dxfId="0" priority="74" operator="equal">
      <formula>"PASS"</formula>
    </cfRule>
  </conditionalFormatting>
  <conditionalFormatting sqref="W12">
    <cfRule type="cellIs" dxfId="1" priority="33" operator="equal">
      <formula>"FAIL"</formula>
    </cfRule>
    <cfRule type="cellIs" dxfId="0" priority="34" operator="equal">
      <formula>"PASS"</formula>
    </cfRule>
  </conditionalFormatting>
  <conditionalFormatting sqref="Y12">
    <cfRule type="cellIs" dxfId="1" priority="145" operator="equal">
      <formula>"FAIL"</formula>
    </cfRule>
    <cfRule type="cellIs" dxfId="0" priority="146" operator="equal">
      <formula>"PASS"</formula>
    </cfRule>
  </conditionalFormatting>
  <conditionalFormatting sqref="Z12">
    <cfRule type="cellIs" dxfId="1" priority="109" operator="equal">
      <formula>"FAIL"</formula>
    </cfRule>
    <cfRule type="cellIs" dxfId="0" priority="110" operator="equal">
      <formula>"PASS"</formula>
    </cfRule>
  </conditionalFormatting>
  <conditionalFormatting sqref="J13">
    <cfRule type="cellIs" dxfId="1" priority="491" operator="equal">
      <formula>"FAIL"</formula>
    </cfRule>
    <cfRule type="cellIs" dxfId="0" priority="492" operator="equal">
      <formula>"PASS"</formula>
    </cfRule>
  </conditionalFormatting>
  <conditionalFormatting sqref="K13">
    <cfRule type="cellIs" dxfId="0" priority="194" operator="equal">
      <formula>"PASS"</formula>
    </cfRule>
    <cfRule type="cellIs" dxfId="1" priority="193" operator="equal">
      <formula>"FAIL"</formula>
    </cfRule>
  </conditionalFormatting>
  <conditionalFormatting sqref="M13">
    <cfRule type="cellIs" dxfId="0" priority="316" operator="equal">
      <formula>"PASS"</formula>
    </cfRule>
    <cfRule type="cellIs" dxfId="1" priority="315" operator="equal">
      <formula>"FAIL"</formula>
    </cfRule>
  </conditionalFormatting>
  <conditionalFormatting sqref="N13:T13">
    <cfRule type="cellIs" dxfId="1" priority="245" operator="equal">
      <formula>"FAIL"</formula>
    </cfRule>
    <cfRule type="cellIs" dxfId="0" priority="246" operator="equal">
      <formula>"PASS"</formula>
    </cfRule>
  </conditionalFormatting>
  <conditionalFormatting sqref="V13">
    <cfRule type="cellIs" dxfId="1" priority="71" operator="equal">
      <formula>"FAIL"</formula>
    </cfRule>
    <cfRule type="cellIs" dxfId="0" priority="72" operator="equal">
      <formula>"PASS"</formula>
    </cfRule>
  </conditionalFormatting>
  <conditionalFormatting sqref="W13">
    <cfRule type="cellIs" dxfId="1" priority="31" operator="equal">
      <formula>"FAIL"</formula>
    </cfRule>
    <cfRule type="cellIs" dxfId="0" priority="32" operator="equal">
      <formula>"PASS"</formula>
    </cfRule>
  </conditionalFormatting>
  <conditionalFormatting sqref="Y13">
    <cfRule type="cellIs" dxfId="1" priority="143" operator="equal">
      <formula>"FAIL"</formula>
    </cfRule>
    <cfRule type="cellIs" dxfId="0" priority="144" operator="equal">
      <formula>"PASS"</formula>
    </cfRule>
  </conditionalFormatting>
  <conditionalFormatting sqref="Z13">
    <cfRule type="cellIs" dxfId="1" priority="107" operator="equal">
      <formula>"FAIL"</formula>
    </cfRule>
    <cfRule type="cellIs" dxfId="0" priority="108" operator="equal">
      <formula>"PASS"</formula>
    </cfRule>
  </conditionalFormatting>
  <conditionalFormatting sqref="J14">
    <cfRule type="cellIs" dxfId="1" priority="489" operator="equal">
      <formula>"FAIL"</formula>
    </cfRule>
    <cfRule type="cellIs" dxfId="0" priority="490" operator="equal">
      <formula>"PASS"</formula>
    </cfRule>
  </conditionalFormatting>
  <conditionalFormatting sqref="K14">
    <cfRule type="cellIs" dxfId="1" priority="437" operator="equal">
      <formula>"FAIL"</formula>
    </cfRule>
    <cfRule type="cellIs" dxfId="0" priority="438" operator="equal">
      <formula>"PASS"</formula>
    </cfRule>
  </conditionalFormatting>
  <conditionalFormatting sqref="J15">
    <cfRule type="cellIs" dxfId="1" priority="487" operator="equal">
      <formula>"FAIL"</formula>
    </cfRule>
    <cfRule type="cellIs" dxfId="0" priority="488" operator="equal">
      <formula>"PASS"</formula>
    </cfRule>
  </conditionalFormatting>
  <conditionalFormatting sqref="K15">
    <cfRule type="cellIs" dxfId="0" priority="188" operator="equal">
      <formula>"PASS"</formula>
    </cfRule>
    <cfRule type="cellIs" dxfId="1" priority="187" operator="equal">
      <formula>"FAIL"</formula>
    </cfRule>
  </conditionalFormatting>
  <conditionalFormatting sqref="J16">
    <cfRule type="cellIs" dxfId="1" priority="485" operator="equal">
      <formula>"FAIL"</formula>
    </cfRule>
    <cfRule type="cellIs" dxfId="0" priority="486" operator="equal">
      <formula>"PASS"</formula>
    </cfRule>
  </conditionalFormatting>
  <conditionalFormatting sqref="K16">
    <cfRule type="cellIs" dxfId="0" priority="186" operator="equal">
      <formula>"PASS"</formula>
    </cfRule>
    <cfRule type="cellIs" dxfId="1" priority="185" operator="equal">
      <formula>"FAIL"</formula>
    </cfRule>
  </conditionalFormatting>
  <conditionalFormatting sqref="M16">
    <cfRule type="cellIs" dxfId="0" priority="312" operator="equal">
      <formula>"PASS"</formula>
    </cfRule>
    <cfRule type="cellIs" dxfId="1" priority="311" operator="equal">
      <formula>"FAIL"</formula>
    </cfRule>
  </conditionalFormatting>
  <conditionalFormatting sqref="N16:T16">
    <cfRule type="cellIs" dxfId="1" priority="243" operator="equal">
      <formula>"FAIL"</formula>
    </cfRule>
    <cfRule type="cellIs" dxfId="0" priority="244" operator="equal">
      <formula>"PASS"</formula>
    </cfRule>
  </conditionalFormatting>
  <conditionalFormatting sqref="J17">
    <cfRule type="cellIs" dxfId="1" priority="483" operator="equal">
      <formula>"FAIL"</formula>
    </cfRule>
    <cfRule type="cellIs" dxfId="0" priority="484" operator="equal">
      <formula>"PASS"</formula>
    </cfRule>
  </conditionalFormatting>
  <conditionalFormatting sqref="K17">
    <cfRule type="cellIs" dxfId="0" priority="184" operator="equal">
      <formula>"PASS"</formula>
    </cfRule>
    <cfRule type="cellIs" dxfId="1" priority="183" operator="equal">
      <formula>"FAIL"</formula>
    </cfRule>
  </conditionalFormatting>
  <conditionalFormatting sqref="M17">
    <cfRule type="cellIs" dxfId="0" priority="310" operator="equal">
      <formula>"PASS"</formula>
    </cfRule>
    <cfRule type="cellIs" dxfId="1" priority="309" operator="equal">
      <formula>"FAIL"</formula>
    </cfRule>
  </conditionalFormatting>
  <conditionalFormatting sqref="N17:T17">
    <cfRule type="cellIs" dxfId="1" priority="241" operator="equal">
      <formula>"FAIL"</formula>
    </cfRule>
    <cfRule type="cellIs" dxfId="0" priority="242" operator="equal">
      <formula>"PASS"</formula>
    </cfRule>
  </conditionalFormatting>
  <conditionalFormatting sqref="V17">
    <cfRule type="cellIs" dxfId="1" priority="69" operator="equal">
      <formula>"FAIL"</formula>
    </cfRule>
    <cfRule type="cellIs" dxfId="0" priority="70" operator="equal">
      <formula>"PASS"</formula>
    </cfRule>
  </conditionalFormatting>
  <conditionalFormatting sqref="W17">
    <cfRule type="cellIs" dxfId="1" priority="29" operator="equal">
      <formula>"FAIL"</formula>
    </cfRule>
    <cfRule type="cellIs" dxfId="0" priority="30" operator="equal">
      <formula>"PASS"</formula>
    </cfRule>
  </conditionalFormatting>
  <conditionalFormatting sqref="Y17">
    <cfRule type="cellIs" dxfId="1" priority="141" operator="equal">
      <formula>"FAIL"</formula>
    </cfRule>
    <cfRule type="cellIs" dxfId="0" priority="142" operator="equal">
      <formula>"PASS"</formula>
    </cfRule>
  </conditionalFormatting>
  <conditionalFormatting sqref="J18">
    <cfRule type="cellIs" dxfId="1" priority="481" operator="equal">
      <formula>"FAIL"</formula>
    </cfRule>
    <cfRule type="cellIs" dxfId="0" priority="482" operator="equal">
      <formula>"PASS"</formula>
    </cfRule>
  </conditionalFormatting>
  <conditionalFormatting sqref="K18">
    <cfRule type="cellIs" dxfId="0" priority="182" operator="equal">
      <formula>"PASS"</formula>
    </cfRule>
    <cfRule type="cellIs" dxfId="1" priority="181" operator="equal">
      <formula>"FAIL"</formula>
    </cfRule>
  </conditionalFormatting>
  <conditionalFormatting sqref="M18">
    <cfRule type="cellIs" dxfId="0" priority="308" operator="equal">
      <formula>"PASS"</formula>
    </cfRule>
    <cfRule type="cellIs" dxfId="1" priority="307" operator="equal">
      <formula>"FAIL"</formula>
    </cfRule>
  </conditionalFormatting>
  <conditionalFormatting sqref="N18:T18">
    <cfRule type="cellIs" dxfId="1" priority="239" operator="equal">
      <formula>"FAIL"</formula>
    </cfRule>
    <cfRule type="cellIs" dxfId="0" priority="240" operator="equal">
      <formula>"PASS"</formula>
    </cfRule>
  </conditionalFormatting>
  <conditionalFormatting sqref="V18">
    <cfRule type="cellIs" dxfId="1" priority="67" operator="equal">
      <formula>"FAIL"</formula>
    </cfRule>
    <cfRule type="cellIs" dxfId="0" priority="68" operator="equal">
      <formula>"PASS"</formula>
    </cfRule>
  </conditionalFormatting>
  <conditionalFormatting sqref="W18">
    <cfRule type="cellIs" dxfId="1" priority="27" operator="equal">
      <formula>"FAIL"</formula>
    </cfRule>
    <cfRule type="cellIs" dxfId="0" priority="28" operator="equal">
      <formula>"PASS"</formula>
    </cfRule>
  </conditionalFormatting>
  <conditionalFormatting sqref="Y18">
    <cfRule type="cellIs" dxfId="1" priority="139" operator="equal">
      <formula>"FAIL"</formula>
    </cfRule>
    <cfRule type="cellIs" dxfId="0" priority="140" operator="equal">
      <formula>"PASS"</formula>
    </cfRule>
  </conditionalFormatting>
  <conditionalFormatting sqref="Z18">
    <cfRule type="cellIs" dxfId="1" priority="105" operator="equal">
      <formula>"FAIL"</formula>
    </cfRule>
    <cfRule type="cellIs" dxfId="0" priority="106" operator="equal">
      <formula>"PASS"</formula>
    </cfRule>
  </conditionalFormatting>
  <conditionalFormatting sqref="J19">
    <cfRule type="cellIs" dxfId="1" priority="479" operator="equal">
      <formula>"FAIL"</formula>
    </cfRule>
    <cfRule type="cellIs" dxfId="0" priority="480" operator="equal">
      <formula>"PASS"</formula>
    </cfRule>
  </conditionalFormatting>
  <conditionalFormatting sqref="K19">
    <cfRule type="cellIs" dxfId="0" priority="180" operator="equal">
      <formula>"PASS"</formula>
    </cfRule>
    <cfRule type="cellIs" dxfId="1" priority="179" operator="equal">
      <formula>"FAIL"</formula>
    </cfRule>
  </conditionalFormatting>
  <conditionalFormatting sqref="M19">
    <cfRule type="cellIs" dxfId="0" priority="302" operator="equal">
      <formula>"PASS"</formula>
    </cfRule>
    <cfRule type="cellIs" dxfId="1" priority="301" operator="equal">
      <formula>"FAIL"</formula>
    </cfRule>
  </conditionalFormatting>
  <conditionalFormatting sqref="N19:T19">
    <cfRule type="cellIs" dxfId="1" priority="237" operator="equal">
      <formula>"FAIL"</formula>
    </cfRule>
    <cfRule type="cellIs" dxfId="0" priority="238" operator="equal">
      <formula>"PASS"</formula>
    </cfRule>
  </conditionalFormatting>
  <conditionalFormatting sqref="V19">
    <cfRule type="cellIs" dxfId="1" priority="65" operator="equal">
      <formula>"FAIL"</formula>
    </cfRule>
    <cfRule type="cellIs" dxfId="0" priority="66" operator="equal">
      <formula>"PASS"</formula>
    </cfRule>
  </conditionalFormatting>
  <conditionalFormatting sqref="W19">
    <cfRule type="cellIs" dxfId="1" priority="25" operator="equal">
      <formula>"FAIL"</formula>
    </cfRule>
    <cfRule type="cellIs" dxfId="0" priority="26" operator="equal">
      <formula>"PASS"</formula>
    </cfRule>
  </conditionalFormatting>
  <conditionalFormatting sqref="Y19">
    <cfRule type="cellIs" dxfId="1" priority="137" operator="equal">
      <formula>"FAIL"</formula>
    </cfRule>
    <cfRule type="cellIs" dxfId="0" priority="138" operator="equal">
      <formula>"PASS"</formula>
    </cfRule>
  </conditionalFormatting>
  <conditionalFormatting sqref="Z19">
    <cfRule type="cellIs" dxfId="1" priority="103" operator="equal">
      <formula>"FAIL"</formula>
    </cfRule>
    <cfRule type="cellIs" dxfId="0" priority="104" operator="equal">
      <formula>"PASS"</formula>
    </cfRule>
  </conditionalFormatting>
  <conditionalFormatting sqref="J20">
    <cfRule type="cellIs" dxfId="1" priority="477" operator="equal">
      <formula>"FAIL"</formula>
    </cfRule>
    <cfRule type="cellIs" dxfId="0" priority="478" operator="equal">
      <formula>"PASS"</formula>
    </cfRule>
  </conditionalFormatting>
  <conditionalFormatting sqref="K20">
    <cfRule type="cellIs" dxfId="0" priority="178" operator="equal">
      <formula>"PASS"</formula>
    </cfRule>
    <cfRule type="cellIs" dxfId="1" priority="177" operator="equal">
      <formula>"FAIL"</formula>
    </cfRule>
  </conditionalFormatting>
  <conditionalFormatting sqref="M20">
    <cfRule type="cellIs" dxfId="0" priority="300" operator="equal">
      <formula>"PASS"</formula>
    </cfRule>
    <cfRule type="cellIs" dxfId="1" priority="299" operator="equal">
      <formula>"FAIL"</formula>
    </cfRule>
  </conditionalFormatting>
  <conditionalFormatting sqref="N20:T20">
    <cfRule type="cellIs" dxfId="1" priority="235" operator="equal">
      <formula>"FAIL"</formula>
    </cfRule>
    <cfRule type="cellIs" dxfId="0" priority="236" operator="equal">
      <formula>"PASS"</formula>
    </cfRule>
  </conditionalFormatting>
  <conditionalFormatting sqref="V20">
    <cfRule type="cellIs" dxfId="1" priority="63" operator="equal">
      <formula>"FAIL"</formula>
    </cfRule>
    <cfRule type="cellIs" dxfId="0" priority="64" operator="equal">
      <formula>"PASS"</formula>
    </cfRule>
  </conditionalFormatting>
  <conditionalFormatting sqref="W20">
    <cfRule type="cellIs" dxfId="1" priority="23" operator="equal">
      <formula>"FAIL"</formula>
    </cfRule>
    <cfRule type="cellIs" dxfId="0" priority="24" operator="equal">
      <formula>"PASS"</formula>
    </cfRule>
  </conditionalFormatting>
  <conditionalFormatting sqref="Y20">
    <cfRule type="cellIs" dxfId="1" priority="135" operator="equal">
      <formula>"FAIL"</formula>
    </cfRule>
    <cfRule type="cellIs" dxfId="0" priority="136" operator="equal">
      <formula>"PASS"</formula>
    </cfRule>
  </conditionalFormatting>
  <conditionalFormatting sqref="Z20">
    <cfRule type="cellIs" dxfId="1" priority="101" operator="equal">
      <formula>"FAIL"</formula>
    </cfRule>
    <cfRule type="cellIs" dxfId="0" priority="102" operator="equal">
      <formula>"PASS"</formula>
    </cfRule>
  </conditionalFormatting>
  <conditionalFormatting sqref="J21">
    <cfRule type="cellIs" dxfId="1" priority="475" operator="equal">
      <formula>"FAIL"</formula>
    </cfRule>
    <cfRule type="cellIs" dxfId="0" priority="476" operator="equal">
      <formula>"PASS"</formula>
    </cfRule>
  </conditionalFormatting>
  <conditionalFormatting sqref="K21">
    <cfRule type="cellIs" dxfId="0" priority="176" operator="equal">
      <formula>"PASS"</formula>
    </cfRule>
    <cfRule type="cellIs" dxfId="1" priority="175" operator="equal">
      <formula>"FAIL"</formula>
    </cfRule>
  </conditionalFormatting>
  <conditionalFormatting sqref="M21">
    <cfRule type="cellIs" dxfId="0" priority="298" operator="equal">
      <formula>"PASS"</formula>
    </cfRule>
    <cfRule type="cellIs" dxfId="1" priority="297" operator="equal">
      <formula>"FAIL"</formula>
    </cfRule>
  </conditionalFormatting>
  <conditionalFormatting sqref="J22">
    <cfRule type="cellIs" dxfId="1" priority="473" operator="equal">
      <formula>"FAIL"</formula>
    </cfRule>
    <cfRule type="cellIs" dxfId="0" priority="474" operator="equal">
      <formula>"PASS"</formula>
    </cfRule>
  </conditionalFormatting>
  <conditionalFormatting sqref="K22">
    <cfRule type="cellIs" dxfId="0" priority="174" operator="equal">
      <formula>"PASS"</formula>
    </cfRule>
    <cfRule type="cellIs" dxfId="1" priority="173" operator="equal">
      <formula>"FAIL"</formula>
    </cfRule>
  </conditionalFormatting>
  <conditionalFormatting sqref="M22">
    <cfRule type="cellIs" dxfId="0" priority="294" operator="equal">
      <formula>"PASS"</formula>
    </cfRule>
    <cfRule type="cellIs" dxfId="1" priority="293" operator="equal">
      <formula>"FAIL"</formula>
    </cfRule>
  </conditionalFormatting>
  <conditionalFormatting sqref="N22:T22">
    <cfRule type="cellIs" dxfId="1" priority="233" operator="equal">
      <formula>"FAIL"</formula>
    </cfRule>
    <cfRule type="cellIs" dxfId="0" priority="234" operator="equal">
      <formula>"PASS"</formula>
    </cfRule>
  </conditionalFormatting>
  <conditionalFormatting sqref="V22">
    <cfRule type="cellIs" dxfId="1" priority="61" operator="equal">
      <formula>"FAIL"</formula>
    </cfRule>
    <cfRule type="cellIs" dxfId="0" priority="62" operator="equal">
      <formula>"PASS"</formula>
    </cfRule>
  </conditionalFormatting>
  <conditionalFormatting sqref="W22">
    <cfRule type="cellIs" dxfId="1" priority="21" operator="equal">
      <formula>"FAIL"</formula>
    </cfRule>
    <cfRule type="cellIs" dxfId="0" priority="22" operator="equal">
      <formula>"PASS"</formula>
    </cfRule>
  </conditionalFormatting>
  <conditionalFormatting sqref="Y22">
    <cfRule type="cellIs" dxfId="1" priority="133" operator="equal">
      <formula>"FAIL"</formula>
    </cfRule>
    <cfRule type="cellIs" dxfId="0" priority="134" operator="equal">
      <formula>"PASS"</formula>
    </cfRule>
  </conditionalFormatting>
  <conditionalFormatting sqref="Z22">
    <cfRule type="cellIs" dxfId="1" priority="99" operator="equal">
      <formula>"FAIL"</formula>
    </cfRule>
    <cfRule type="cellIs" dxfId="0" priority="100" operator="equal">
      <formula>"PASS"</formula>
    </cfRule>
  </conditionalFormatting>
  <conditionalFormatting sqref="J24">
    <cfRule type="cellIs" dxfId="1" priority="471" operator="equal">
      <formula>"FAIL"</formula>
    </cfRule>
    <cfRule type="cellIs" dxfId="0" priority="472" operator="equal">
      <formula>"PASS"</formula>
    </cfRule>
  </conditionalFormatting>
  <conditionalFormatting sqref="K24">
    <cfRule type="cellIs" dxfId="0" priority="172" operator="equal">
      <formula>"PASS"</formula>
    </cfRule>
    <cfRule type="cellIs" dxfId="1" priority="171" operator="equal">
      <formula>"FAIL"</formula>
    </cfRule>
  </conditionalFormatting>
  <conditionalFormatting sqref="M24">
    <cfRule type="cellIs" dxfId="0" priority="288" operator="equal">
      <formula>"PASS"</formula>
    </cfRule>
    <cfRule type="cellIs" dxfId="1" priority="287" operator="equal">
      <formula>"FAIL"</formula>
    </cfRule>
  </conditionalFormatting>
  <conditionalFormatting sqref="N24:T24">
    <cfRule type="cellIs" dxfId="1" priority="231" operator="equal">
      <formula>"FAIL"</formula>
    </cfRule>
    <cfRule type="cellIs" dxfId="0" priority="232" operator="equal">
      <formula>"PASS"</formula>
    </cfRule>
  </conditionalFormatting>
  <conditionalFormatting sqref="J26">
    <cfRule type="cellIs" dxfId="1" priority="469" operator="equal">
      <formula>"FAIL"</formula>
    </cfRule>
    <cfRule type="cellIs" dxfId="0" priority="470" operator="equal">
      <formula>"PASS"</formula>
    </cfRule>
  </conditionalFormatting>
  <conditionalFormatting sqref="K26">
    <cfRule type="cellIs" dxfId="0" priority="170" operator="equal">
      <formula>"PASS"</formula>
    </cfRule>
    <cfRule type="cellIs" dxfId="1" priority="169" operator="equal">
      <formula>"FAIL"</formula>
    </cfRule>
  </conditionalFormatting>
  <conditionalFormatting sqref="M26">
    <cfRule type="cellIs" dxfId="0" priority="284" operator="equal">
      <formula>"PASS"</formula>
    </cfRule>
    <cfRule type="cellIs" dxfId="1" priority="283" operator="equal">
      <formula>"FAIL"</formula>
    </cfRule>
  </conditionalFormatting>
  <conditionalFormatting sqref="N26:T26">
    <cfRule type="cellIs" dxfId="1" priority="229" operator="equal">
      <formula>"FAIL"</formula>
    </cfRule>
    <cfRule type="cellIs" dxfId="0" priority="230" operator="equal">
      <formula>"PASS"</formula>
    </cfRule>
  </conditionalFormatting>
  <conditionalFormatting sqref="V26">
    <cfRule type="cellIs" dxfId="1" priority="59" operator="equal">
      <formula>"FAIL"</formula>
    </cfRule>
    <cfRule type="cellIs" dxfId="0" priority="60" operator="equal">
      <formula>"PASS"</formula>
    </cfRule>
  </conditionalFormatting>
  <conditionalFormatting sqref="W26">
    <cfRule type="cellIs" dxfId="1" priority="19" operator="equal">
      <formula>"FAIL"</formula>
    </cfRule>
    <cfRule type="cellIs" dxfId="0" priority="20" operator="equal">
      <formula>"PASS"</formula>
    </cfRule>
  </conditionalFormatting>
  <conditionalFormatting sqref="Y26">
    <cfRule type="cellIs" dxfId="1" priority="131" operator="equal">
      <formula>"FAIL"</formula>
    </cfRule>
    <cfRule type="cellIs" dxfId="0" priority="132" operator="equal">
      <formula>"PASS"</formula>
    </cfRule>
  </conditionalFormatting>
  <conditionalFormatting sqref="Z26">
    <cfRule type="cellIs" dxfId="1" priority="97" operator="equal">
      <formula>"FAIL"</formula>
    </cfRule>
    <cfRule type="cellIs" dxfId="0" priority="98" operator="equal">
      <formula>"PASS"</formula>
    </cfRule>
  </conditionalFormatting>
  <conditionalFormatting sqref="J27">
    <cfRule type="cellIs" dxfId="1" priority="467" operator="equal">
      <formula>"FAIL"</formula>
    </cfRule>
    <cfRule type="cellIs" dxfId="0" priority="468" operator="equal">
      <formula>"PASS"</formula>
    </cfRule>
  </conditionalFormatting>
  <conditionalFormatting sqref="K27">
    <cfRule type="cellIs" dxfId="0" priority="168" operator="equal">
      <formula>"PASS"</formula>
    </cfRule>
    <cfRule type="cellIs" dxfId="1" priority="167" operator="equal">
      <formula>"FAIL"</formula>
    </cfRule>
  </conditionalFormatting>
  <conditionalFormatting sqref="M27">
    <cfRule type="cellIs" dxfId="0" priority="280" operator="equal">
      <formula>"PASS"</formula>
    </cfRule>
    <cfRule type="cellIs" dxfId="1" priority="279" operator="equal">
      <formula>"FAIL"</formula>
    </cfRule>
  </conditionalFormatting>
  <conditionalFormatting sqref="N27:T27">
    <cfRule type="cellIs" dxfId="1" priority="227" operator="equal">
      <formula>"FAIL"</formula>
    </cfRule>
    <cfRule type="cellIs" dxfId="0" priority="228" operator="equal">
      <formula>"PASS"</formula>
    </cfRule>
  </conditionalFormatting>
  <conditionalFormatting sqref="V27">
    <cfRule type="cellIs" dxfId="1" priority="57" operator="equal">
      <formula>"FAIL"</formula>
    </cfRule>
    <cfRule type="cellIs" dxfId="0" priority="58" operator="equal">
      <formula>"PASS"</formula>
    </cfRule>
  </conditionalFormatting>
  <conditionalFormatting sqref="W27">
    <cfRule type="cellIs" dxfId="1" priority="17" operator="equal">
      <formula>"FAIL"</formula>
    </cfRule>
    <cfRule type="cellIs" dxfId="0" priority="18" operator="equal">
      <formula>"PASS"</formula>
    </cfRule>
  </conditionalFormatting>
  <conditionalFormatting sqref="Y27">
    <cfRule type="cellIs" dxfId="1" priority="129" operator="equal">
      <formula>"FAIL"</formula>
    </cfRule>
    <cfRule type="cellIs" dxfId="0" priority="130" operator="equal">
      <formula>"PASS"</formula>
    </cfRule>
  </conditionalFormatting>
  <conditionalFormatting sqref="Z27">
    <cfRule type="cellIs" dxfId="1" priority="95" operator="equal">
      <formula>"FAIL"</formula>
    </cfRule>
    <cfRule type="cellIs" dxfId="0" priority="96" operator="equal">
      <formula>"PASS"</formula>
    </cfRule>
  </conditionalFormatting>
  <conditionalFormatting sqref="J28">
    <cfRule type="cellIs" dxfId="1" priority="465" operator="equal">
      <formula>"FAIL"</formula>
    </cfRule>
    <cfRule type="cellIs" dxfId="0" priority="466" operator="equal">
      <formula>"PASS"</formula>
    </cfRule>
  </conditionalFormatting>
  <conditionalFormatting sqref="K28">
    <cfRule type="cellIs" dxfId="0" priority="166" operator="equal">
      <formula>"PASS"</formula>
    </cfRule>
    <cfRule type="cellIs" dxfId="1" priority="165" operator="equal">
      <formula>"FAIL"</formula>
    </cfRule>
  </conditionalFormatting>
  <conditionalFormatting sqref="M28">
    <cfRule type="cellIs" dxfId="0" priority="276" operator="equal">
      <formula>"PASS"</formula>
    </cfRule>
    <cfRule type="cellIs" dxfId="1" priority="275" operator="equal">
      <formula>"FAIL"</formula>
    </cfRule>
  </conditionalFormatting>
  <conditionalFormatting sqref="N28:T28">
    <cfRule type="cellIs" dxfId="1" priority="225" operator="equal">
      <formula>"FAIL"</formula>
    </cfRule>
    <cfRule type="cellIs" dxfId="0" priority="226" operator="equal">
      <formula>"PASS"</formula>
    </cfRule>
  </conditionalFormatting>
  <conditionalFormatting sqref="V28">
    <cfRule type="cellIs" dxfId="1" priority="55" operator="equal">
      <formula>"FAIL"</formula>
    </cfRule>
    <cfRule type="cellIs" dxfId="0" priority="56" operator="equal">
      <formula>"PASS"</formula>
    </cfRule>
  </conditionalFormatting>
  <conditionalFormatting sqref="W28">
    <cfRule type="cellIs" dxfId="1" priority="15" operator="equal">
      <formula>"FAIL"</formula>
    </cfRule>
    <cfRule type="cellIs" dxfId="0" priority="16" operator="equal">
      <formula>"PASS"</formula>
    </cfRule>
  </conditionalFormatting>
  <conditionalFormatting sqref="Y28">
    <cfRule type="cellIs" dxfId="1" priority="127" operator="equal">
      <formula>"FAIL"</formula>
    </cfRule>
    <cfRule type="cellIs" dxfId="0" priority="128" operator="equal">
      <formula>"PASS"</formula>
    </cfRule>
  </conditionalFormatting>
  <conditionalFormatting sqref="Z28">
    <cfRule type="cellIs" dxfId="1" priority="93" operator="equal">
      <formula>"FAIL"</formula>
    </cfRule>
    <cfRule type="cellIs" dxfId="0" priority="94" operator="equal">
      <formula>"PASS"</formula>
    </cfRule>
  </conditionalFormatting>
  <conditionalFormatting sqref="J29">
    <cfRule type="cellIs" dxfId="1" priority="463" operator="equal">
      <formula>"FAIL"</formula>
    </cfRule>
    <cfRule type="cellIs" dxfId="0" priority="464" operator="equal">
      <formula>"PASS"</formula>
    </cfRule>
  </conditionalFormatting>
  <conditionalFormatting sqref="K29">
    <cfRule type="cellIs" dxfId="0" priority="164" operator="equal">
      <formula>"PASS"</formula>
    </cfRule>
    <cfRule type="cellIs" dxfId="1" priority="163" operator="equal">
      <formula>"FAIL"</formula>
    </cfRule>
  </conditionalFormatting>
  <conditionalFormatting sqref="M29">
    <cfRule type="cellIs" dxfId="0" priority="274" operator="equal">
      <formula>"PASS"</formula>
    </cfRule>
    <cfRule type="cellIs" dxfId="1" priority="273" operator="equal">
      <formula>"FAIL"</formula>
    </cfRule>
  </conditionalFormatting>
  <conditionalFormatting sqref="N29:T29">
    <cfRule type="cellIs" dxfId="1" priority="223" operator="equal">
      <formula>"FAIL"</formula>
    </cfRule>
    <cfRule type="cellIs" dxfId="0" priority="224" operator="equal">
      <formula>"PASS"</formula>
    </cfRule>
  </conditionalFormatting>
  <conditionalFormatting sqref="J30">
    <cfRule type="cellIs" dxfId="1" priority="461" operator="equal">
      <formula>"FAIL"</formula>
    </cfRule>
    <cfRule type="cellIs" dxfId="0" priority="462" operator="equal">
      <formula>"PASS"</formula>
    </cfRule>
  </conditionalFormatting>
  <conditionalFormatting sqref="K30">
    <cfRule type="cellIs" dxfId="0" priority="162" operator="equal">
      <formula>"PASS"</formula>
    </cfRule>
    <cfRule type="cellIs" dxfId="1" priority="161" operator="equal">
      <formula>"FAIL"</formula>
    </cfRule>
  </conditionalFormatting>
  <conditionalFormatting sqref="M30">
    <cfRule type="cellIs" dxfId="0" priority="270" operator="equal">
      <formula>"PASS"</formula>
    </cfRule>
    <cfRule type="cellIs" dxfId="1" priority="269" operator="equal">
      <formula>"FAIL"</formula>
    </cfRule>
  </conditionalFormatting>
  <conditionalFormatting sqref="N30:T30">
    <cfRule type="cellIs" dxfId="1" priority="221" operator="equal">
      <formula>"FAIL"</formula>
    </cfRule>
    <cfRule type="cellIs" dxfId="0" priority="222" operator="equal">
      <formula>"PASS"</formula>
    </cfRule>
  </conditionalFormatting>
  <conditionalFormatting sqref="V30">
    <cfRule type="cellIs" dxfId="1" priority="53" operator="equal">
      <formula>"FAIL"</formula>
    </cfRule>
    <cfRule type="cellIs" dxfId="0" priority="54" operator="equal">
      <formula>"PASS"</formula>
    </cfRule>
  </conditionalFormatting>
  <conditionalFormatting sqref="W30">
    <cfRule type="cellIs" dxfId="1" priority="13" operator="equal">
      <formula>"FAIL"</formula>
    </cfRule>
    <cfRule type="cellIs" dxfId="0" priority="14" operator="equal">
      <formula>"PASS"</formula>
    </cfRule>
  </conditionalFormatting>
  <conditionalFormatting sqref="Y30">
    <cfRule type="cellIs" dxfId="1" priority="125" operator="equal">
      <formula>"FAIL"</formula>
    </cfRule>
    <cfRule type="cellIs" dxfId="0" priority="126" operator="equal">
      <formula>"PASS"</formula>
    </cfRule>
  </conditionalFormatting>
  <conditionalFormatting sqref="Z30">
    <cfRule type="cellIs" dxfId="1" priority="91" operator="equal">
      <formula>"FAIL"</formula>
    </cfRule>
    <cfRule type="cellIs" dxfId="0" priority="92" operator="equal">
      <formula>"PASS"</formula>
    </cfRule>
  </conditionalFormatting>
  <conditionalFormatting sqref="J31">
    <cfRule type="cellIs" dxfId="1" priority="459" operator="equal">
      <formula>"FAIL"</formula>
    </cfRule>
    <cfRule type="cellIs" dxfId="0" priority="460" operator="equal">
      <formula>"PASS"</formula>
    </cfRule>
  </conditionalFormatting>
  <conditionalFormatting sqref="K31">
    <cfRule type="cellIs" dxfId="0" priority="160" operator="equal">
      <formula>"PASS"</formula>
    </cfRule>
    <cfRule type="cellIs" dxfId="1" priority="159" operator="equal">
      <formula>"FAIL"</formula>
    </cfRule>
  </conditionalFormatting>
  <conditionalFormatting sqref="M31">
    <cfRule type="cellIs" dxfId="0" priority="268" operator="equal">
      <formula>"PASS"</formula>
    </cfRule>
    <cfRule type="cellIs" dxfId="1" priority="267" operator="equal">
      <formula>"FAIL"</formula>
    </cfRule>
  </conditionalFormatting>
  <conditionalFormatting sqref="N31:T31">
    <cfRule type="cellIs" dxfId="1" priority="219" operator="equal">
      <formula>"FAIL"</formula>
    </cfRule>
    <cfRule type="cellIs" dxfId="0" priority="220" operator="equal">
      <formula>"PASS"</formula>
    </cfRule>
  </conditionalFormatting>
  <conditionalFormatting sqref="V31">
    <cfRule type="cellIs" dxfId="1" priority="51" operator="equal">
      <formula>"FAIL"</formula>
    </cfRule>
    <cfRule type="cellIs" dxfId="0" priority="52" operator="equal">
      <formula>"PASS"</formula>
    </cfRule>
  </conditionalFormatting>
  <conditionalFormatting sqref="W31">
    <cfRule type="cellIs" dxfId="1" priority="11" operator="equal">
      <formula>"FAIL"</formula>
    </cfRule>
    <cfRule type="cellIs" dxfId="0" priority="12" operator="equal">
      <formula>"PASS"</formula>
    </cfRule>
  </conditionalFormatting>
  <conditionalFormatting sqref="Y31">
    <cfRule type="cellIs" dxfId="1" priority="123" operator="equal">
      <formula>"FAIL"</formula>
    </cfRule>
    <cfRule type="cellIs" dxfId="0" priority="124" operator="equal">
      <formula>"PASS"</formula>
    </cfRule>
  </conditionalFormatting>
  <conditionalFormatting sqref="Z31">
    <cfRule type="cellIs" dxfId="1" priority="89" operator="equal">
      <formula>"FAIL"</formula>
    </cfRule>
    <cfRule type="cellIs" dxfId="0" priority="90" operator="equal">
      <formula>"PASS"</formula>
    </cfRule>
  </conditionalFormatting>
  <conditionalFormatting sqref="J32">
    <cfRule type="cellIs" dxfId="1" priority="457" operator="equal">
      <formula>"FAIL"</formula>
    </cfRule>
    <cfRule type="cellIs" dxfId="0" priority="458" operator="equal">
      <formula>"PASS"</formula>
    </cfRule>
  </conditionalFormatting>
  <conditionalFormatting sqref="K32">
    <cfRule type="cellIs" dxfId="0" priority="158" operator="equal">
      <formula>"PASS"</formula>
    </cfRule>
    <cfRule type="cellIs" dxfId="1" priority="157" operator="equal">
      <formula>"FAIL"</formula>
    </cfRule>
  </conditionalFormatting>
  <conditionalFormatting sqref="M32">
    <cfRule type="cellIs" dxfId="0" priority="262" operator="equal">
      <formula>"PASS"</formula>
    </cfRule>
    <cfRule type="cellIs" dxfId="1" priority="261" operator="equal">
      <formula>"FAIL"</formula>
    </cfRule>
  </conditionalFormatting>
  <conditionalFormatting sqref="N32:T32">
    <cfRule type="cellIs" dxfId="1" priority="217" operator="equal">
      <formula>"FAIL"</formula>
    </cfRule>
    <cfRule type="cellIs" dxfId="0" priority="218" operator="equal">
      <formula>"PASS"</formula>
    </cfRule>
  </conditionalFormatting>
  <conditionalFormatting sqref="V32">
    <cfRule type="cellIs" dxfId="1" priority="49" operator="equal">
      <formula>"FAIL"</formula>
    </cfRule>
    <cfRule type="cellIs" dxfId="0" priority="50" operator="equal">
      <formula>"PASS"</formula>
    </cfRule>
  </conditionalFormatting>
  <conditionalFormatting sqref="W32">
    <cfRule type="cellIs" dxfId="1" priority="9" operator="equal">
      <formula>"FAIL"</formula>
    </cfRule>
    <cfRule type="cellIs" dxfId="0" priority="10" operator="equal">
      <formula>"PASS"</formula>
    </cfRule>
  </conditionalFormatting>
  <conditionalFormatting sqref="Y32">
    <cfRule type="cellIs" dxfId="1" priority="121" operator="equal">
      <formula>"FAIL"</formula>
    </cfRule>
    <cfRule type="cellIs" dxfId="0" priority="122" operator="equal">
      <formula>"PASS"</formula>
    </cfRule>
  </conditionalFormatting>
  <conditionalFormatting sqref="Z32">
    <cfRule type="cellIs" dxfId="1" priority="87" operator="equal">
      <formula>"FAIL"</formula>
    </cfRule>
    <cfRule type="cellIs" dxfId="0" priority="88" operator="equal">
      <formula>"PASS"</formula>
    </cfRule>
  </conditionalFormatting>
  <conditionalFormatting sqref="J33">
    <cfRule type="cellIs" dxfId="1" priority="455" operator="equal">
      <formula>"FAIL"</formula>
    </cfRule>
    <cfRule type="cellIs" dxfId="0" priority="456" operator="equal">
      <formula>"PASS"</formula>
    </cfRule>
  </conditionalFormatting>
  <conditionalFormatting sqref="K33">
    <cfRule type="cellIs" dxfId="0" priority="156" operator="equal">
      <formula>"PASS"</formula>
    </cfRule>
    <cfRule type="cellIs" dxfId="1" priority="155" operator="equal">
      <formula>"FAIL"</formula>
    </cfRule>
  </conditionalFormatting>
  <conditionalFormatting sqref="M33">
    <cfRule type="cellIs" dxfId="0" priority="260" operator="equal">
      <formula>"PASS"</formula>
    </cfRule>
    <cfRule type="cellIs" dxfId="1" priority="259" operator="equal">
      <formula>"FAIL"</formula>
    </cfRule>
  </conditionalFormatting>
  <conditionalFormatting sqref="N33:T33">
    <cfRule type="cellIs" dxfId="1" priority="215" operator="equal">
      <formula>"FAIL"</formula>
    </cfRule>
    <cfRule type="cellIs" dxfId="0" priority="216" operator="equal">
      <formula>"PASS"</formula>
    </cfRule>
  </conditionalFormatting>
  <conditionalFormatting sqref="V33">
    <cfRule type="cellIs" dxfId="1" priority="47" operator="equal">
      <formula>"FAIL"</formula>
    </cfRule>
    <cfRule type="cellIs" dxfId="0" priority="48" operator="equal">
      <formula>"PASS"</formula>
    </cfRule>
  </conditionalFormatting>
  <conditionalFormatting sqref="W33"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Y33">
    <cfRule type="cellIs" dxfId="1" priority="119" operator="equal">
      <formula>"FAIL"</formula>
    </cfRule>
    <cfRule type="cellIs" dxfId="0" priority="120" operator="equal">
      <formula>"PASS"</formula>
    </cfRule>
  </conditionalFormatting>
  <conditionalFormatting sqref="Z33">
    <cfRule type="cellIs" dxfId="1" priority="85" operator="equal">
      <formula>"FAIL"</formula>
    </cfRule>
    <cfRule type="cellIs" dxfId="0" priority="86" operator="equal">
      <formula>"PASS"</formula>
    </cfRule>
  </conditionalFormatting>
  <conditionalFormatting sqref="J34">
    <cfRule type="cellIs" dxfId="1" priority="453" operator="equal">
      <formula>"FAIL"</formula>
    </cfRule>
    <cfRule type="cellIs" dxfId="0" priority="454" operator="equal">
      <formula>"PASS"</formula>
    </cfRule>
  </conditionalFormatting>
  <conditionalFormatting sqref="K34">
    <cfRule type="cellIs" dxfId="0" priority="154" operator="equal">
      <formula>"PASS"</formula>
    </cfRule>
    <cfRule type="cellIs" dxfId="1" priority="153" operator="equal">
      <formula>"FAIL"</formula>
    </cfRule>
  </conditionalFormatting>
  <conditionalFormatting sqref="M34">
    <cfRule type="cellIs" dxfId="0" priority="258" operator="equal">
      <formula>"PASS"</formula>
    </cfRule>
    <cfRule type="cellIs" dxfId="1" priority="257" operator="equal">
      <formula>"FAIL"</formula>
    </cfRule>
  </conditionalFormatting>
  <conditionalFormatting sqref="N34:T34">
    <cfRule type="cellIs" dxfId="1" priority="213" operator="equal">
      <formula>"FAIL"</formula>
    </cfRule>
    <cfRule type="cellIs" dxfId="0" priority="214" operator="equal">
      <formula>"PASS"</formula>
    </cfRule>
  </conditionalFormatting>
  <conditionalFormatting sqref="V34">
    <cfRule type="cellIs" dxfId="1" priority="43" operator="equal">
      <formula>"FAIL"</formula>
    </cfRule>
    <cfRule type="cellIs" dxfId="0" priority="44" operator="equal">
      <formula>"PASS"</formula>
    </cfRule>
  </conditionalFormatting>
  <conditionalFormatting sqref="W34">
    <cfRule type="cellIs" dxfId="1" priority="5" operator="equal">
      <formula>"FAIL"</formula>
    </cfRule>
    <cfRule type="cellIs" dxfId="0" priority="6" operator="equal">
      <formula>"PASS"</formula>
    </cfRule>
  </conditionalFormatting>
  <conditionalFormatting sqref="Y34">
    <cfRule type="cellIs" dxfId="1" priority="117" operator="equal">
      <formula>"FAIL"</formula>
    </cfRule>
    <cfRule type="cellIs" dxfId="0" priority="118" operator="equal">
      <formula>"PASS"</formula>
    </cfRule>
  </conditionalFormatting>
  <conditionalFormatting sqref="Z34">
    <cfRule type="cellIs" dxfId="1" priority="83" operator="equal">
      <formula>"FAIL"</formula>
    </cfRule>
    <cfRule type="cellIs" dxfId="0" priority="84" operator="equal">
      <formula>"PASS"</formula>
    </cfRule>
  </conditionalFormatting>
  <conditionalFormatting sqref="J35">
    <cfRule type="cellIs" dxfId="1" priority="451" operator="equal">
      <formula>"FAIL"</formula>
    </cfRule>
    <cfRule type="cellIs" dxfId="0" priority="452" operator="equal">
      <formula>"PASS"</formula>
    </cfRule>
  </conditionalFormatting>
  <conditionalFormatting sqref="K35">
    <cfRule type="cellIs" dxfId="0" priority="152" operator="equal">
      <formula>"PASS"</formula>
    </cfRule>
    <cfRule type="cellIs" dxfId="1" priority="151" operator="equal">
      <formula>"FAIL"</formula>
    </cfRule>
  </conditionalFormatting>
  <conditionalFormatting sqref="M35">
    <cfRule type="cellIs" dxfId="0" priority="256" operator="equal">
      <formula>"PASS"</formula>
    </cfRule>
    <cfRule type="cellIs" dxfId="1" priority="255" operator="equal">
      <formula>"FAIL"</formula>
    </cfRule>
  </conditionalFormatting>
  <conditionalFormatting sqref="N35:T35">
    <cfRule type="cellIs" dxfId="1" priority="211" operator="equal">
      <formula>"FAIL"</formula>
    </cfRule>
    <cfRule type="cellIs" dxfId="0" priority="212" operator="equal">
      <formula>"PASS"</formula>
    </cfRule>
  </conditionalFormatting>
  <conditionalFormatting sqref="V35">
    <cfRule type="cellIs" dxfId="1" priority="41" operator="equal">
      <formula>"FAIL"</formula>
    </cfRule>
    <cfRule type="cellIs" dxfId="0" priority="42" operator="equal">
      <formula>"PASS"</formula>
    </cfRule>
  </conditionalFormatting>
  <conditionalFormatting sqref="W35">
    <cfRule type="cellIs" dxfId="1" priority="3" operator="equal">
      <formula>"FAIL"</formula>
    </cfRule>
    <cfRule type="cellIs" dxfId="0" priority="4" operator="equal">
      <formula>"PASS"</formula>
    </cfRule>
  </conditionalFormatting>
  <conditionalFormatting sqref="Y35">
    <cfRule type="cellIs" dxfId="1" priority="115" operator="equal">
      <formula>"FAIL"</formula>
    </cfRule>
    <cfRule type="cellIs" dxfId="0" priority="116" operator="equal">
      <formula>"PASS"</formula>
    </cfRule>
  </conditionalFormatting>
  <conditionalFormatting sqref="Z35">
    <cfRule type="cellIs" dxfId="1" priority="81" operator="equal">
      <formula>"FAIL"</formula>
    </cfRule>
    <cfRule type="cellIs" dxfId="0" priority="82" operator="equal">
      <formula>"PASS"</formula>
    </cfRule>
  </conditionalFormatting>
  <conditionalFormatting sqref="J36">
    <cfRule type="cellIs" dxfId="1" priority="449" operator="equal">
      <formula>"FAIL"</formula>
    </cfRule>
    <cfRule type="cellIs" dxfId="0" priority="450" operator="equal">
      <formula>"PASS"</formula>
    </cfRule>
  </conditionalFormatting>
  <conditionalFormatting sqref="K36">
    <cfRule type="cellIs" dxfId="0" priority="150" operator="equal">
      <formula>"PASS"</formula>
    </cfRule>
    <cfRule type="cellIs" dxfId="1" priority="149" operator="equal">
      <formula>"FAIL"</formula>
    </cfRule>
  </conditionalFormatting>
  <conditionalFormatting sqref="M36">
    <cfRule type="cellIs" dxfId="0" priority="254" operator="equal">
      <formula>"PASS"</formula>
    </cfRule>
    <cfRule type="cellIs" dxfId="1" priority="253" operator="equal">
      <formula>"FAIL"</formula>
    </cfRule>
  </conditionalFormatting>
  <conditionalFormatting sqref="N36:T36">
    <cfRule type="cellIs" dxfId="1" priority="209" operator="equal">
      <formula>"FAIL"</formula>
    </cfRule>
    <cfRule type="cellIs" dxfId="0" priority="210" operator="equal">
      <formula>"PASS"</formula>
    </cfRule>
  </conditionalFormatting>
  <conditionalFormatting sqref="V36">
    <cfRule type="cellIs" dxfId="1" priority="39" operator="equal">
      <formula>"FAIL"</formula>
    </cfRule>
    <cfRule type="cellIs" dxfId="0" priority="40" operator="equal">
      <formula>"PASS"</formula>
    </cfRule>
  </conditionalFormatting>
  <conditionalFormatting sqref="W36">
    <cfRule type="cellIs" dxfId="1" priority="1" operator="equal">
      <formula>"FAIL"</formula>
    </cfRule>
    <cfRule type="cellIs" dxfId="0" priority="2" operator="equal">
      <formula>"PASS"</formula>
    </cfRule>
  </conditionalFormatting>
  <conditionalFormatting sqref="Y36">
    <cfRule type="cellIs" dxfId="1" priority="113" operator="equal">
      <formula>"FAIL"</formula>
    </cfRule>
    <cfRule type="cellIs" dxfId="0" priority="114" operator="equal">
      <formula>"PASS"</formula>
    </cfRule>
  </conditionalFormatting>
  <conditionalFormatting sqref="Z36">
    <cfRule type="cellIs" dxfId="1" priority="79" operator="equal">
      <formula>"FAIL"</formula>
    </cfRule>
    <cfRule type="cellIs" dxfId="0" priority="80" operator="equal">
      <formula>"PASS"</formula>
    </cfRule>
  </conditionalFormatting>
  <conditionalFormatting sqref="J8:J9">
    <cfRule type="cellIs" dxfId="1" priority="499" operator="equal">
      <formula>"FAIL"</formula>
    </cfRule>
    <cfRule type="cellIs" dxfId="0" priority="500" operator="equal">
      <formula>"PASS"</formula>
    </cfRule>
  </conditionalFormatting>
  <conditionalFormatting sqref="L$1:L$1048576">
    <cfRule type="containsText" dxfId="0" priority="512" operator="between" text="PASS">
      <formula>NOT(ISERROR(SEARCH("PASS",L1)))</formula>
    </cfRule>
  </conditionalFormatting>
  <conditionalFormatting sqref="M1:Z4 M37:Z1048576 M25:T25 N6:Z6 N21:Z21 M8:Z11 M14:T15 U22:U23 U7 U5 X7 X5:Z5 X30:X36 U30:U36 U29:Z29 X26:X28 U26:U28 U24:Z25 X22:X23 Z17 X17:X20 U17:U20 U14:Z16 U12:U13 X12:X13">
    <cfRule type="cellIs" dxfId="1" priority="553" operator="equal">
      <formula>"FAIL"</formula>
    </cfRule>
    <cfRule type="cellIs" dxfId="0" priority="554" operator="equal">
      <formula>"PASS"</formula>
    </cfRule>
  </conditionalFormatting>
  <dataValidations count="2">
    <dataValidation type="list" allowBlank="1" showErrorMessage="1" errorTitle="错误提示" error="请输入下拉列表中的一个值" sqref="L2:L1048576">
      <formula1>"PASS,FAIL,NT,BLOCK"</formula1>
    </dataValidation>
    <dataValidation allowBlank="1" showErrorMessage="1" sqref="I1:Z1 P2:Q2 J5:K5 M5 K12 J22:K22 M22:N22 P22:Q22 S22:T22 V22:W22 Y22:Z22 J33:K33 M33:N33 P33:Q33 S33:T33 V33:W33 Y33:Z33 J35:K35 M35:N35 P35:Q35 S35:T35 V35:W35 Y35:Z35 J11:J12 M7:M8 N5:N8 O2:O35 P3:P5 P7:P8 Q3:Q8 R2:R35 U2:U36 X2:X36 J8:K9 J26:K27 J15:K16 P15:Q16 V15:W16 J29:K30 P29:Q30 V29:W30 J18:K20 P18:Q20 V18:W20 M2:N4 M9:N12 S11:T12 M15:N16 S15:T16 Y15:Z16 M29:N30 S29:T30 Y29:Z30 M18:N20 S18:T20 Y18:Z20 S7:T9 M25:N27 S25:T27 Y25:Z27 M37:Z1048576 P9:Q12 P25:Q27 V25:W27 S2:T5 V2:W12 Y2:Z12" errorStyle="information"/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9">
    <filterData filterID="6966560737275674626"/>
    <filterData filterID="6981740392421228545"/>
    <filterData filterID="6854428244913995778"/>
    <filterData filterID="7152704874851958788"/>
    <filterData filterID="7070762270271586305"/>
    <autofilterInfo filterID="7152704874851958788">
      <autoFilter xmlns="http://schemas.openxmlformats.org/spreadsheetml/2006/main" ref="A1:AK36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9"/>
  <pixelatorList sheetStid="10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基本功能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你拦得住时间吗？</cp:lastModifiedBy>
  <dcterms:created xsi:type="dcterms:W3CDTF">2023-05-02T17:52:00Z</dcterms:created>
  <dcterms:modified xsi:type="dcterms:W3CDTF">2023-05-02T21:01:00Z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62D352B3A8D8489BB5821C0830CDA489_13</vt:lpwstr>
  </property>
  <property fmtid="{D5CDD505-2E9C-101B-9397-08002B2CF9AE}" pid="3" name="KSOProductBuildVer">
    <vt:lpwstr>2052-0.0.0.0</vt:lpwstr>
  </property>
</Properties>
</file>