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hase5\Poc_DearBorn\U6XXMCA\05-Testing\05 测试执行\04-全功能\U611\DCV Alpha2\汇总报告\"/>
    </mc:Choice>
  </mc:AlternateContent>
  <bookViews>
    <workbookView xWindow="0" yWindow="0" windowWidth="28125" windowHeight="12540" tabRatio="669"/>
  </bookViews>
  <sheets>
    <sheet name="首页" sheetId="2" r:id="rId1"/>
    <sheet name="Summary" sheetId="30" r:id="rId2"/>
    <sheet name="内部Jira-Buglist" sheetId="34" r:id="rId3"/>
    <sheet name="外部Jira-Buglist" sheetId="35" r:id="rId4"/>
    <sheet name="WpsReserved_CellImgList" sheetId="36" state="veryHidden" r:id="rId5"/>
  </sheets>
  <definedNames>
    <definedName name="_xlnm._FilterDatabase" localSheetId="1" hidden="1">Summary!$B$137:$P$209</definedName>
    <definedName name="Pass">#REF!</definedName>
    <definedName name="_xlnm.Print_Area" localSheetId="1">Summary!$A$1:$N$216</definedName>
  </definedNames>
  <calcPr calcId="152511"/>
</workbook>
</file>

<file path=xl/calcChain.xml><?xml version="1.0" encoding="utf-8"?>
<calcChain xmlns="http://schemas.openxmlformats.org/spreadsheetml/2006/main">
  <c r="I11" i="30" l="1"/>
  <c r="J11" i="30"/>
  <c r="K11" i="30"/>
  <c r="I12" i="30"/>
  <c r="J12" i="30"/>
  <c r="K12" i="30"/>
  <c r="I13" i="30"/>
  <c r="J13" i="30"/>
  <c r="K13" i="30"/>
  <c r="I14" i="30"/>
  <c r="J14" i="30"/>
  <c r="K14" i="30"/>
  <c r="I15" i="30"/>
  <c r="J15" i="30"/>
  <c r="K15" i="30"/>
  <c r="I16" i="30"/>
  <c r="J16" i="30"/>
  <c r="K16" i="30"/>
  <c r="I17" i="30"/>
  <c r="J17" i="30"/>
  <c r="K17" i="30"/>
  <c r="I18" i="30"/>
  <c r="J18" i="30"/>
  <c r="K18" i="30"/>
  <c r="I19" i="30"/>
  <c r="J19" i="30"/>
  <c r="K19" i="30"/>
  <c r="I20" i="30"/>
  <c r="J20" i="30"/>
  <c r="K20" i="30"/>
  <c r="I21" i="30"/>
  <c r="J21" i="30"/>
  <c r="K21" i="30"/>
  <c r="I22" i="30"/>
  <c r="J22" i="30"/>
  <c r="K22" i="30"/>
  <c r="I23" i="30"/>
  <c r="J23" i="30"/>
  <c r="K23" i="30"/>
  <c r="I24" i="30"/>
  <c r="J24" i="30"/>
  <c r="K24" i="30"/>
  <c r="I25" i="30"/>
  <c r="J25" i="30"/>
  <c r="K25" i="30"/>
  <c r="I26" i="30"/>
  <c r="J26" i="30"/>
  <c r="K26" i="30"/>
  <c r="I27" i="30"/>
  <c r="J27" i="30"/>
  <c r="K27" i="30"/>
  <c r="I28" i="30"/>
  <c r="J28" i="30"/>
  <c r="K28" i="30"/>
  <c r="I29" i="30"/>
  <c r="J29" i="30"/>
  <c r="K29" i="30"/>
  <c r="I30" i="30"/>
  <c r="J30" i="30"/>
  <c r="K30" i="30"/>
  <c r="I31" i="30"/>
  <c r="J31" i="30"/>
  <c r="K31" i="30"/>
  <c r="I32" i="30"/>
  <c r="J32" i="30"/>
  <c r="K32" i="30"/>
  <c r="I33" i="30"/>
  <c r="J33" i="30"/>
  <c r="K33" i="30"/>
  <c r="I34" i="30"/>
  <c r="J34" i="30"/>
  <c r="K34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K10" i="30"/>
  <c r="I10" i="30"/>
  <c r="J10" i="30"/>
  <c r="D10" i="30"/>
  <c r="H35" i="30"/>
  <c r="G35" i="30"/>
  <c r="F35" i="30"/>
  <c r="E35" i="30"/>
  <c r="D35" i="30" l="1"/>
  <c r="K35" i="30" s="1"/>
  <c r="J35" i="30"/>
  <c r="I35" i="30"/>
</calcChain>
</file>

<file path=xl/comments1.xml><?xml version="1.0" encoding="utf-8"?>
<comments xmlns="http://schemas.openxmlformats.org/spreadsheetml/2006/main">
  <authors>
    <author>ts</author>
  </authors>
  <commentList>
    <comment ref="B21" authorId="0" shapeId="0">
      <text>
        <r>
          <rPr>
            <b/>
            <sz val="9"/>
            <rFont val="宋体"/>
            <family val="3"/>
            <charset val="134"/>
          </rPr>
          <t>交付如下Feature:</t>
        </r>
        <r>
          <rPr>
            <sz val="9"/>
            <rFont val="宋体"/>
            <family val="3"/>
            <charset val="134"/>
          </rPr>
          <t xml:space="preserve">
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      </r>
      </text>
    </comment>
  </commentList>
</comments>
</file>

<file path=xl/sharedStrings.xml><?xml version="1.0" encoding="utf-8"?>
<sst xmlns="http://schemas.openxmlformats.org/spreadsheetml/2006/main" count="2124" uniqueCount="715">
  <si>
    <t>文件No.</t>
  </si>
  <si>
    <t>页数</t>
  </si>
  <si>
    <t>ThunderSoft-QMS-18-JL17</t>
  </si>
  <si>
    <r>
      <rPr>
        <b/>
        <sz val="20"/>
        <color theme="1"/>
        <rFont val="微软雅黑"/>
        <family val="2"/>
        <charset val="134"/>
      </rPr>
      <t>&lt;Ford Phase5&gt;</t>
    </r>
    <r>
      <rPr>
        <b/>
        <sz val="20"/>
        <rFont val="微软雅黑"/>
        <family val="2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</si>
  <si>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</si>
  <si>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</si>
  <si>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</si>
  <si>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</si>
  <si>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</si>
  <si>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</si>
  <si>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</si>
  <si>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</si>
  <si>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</si>
  <si>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</si>
  <si>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</si>
  <si>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</si>
  <si>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</si>
  <si>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U611MCA Beta功能测试报告</t>
  </si>
  <si>
    <t>软件版本</t>
  </si>
  <si>
    <t>3.15 YF Release</t>
  </si>
  <si>
    <t>测试日期</t>
  </si>
  <si>
    <t>2022.3.15</t>
  </si>
  <si>
    <t>测试硬件</t>
  </si>
  <si>
    <t>A2</t>
  </si>
  <si>
    <t>测试人员</t>
  </si>
  <si>
    <t>黄钊敏&amp;郭曼婷&amp;张若敏&amp;杨春明&amp;姜云腾&amp;王鹏&amp;吴钰&amp;肖文迪</t>
  </si>
  <si>
    <t>测试方法</t>
  </si>
  <si>
    <t>Manual</t>
  </si>
  <si>
    <t>测试环境</t>
  </si>
  <si>
    <t>台架</t>
  </si>
  <si>
    <t>项目经理</t>
  </si>
  <si>
    <t>王龙洲</t>
  </si>
  <si>
    <t>项目总监</t>
  </si>
  <si>
    <t>测试范围</t>
  </si>
  <si>
    <t>Test result summary</t>
  </si>
  <si>
    <t>FeatureID</t>
  </si>
  <si>
    <t>Moudle</t>
  </si>
  <si>
    <t>Total</t>
  </si>
  <si>
    <t>Pass</t>
  </si>
  <si>
    <t>Fail</t>
  </si>
  <si>
    <t>Block</t>
  </si>
  <si>
    <t>NT</t>
  </si>
  <si>
    <t>Pass Rate
计算方式：Pass/(Total-NT-Block）</t>
  </si>
  <si>
    <t>Pass Rate
计算方式：Pass/(Total-NT）</t>
  </si>
  <si>
    <t>Run Rate
计算方式：
（Pass+Fail）/（Total-NT）</t>
  </si>
  <si>
    <t>测试/开发</t>
  </si>
  <si>
    <t>Comments</t>
  </si>
  <si>
    <t>SYNC+_0122</t>
  </si>
  <si>
    <t>VHA</t>
  </si>
  <si>
    <t>肖文迪/王贵斌</t>
  </si>
  <si>
    <t>SYNC+_0021</t>
  </si>
  <si>
    <t>DLNA</t>
  </si>
  <si>
    <t>肖文迪/彭证全</t>
  </si>
  <si>
    <t>SYNC+_Z0032</t>
  </si>
  <si>
    <t>CCS</t>
  </si>
  <si>
    <t>张若敏/于凯凯</t>
  </si>
  <si>
    <t>SYNC+_Z0033</t>
  </si>
  <si>
    <t>Provisioning</t>
  </si>
  <si>
    <t>张若敏/卓明琼</t>
  </si>
  <si>
    <t>SYNC+_Z0153</t>
  </si>
  <si>
    <t>GNSS</t>
  </si>
  <si>
    <t>张若敏/周禹辰</t>
  </si>
  <si>
    <t>SYNC+_Z0043</t>
  </si>
  <si>
    <t>WIR</t>
  </si>
  <si>
    <t>张若敏/张金海</t>
  </si>
  <si>
    <t>SYNC+_Z0060</t>
  </si>
  <si>
    <t>Car Power</t>
  </si>
  <si>
    <t>杨春明/秦诚</t>
  </si>
  <si>
    <t>SYNC+_Z0081</t>
  </si>
  <si>
    <t>Car input</t>
  </si>
  <si>
    <t>吴钰/李行健</t>
  </si>
  <si>
    <t>SYNC+_Z0155</t>
  </si>
  <si>
    <t>Hotspot</t>
  </si>
  <si>
    <t>吴钰/彭证全</t>
  </si>
  <si>
    <t>SYNC+_Z0051</t>
  </si>
  <si>
    <t>车速音量调整</t>
  </si>
  <si>
    <t>黄钊敏/余贤欢</t>
  </si>
  <si>
    <t>BUGID:PS-39</t>
  </si>
  <si>
    <t>SYNC+_Z1000</t>
  </si>
  <si>
    <t>Launcher</t>
  </si>
  <si>
    <t>肖文迪/肖梁</t>
  </si>
  <si>
    <t>Vehicle Setting</t>
  </si>
  <si>
    <t>杨春明/吴钰/肖梁</t>
  </si>
  <si>
    <t xml:space="preserve">SYNC+_Z0050  </t>
  </si>
  <si>
    <t xml:space="preserve">无线充电  </t>
  </si>
  <si>
    <t>肖文迪/王跃鑫</t>
  </si>
  <si>
    <t xml:space="preserve">SYNC+_0132     </t>
  </si>
  <si>
    <t xml:space="preserve">AAR   </t>
  </si>
  <si>
    <t>肖文迪/杨永恒</t>
  </si>
  <si>
    <t xml:space="preserve">SYNC+_Z0026  </t>
  </si>
  <si>
    <t>Multi -display</t>
  </si>
  <si>
    <t>黄钊敏/贺金</t>
  </si>
  <si>
    <t xml:space="preserve">SYNC+_0164     </t>
  </si>
  <si>
    <t xml:space="preserve"> FCS(Account)   </t>
  </si>
  <si>
    <t>肖文迪/张嘉</t>
  </si>
  <si>
    <t>SYNC+_0106</t>
  </si>
  <si>
    <t>PAAK手机钥匙</t>
  </si>
  <si>
    <t>肖文迪/甄家乐</t>
  </si>
  <si>
    <t xml:space="preserve">SYNC+_Z0036 </t>
  </si>
  <si>
    <t>Diagnostic (SOA Related) Bezel Diagnostics工程模式</t>
  </si>
  <si>
    <t>黄钊敏/于凯凯</t>
  </si>
  <si>
    <t>SYNC+_0165</t>
  </si>
  <si>
    <t>个性化设置档案</t>
  </si>
  <si>
    <t>肖文迪/李行健</t>
  </si>
  <si>
    <t>BUGID:U6XX-92</t>
  </si>
  <si>
    <t>SYNC+_Z0159</t>
  </si>
  <si>
    <t>HVAC</t>
  </si>
  <si>
    <t>肖文迪/窦歆禹</t>
  </si>
  <si>
    <t>VCS</t>
  </si>
  <si>
    <t>王鹏/张嘉</t>
  </si>
  <si>
    <t>SYNC+_0134</t>
  </si>
  <si>
    <t>林肯香氛</t>
  </si>
  <si>
    <t>黄钊敏/王跃鑫</t>
  </si>
  <si>
    <t>SYNC+_Z0004</t>
  </si>
  <si>
    <t xml:space="preserve"> Audio Setting</t>
  </si>
  <si>
    <t>段林凡/章霞</t>
  </si>
  <si>
    <t>SYNC+_0126</t>
  </si>
  <si>
    <t>音源矩阵音源矩阵(Ecall)</t>
  </si>
  <si>
    <t>姜云腾/章霞</t>
  </si>
  <si>
    <t>SYNC+_Z0221</t>
  </si>
  <si>
    <t>HUD</t>
  </si>
  <si>
    <t>模块</t>
  </si>
  <si>
    <t>BugID</t>
  </si>
  <si>
    <t>Bug标题</t>
  </si>
  <si>
    <t>严重程度</t>
  </si>
  <si>
    <t>Bug状态</t>
  </si>
  <si>
    <t xml:space="preserve"> SYNC+_Z0155</t>
  </si>
  <si>
    <t>PS-143</t>
  </si>
  <si>
    <t>Phase5_【U611】【黑盒】【必现】【WifiHotspot】修改可见性和频段，返回再进入恢复默认</t>
  </si>
  <si>
    <t>High</t>
  </si>
  <si>
    <t>Open</t>
  </si>
  <si>
    <t>PS-142</t>
  </si>
  <si>
    <t>Phase5_【U611】【黑盒】【必现】【WifiHotspot】点击设备管理闪退到launcher页</t>
  </si>
  <si>
    <t>PS-133</t>
  </si>
  <si>
    <t>Phase5_【U611】【黑盒】【必现】【Launcher】发送4C：PsngrFrntDetct_D_Actl=0x1，没有进入合作模式</t>
  </si>
  <si>
    <t>Gating</t>
  </si>
  <si>
    <t>SYNC+_0074</t>
  </si>
  <si>
    <t>FCIVIOS-5961</t>
  </si>
  <si>
    <t>Phase5_【U611】【偶现】【必现】【VehicleSetting】点击收藏按钮，在常用中取消，但收藏按钮仍为收藏状态</t>
  </si>
  <si>
    <t>FCIVIOS-5967</t>
  </si>
  <si>
    <t>Phase5_【U611】【黑盒】【必现】【Vehicle Control】发送Rx信号设置倒车制动辅助不显示时，界面刷新后会显示</t>
  </si>
  <si>
    <t>Medium</t>
  </si>
  <si>
    <t>FCIVIOS-5969</t>
  </si>
  <si>
    <t>Phase5_【U611】【黑盒】【必现】【Vehicle Control】0x3B2 Ignition_Status=0x0/0x01/0x02&amp;0x451Rba_D_Stat=0x0(Off )，倒车制动辅助没有置灰不可点击</t>
  </si>
  <si>
    <t>SYNC+_0101</t>
  </si>
  <si>
    <t>FCIVIOS-6023</t>
  </si>
  <si>
    <t>Phase5_【U611】【黑盒】【必现】【Vehicle Setting】安全开门预警为开，信号发送无效值，状态变成关闭</t>
  </si>
  <si>
    <t>FCIVIOS-5972</t>
  </si>
  <si>
    <t>Phase5_【U611】【黑盒】【必现】【Vehicle Control】安全开门预警弹窗显示不全，无法查看后方两侧箭头动效</t>
  </si>
  <si>
    <t>SYNC+_Z0069</t>
  </si>
  <si>
    <t>FCIVIOS-5974</t>
  </si>
  <si>
    <t>Phase5_【U611】【黑盒】【必现】【Vehicle Control】自动驻车下发的Tx信号错误</t>
  </si>
  <si>
    <t>SYNC+_Z0075</t>
  </si>
  <si>
    <t>FCIVIOS-5975</t>
  </si>
  <si>
    <t>Phase5_【U611】【黑盒】【必现】【Vehicle Control】巡航控制配置1界面不发can信号，却默认选中状态</t>
  </si>
  <si>
    <t>In progress</t>
  </si>
  <si>
    <t>FCIVIOS-5978</t>
  </si>
  <si>
    <t>Phase5_【U611】【黑盒】【必现】【Vehicle Control】巡航控制配置1,容限设置的值超过最大值，容限入口的值与单位被隐藏</t>
  </si>
  <si>
    <t>FCIVIOS-5979</t>
  </si>
  <si>
    <t>Phase5_【U611】【黑盒】【必现】【Vehicle Control】巡航控制配置1,单位为英制，设置值超过最大值时，值会改变</t>
  </si>
  <si>
    <t>SYNC+_Z0281</t>
  </si>
  <si>
    <t>FCIVIOS-5983</t>
  </si>
  <si>
    <t xml:space="preserve"> Phase5_【U611】【黑盒】【必现】【Vehicle Control】巡航控制配置2界面不发can信号，却默认选中状态</t>
  </si>
  <si>
    <t>FCIVIOS-6017</t>
  </si>
  <si>
    <t>Phase5_【U611】【黑盒】【必现】【Vehicle Control】巡航控制配置2，发送Rx无效信号，常用界面的巡航控制入口会显示智能自适应巡航</t>
  </si>
  <si>
    <t>FCIVIOS-6018</t>
  </si>
  <si>
    <t>Phase5_【U611】【黑盒】【必现】【Vehicle Control】巡航控制配置2，选中定速巡航，界面刷新后，Blue Cruise主动驾驶辅助子项没有被隐藏</t>
  </si>
  <si>
    <t>SYNC+_Z0230</t>
  </si>
  <si>
    <t>FCIVIOS-6019</t>
  </si>
  <si>
    <t>Phase5_【U611】【黑盒】【必现】【Vehicle Control】巡航控制配置2，打开Blue Cruise主动驾驶辅助按钮，限速标记识别被隐藏</t>
  </si>
  <si>
    <t>SYNC+_Z0281
SYNC+_Z0279</t>
  </si>
  <si>
    <t>FCIVIOS-5947</t>
  </si>
  <si>
    <t>Phase5_【U611】【黑盒】【必现】【Vehicle Control】巡航控制2中的车道内智能规避辅助没有遵循retry机制</t>
  </si>
  <si>
    <t>Test</t>
  </si>
  <si>
    <t>FCIVIOS-6021</t>
  </si>
  <si>
    <t>Phase5_【U611】【黑盒】【必现】【Vehicle Control】巡航控制配置2，车道内智能规避辅助发送Rx无效信号，没有保留之前状态</t>
  </si>
  <si>
    <t>SYNC+_Z0280</t>
  </si>
  <si>
    <t>FCIVIOS-6022</t>
  </si>
  <si>
    <t>Phase5_【U611】【黑盒】【必现】【Vehicle Control】转向灯变道辅助Rx无反应</t>
  </si>
  <si>
    <t>SYNC+_Z0093</t>
  </si>
  <si>
    <t>FCIVIOS-6011</t>
  </si>
  <si>
    <t>Phase5_【U611】【黑盒】【必现】【Vehicle Control】车速限制辅助里的超速警告，发送Rx无效信号，没有保留之前状态</t>
  </si>
  <si>
    <t>FCIVIOS-6013</t>
  </si>
  <si>
    <t>Phase5_【U611】【黑盒】【必现】【Vehicle Control】车速限制辅助里的容限，发送Rx入口显示界面不显示和Tx信号无反应</t>
  </si>
  <si>
    <t>SYNC+_Z0094</t>
  </si>
  <si>
    <t>FCIVIOS-6016</t>
  </si>
  <si>
    <t>Phase5_【U611】【黑盒】【必现】【Vehicle Control】车速限制容限英制超过5时入口显示错误</t>
  </si>
  <si>
    <t>FCIVIOS-6012</t>
  </si>
  <si>
    <t>Phase5_【U611】【黑盒】【必现】【Vehicle Control】车速限制容限单位公制容限数据超过10显示错误</t>
  </si>
  <si>
    <t>SYNC+_Z0099</t>
  </si>
  <si>
    <t>FCIVIOS-5944</t>
  </si>
  <si>
    <t>Phase5_【U611】【黑盒】【必现】【Vehicle Control】逆行提醒没有遵循retry机制</t>
  </si>
  <si>
    <t>SYNC+_Z0097</t>
  </si>
  <si>
    <t>FCIVIOS-6008</t>
  </si>
  <si>
    <t>Phase5_【U611】【黑盒】【必现】【Vehicle Control】交通标志识别的警告限速最高,设置的值超过最大值，警告限速最高入口的值与单位被隐藏</t>
  </si>
  <si>
    <t>FCIVIOS-6009</t>
  </si>
  <si>
    <t>Phase5_【U611】【黑盒】【必现】【Vehicle Control】警告限速最高范围，大于25mph，退出后再进入显示26mph</t>
  </si>
  <si>
    <t>FCIVIOS-6010</t>
  </si>
  <si>
    <t>Phase5_【U611】【黑盒】【必现】【Vehicle Control】交通标志识别的警告限速超过,设置的值超过最大值，会被显示出来</t>
  </si>
  <si>
    <t>FCIVIOS-6015</t>
  </si>
  <si>
    <t>Phase5_【U611】【黑盒】【必现】【Vehicle Control】交通标志识别的容限入口处不显示单位数值</t>
  </si>
  <si>
    <t>SYNC+_Z0227</t>
  </si>
  <si>
    <t>FCIVIOS-6002</t>
  </si>
  <si>
    <t>Phase5_【U611】【黑盒】【必现】【Vehicle Control】车道保持系统Euro模式，发Rx无效值，车道保持模式入口显示警告</t>
  </si>
  <si>
    <t>FCIVIOS-6004</t>
  </si>
  <si>
    <t>Phase5_【U611】【黑盒】【必现】【Vehicle Control】车道保持系统的警告强度出现两个</t>
  </si>
  <si>
    <t>FCIVIOS-6003</t>
  </si>
  <si>
    <t>Phase5_【U611】【黑盒】【必现】【Vehicle Control】车道保持系统的警告强度默认却为选中状态</t>
  </si>
  <si>
    <t>FCIVIOS-6005</t>
  </si>
  <si>
    <t>Phase5_【U611】【黑盒】【必现】【Vehicle Control】车道保持系统警告强度只配置开启和关闭，发Rx无效值0x01/0x03，警告强度入口显示低/高提示</t>
  </si>
  <si>
    <t>FCIVIOS-6006</t>
  </si>
  <si>
    <t>Phase5_【U611】【黑盒】【必现】【Vehicle Control】车道保持系统警告强度只配置高、标准、低，发Rx无效值0x00，警告强度入口显示关闭提示</t>
  </si>
  <si>
    <t>FCIVIOS-5999</t>
  </si>
  <si>
    <t>Phase5_【U611】【黑盒】【必现】【Vehicle Control】车道保持系统的辅助配置2默认却为选中状态</t>
  </si>
  <si>
    <t>FCIVIOS-5998</t>
  </si>
  <si>
    <t>Phase5_【U611】【黑盒】【必现】【Vehicle Control】车道保持系统的辅助配置3默认却为选中状态</t>
  </si>
  <si>
    <t>FCIVIOS-5996</t>
  </si>
  <si>
    <t>Phase5_【U611】【黑盒】【必现】【Vehicle Control】车道保持系统的灵敏度默认却为选中状态</t>
  </si>
  <si>
    <t>SYNC+_Z0229</t>
  </si>
  <si>
    <t>FCIVIOS-5945</t>
  </si>
  <si>
    <t>Phase5_【U611】【黑盒】【必现】【Vehicle Control】疲劳驾驶预警没有遵循retry机制</t>
  </si>
  <si>
    <t>SYNC+_Z0080</t>
  </si>
  <si>
    <t>FCIVIOS-5946</t>
  </si>
  <si>
    <t>Phase5_【U611】【黑盒】【必现】【Vehicle Control】坡道起步辅助没有遵循retry机制</t>
  </si>
  <si>
    <t>SYNC+_Z0079</t>
  </si>
  <si>
    <t>FCIVIOS-5981</t>
  </si>
  <si>
    <t>Phase5_【U611】【黑盒】【必现】【Vehicle Setting】陡坡缓降控制TX信号无反应</t>
  </si>
  <si>
    <t>SYNC+_0132</t>
  </si>
  <si>
    <t>Paak</t>
  </si>
  <si>
    <t>FCIVIOS-6200</t>
  </si>
  <si>
    <t>Phase5_【U611 MCA】【黑盒】【必现】【paak】进入输入车门密码界面，输入密码，点击继续按钮无反应</t>
  </si>
  <si>
    <t>FCIVIOS-5731</t>
  </si>
  <si>
    <t>Phase5_【U611】【黑盒】【必现】【paak】进入智能备用钥匙界面，点击infoboo图标无反应</t>
  </si>
  <si>
    <t>FCIVIOS-6178</t>
  </si>
  <si>
    <t>Phase5_【U611 MCA】【黑盒】【必现】【paak】进入输入密码界面，未输入密码，继续按钮仍可以点击</t>
  </si>
  <si>
    <t>FCIVIOS-5749</t>
  </si>
  <si>
    <t>Phase5_【U611】【黑盒】【必现】【paak】创建智能备用密钥，进入第二次密码界面点击返回按钮无反应</t>
  </si>
  <si>
    <t>FCIVIOS-6181</t>
  </si>
  <si>
    <t>Phase5_【U611 MCA】【黑盒】【必现】【paak】进入输入密码界面，输入密码再删除密码，密码样式未变成无效</t>
  </si>
  <si>
    <t>FCIVIOS-6187</t>
  </si>
  <si>
    <t>Phase5_【U611 MCA】【黑盒】【必现】【paak】进入再次输入密码界面，点击返回按钮，未跳转到智能备用钥匙界面</t>
  </si>
  <si>
    <t>FCIVIOS-5735</t>
  </si>
  <si>
    <t>Phase5_【U611】【黑盒】【必现】【paak】创建智能备用密钥，输入第二次密码弹出密码不匹配弹窗，点击弹窗按钮，弹窗不消失</t>
  </si>
  <si>
    <t>FCIVIOS-6186</t>
  </si>
  <si>
    <t>Phase5_【U611 MCA】【黑盒】【必现】【paak】进入输入密码界面，输入密码12位大写字母+小写字母+数字，密码等级为一般，密码样式仍显示橙色</t>
  </si>
  <si>
    <t>FCIVIOS-6291</t>
  </si>
  <si>
    <t>Phase5_【U625】【黑盒】【必现】【Paak】配置配置字DE01Byte:3StartBit:7Length:3 =disables，车辆设置仍显示智能备用钥匙</t>
  </si>
  <si>
    <t>FCIVIOS-6219</t>
  </si>
  <si>
    <t>Phase5_【U611 MCA】【黑盒】【必现】【paak】删除智能备用钥匙选择手机点击删除按钮，弹窗显示错误</t>
  </si>
  <si>
    <t>FCIVIOS-6123</t>
  </si>
  <si>
    <t>Phase5_【U611 MCA】【黑盒】【必现】【VHA】车辆健康有故障时，切换模拟为独立模式主驾，车辆健康卡片故障显示不全</t>
  </si>
  <si>
    <t>TO DO</t>
  </si>
  <si>
    <t>PS-137</t>
  </si>
  <si>
    <t>Phase5_【U611】【黑盒】【必现】【DLNA】手机连接车机热点提示连接超时连接失败</t>
  </si>
  <si>
    <t>FCIVIOS-5805</t>
  </si>
  <si>
    <t>Phase5_【U611】【黑盒】【必现】【数字香氛】调节香氛强度无TX信号下发，且调节为off后无法再调节为其它强度</t>
  </si>
  <si>
    <t>FCIVIOS-6143</t>
  </si>
  <si>
    <t>Phase5_【U611】【黑盒】【必现】【Vehicle Control】点击香氛余量不足/香氛余量耗尽消息弹窗，没有进入到林肯香氛界面</t>
  </si>
  <si>
    <t>音源矩阵</t>
  </si>
  <si>
    <t>FCIVIOS-6267</t>
  </si>
  <si>
    <t>Phase5_【U611】【黑盒】【必现】【Car Audio】【内置】当前audio off，切换音源后未播放当前音源，点击播放按钮无法播放，声音被上一个音源抢占</t>
  </si>
  <si>
    <t>FCIVIOS-6275</t>
  </si>
  <si>
    <t>Phase5_【U611】【黑盒】【偶现】【Car Audio】【内置】随心听里各音源与在线视频混音播放</t>
  </si>
  <si>
    <t>FCIVIOS-6283</t>
  </si>
  <si>
    <t>Phase5_【U611】【黑盒】【必现】【Car Audio】【内置】连接蓝牙耳机后，副驾随心听仍从车机端出声</t>
  </si>
  <si>
    <t>FCIVIOS-6287</t>
  </si>
  <si>
    <t>Phase5_【U611】【黑盒】【必现】【Car Audio】【内置】usb视频无法播放</t>
  </si>
  <si>
    <t>wir</t>
  </si>
  <si>
    <t>FCIVIOS-6166</t>
  </si>
  <si>
    <t>Phase5_【U611】【黑盒】【偶现】【Wir】执行dumpsys connectivity，APN2网口不显示</t>
  </si>
  <si>
    <t>PS-47</t>
  </si>
  <si>
    <t>Phase5_【U611】【黑盒】【必现】【HVAC】模拟后排空调开关/对脚吹/对脸吹/风量调节/温度调节无反应</t>
  </si>
  <si>
    <t>个性化记忆</t>
  </si>
  <si>
    <t>U6XX-92</t>
  </si>
  <si>
    <t>Phase5_【U611 MCA】【黑盒】【必现】【个性化记忆】已登录账号，车辆在P档上，点击个性化档案，创建引导页显示错误</t>
  </si>
  <si>
    <t>ccs</t>
  </si>
  <si>
    <t>FCIVIOS-6146</t>
  </si>
  <si>
    <t>Phase5_【U611】【黑盒】【必现】【CCS】infobook内容错误</t>
  </si>
  <si>
    <t>FCIVIOS-6148</t>
  </si>
  <si>
    <t>Phase5_【U611】【黑盒】【必现】【CCS】授权后，开启车辆数据和车辆位置，重启后没有弹窗</t>
  </si>
  <si>
    <t>SYNC+_Z0182</t>
  </si>
  <si>
    <t>U6XX-98</t>
  </si>
  <si>
    <t>Phase5_【U611 MCA】【黑盒】【必现】【Vehicle Setting】用det配置防眩照明/自动远光灯，RX发送080C信号没有反应</t>
  </si>
  <si>
    <t>FCIVIOS-5951</t>
  </si>
  <si>
    <t>Phase5_【U611】【黑盒】【必现】【Vehicle Setting】防眩照明/自动远光灯没有遵循retry机制</t>
  </si>
  <si>
    <t>TESTED</t>
  </si>
  <si>
    <t>SYNC+_Z0178</t>
  </si>
  <si>
    <t>U6XX-70</t>
  </si>
  <si>
    <t>Phase5_【U611 MCA】【黑盒】【必现】【Vehicle Setting】部分radio button（如：灯光设置-前照灯延时、自适应前照灯设置等等）和selectable button（如：牵引力控制、盲区监测均显示开启等等）还是会选中</t>
  </si>
  <si>
    <t>APPROVA</t>
  </si>
  <si>
    <t>U6XX-11</t>
  </si>
  <si>
    <t>Phase5_【U611 MCA】【黑盒】【必现】【Vehicle Setting】自动远光灯模式页面里的选项，发送Rx信号无效</t>
  </si>
  <si>
    <t>FCIVIOS-6288</t>
  </si>
  <si>
    <t>Phase5_【U611】【黑盒】【必现】【Vehicle Setting】进入自动远光模式点击选项，无TX信号返回</t>
  </si>
  <si>
    <t>SYNC+_Z0209</t>
  </si>
  <si>
    <t>FCIVIOS-5950</t>
  </si>
  <si>
    <t>Phase5_【U611】【黑盒】【必现】【Vehicle Setting】驻车锁控制没有遵循retry机制</t>
  </si>
  <si>
    <t>SYNC+_Z0214</t>
  </si>
  <si>
    <t>FCIVIOS-5949</t>
  </si>
  <si>
    <t>Phase5_【U611】【黑盒】【必现】【Vehicle Setting】静默模式没有遵循retry机制</t>
  </si>
  <si>
    <t>SYNC+_Z0210</t>
  </si>
  <si>
    <t>FCIVIOS-5948</t>
  </si>
  <si>
    <t>Phase5_【U611】【黑盒】【必现】【Vehicle Setting】乘客安全气囊没有遵循retry机制</t>
  </si>
  <si>
    <t>AAR</t>
  </si>
  <si>
    <t>U6XX-95</t>
  </si>
  <si>
    <t>Phase5_【U611 MCA】【黑盒】【必现】【Launcher】点击launcher页面的AAR图标无法进入AAR界面</t>
  </si>
  <si>
    <t>电源管理</t>
  </si>
  <si>
    <t>PS-37</t>
  </si>
  <si>
    <t>Phase5_【U611】【黑盒】【必现】【Car Power】进入运输模式，设置和全部应用入口没有禁用</t>
  </si>
  <si>
    <t>DEVELOPING</t>
  </si>
  <si>
    <t>PS-45</t>
  </si>
  <si>
    <t>Phase5_【U611】【黑盒】【必现】【power】423 发送423 Batt_Crit_Soc = Active Shed_Level_req = SOON_ENG_OFF没有倒计时页面</t>
  </si>
  <si>
    <t>FCIVIOS-6177</t>
  </si>
  <si>
    <t>Phase5_【U611】【黑盒】【必现】【Car Power】ig=run,acc=on，接听电话，ig=off,acc=off，等待7min后不会弹出设备切换弹窗</t>
  </si>
  <si>
    <t>FCIVIOS-6201</t>
  </si>
  <si>
    <t>Phase5_【U611】【黑盒】【必现】【Car Power】断开发送3B2信号，不会出现”SYNC+ 车辆网络通信错误”页面</t>
  </si>
  <si>
    <t>FCIVIOS-6236</t>
  </si>
  <si>
    <t>Phase5_【U611】【黑盒】【必现】【power】进入EP模式，空调入口未置灰</t>
  </si>
  <si>
    <t>FCIVIOS-6246</t>
  </si>
  <si>
    <t>Phase5_【U611】【黑盒】【必现】【无线充电】进入运输模式后无线充电仍出现toast和弹窗</t>
  </si>
  <si>
    <t>launcher</t>
  </si>
  <si>
    <t>FCIVIOS-5963</t>
  </si>
  <si>
    <t>Phase5_【U625】【黑盒】【必现】【Launcher】搜索框能够输入特殊字符“-”</t>
  </si>
  <si>
    <t>FCIVIOS-6375</t>
  </si>
  <si>
    <t>Phase5_【U611 MCA】【黑盒】【必现】【Launcher】模拟发送can信号PM2.5未获取数据时，车辆卡片不会显示"--"</t>
  </si>
  <si>
    <t>vcs</t>
  </si>
  <si>
    <t>FCIVIOS-6144</t>
  </si>
  <si>
    <t>Phase5_【U611】【黑盒】【必现】【VCS】语音“打开/关闭AC，打开/关闭制冷”，无TTS播报无信号</t>
  </si>
  <si>
    <t>FCIVIOS-6145</t>
  </si>
  <si>
    <t>Phase5_【U611】【黑盒】【必现】【VCS】调节温度下发的都为温度调到最低信号，TTS反馈“温度已调到最低</t>
  </si>
  <si>
    <t>FCIVIOS-6147</t>
  </si>
  <si>
    <t>Phase5_【U611】【黑盒】【必现】【VCS】调节风量，TTS反馈都是“好的”</t>
  </si>
  <si>
    <t>FCIVIOS-6149</t>
  </si>
  <si>
    <t>Phase5_【U611】【黑盒】【必现】【VCS】语音指令“打开/关闭内外循环”，无下发信号，TTS反馈“好的</t>
  </si>
  <si>
    <t>FCIVIOS-6150</t>
  </si>
  <si>
    <t>Phase5_【U611】【黑盒】【必现】【VCS】打开/关闭智能馨风，TTS反馈“打开智能馨风”</t>
  </si>
  <si>
    <t>FCIVIOS-6152</t>
  </si>
  <si>
    <t>Phase5_【U611】【黑盒】【必现】【VCS】语音“打开/关闭座舱新风”，TTS播报“好的”</t>
  </si>
  <si>
    <t>FCIVIOS-6153</t>
  </si>
  <si>
    <t>Phase5_【U611】【黑盒】【必现】【VCS】除霜模式信号下发正常，TTS全部反馈“除霜模式已打开/关闭</t>
  </si>
  <si>
    <t>FCIVIOS-6154</t>
  </si>
  <si>
    <t>Phase5_【U611】【黑盒】【必现】【VCS】电动出风口主副驾出风调节语义无法识别</t>
  </si>
  <si>
    <t>FCIVIOS-6155</t>
  </si>
  <si>
    <t>Phase5_【U611】【黑盒】【必现】【VCS】语音“关闭座椅加热”，无信号下发</t>
  </si>
  <si>
    <t>FCIVIOS-6157</t>
  </si>
  <si>
    <t>Phase5_【U611】【黑盒】【必现】【VCS】语音“打开/关闭后备箱”，无信号下发，有TTS语音播报</t>
  </si>
  <si>
    <t>FCIVIOS-6158</t>
  </si>
  <si>
    <t>Phase5_【U611】【黑盒】【必现】【VCS】音量调节指令无效，音量无变化且无tts播报</t>
  </si>
  <si>
    <t>FCIVIOS-6156</t>
  </si>
  <si>
    <t>Phase5_【U611】【黑盒】【必现】【VCS】座椅加热档位调节，无信号下发，无TTS语音播报</t>
  </si>
  <si>
    <t>FCIVIOS-6289</t>
  </si>
  <si>
    <t>Phase5_【U611】【黑盒】【必现】【VCS】调节香氛浓度，信号下发，tts反馈好的,实际香氛浓度未改变</t>
  </si>
  <si>
    <t>备注【Block/NT/NA等相关用例给出说明】</t>
  </si>
  <si>
    <t xml:space="preserve">Block项
1）因为bug：PS-133：发送4C：PsngrFrntDetct_D_Actl=0x1，没有进入合作模式，Block（VHA/launcher/WifiHotspot/AAR/Paak/）【14】
2）因为bug：U6XX-58：Phase5_【U611】【黑盒】【必现】【VHA】无车辆健康异常，熄火点火后，异常又出现，Block（VHA）【3】
3）因为bug：APIMCIM-4024 Phase5_【U625】【黑盒】【必现】【VHA】无法模拟护航记录因为无法获取到有效数据，从而不显示数据的场景，Block（VHA）【1】）
4）因为bug：PS-137 Phase5_【U611】【黑盒】【必现】【DLNA】手机连接车机热点提示连接超时连接失败（DLNA）【6】
5）因为bug：PS-142 Phase5_【U625】【黑盒】【必现】【WifiHotspot】点击设备管理闪退到launcher页（WifiHotspot）【2】
6）因为bug：U6XX-92Phase5_【U611 MCA】【黑盒】【必现】【个性化记忆】已登录账号，车辆在P档上，点击个性化档案，创建引导页显示错误 ，block【62】
7）因为bug：FCIVIOS-5805 Phase5_【U611】【黑盒】【必现】【数字香氛】调节香氛强度无TX信号下发，且调节为off后无法再调节为其它强度（林肯香氛）【3】
8）因为bug：FCIVIOS-6283 block副驾蓝牙耳机用例【28】
9）因为bug：FCIVIOS-6287 block本地视频交互用例【24】
10）因为bug：FCIVIOS-6287 blockaudio on/off相关用例【3】
11）因为bug：U6XX-53 Phase5_【U611】【黑盒】【必现】【Audio Setting】设置车速音量调整为高，调整车速，音量无变化，开发分析延锋问题，未解决（车速音量调整）【10】
12)  因为bug：FCIVIOS-6166：执行dumpsys connectivity，APN2网口不显示 blcok用例 （wir）【5】
13）因为bug：PS-47 Phase5_【U611】【黑盒】【必现】【HVAC】模拟后排空调开关/对脚吹/对脸吹/风量调节/温度调节无反应（HVAC）【7】
14)因FCIVIOS-6148 blcok用例 (ccs)【1】
15)因为bug：FCIVIOS-6200Phase5_【U611 MCA】【黑盒】【必现】【paak】进入输入车门密码界面，输入密码，点击继续按钮无反应，Block【31】
16）因BUG：FCIVIOS-5951Phase5_【U611】【黑盒】【必现】【Vehicle Setting】防眩照明/自动远光灯没有遵循retry机制    block（Vehicle Setting）【3】
17）因BUG：FCIVIOS-6288Phase5_【U611】【黑盒】【必现】【Vehicle Setting】进入自动远光模式点击选项，无TX信号返回  block（Vehicle Setting）【2】
18）因BUG：U6XX-11Phase5_【U611 MCA】【黑盒】【必现】【Vehicle Setting】自动远光灯模式页面里的选项，发送Rx信号无效  block（Vehicle Setting）【3】
19）因BUG：U6XX-98Phase5_【U611 MCA】【黑盒】【必现】【Vehicle Setting】用det配置防眩照明/自动远光灯，RX发送080C信号没有反应    block（Vehicle Setting）【3】
20）因BUG：FCIVIOS-6177无弹窗出现（电源管理）【2】
21）因BUG：FCIVIOS-6177无法测试（电源管理）【20】
22）因BUG：FCIVIOS-6236不满足测试条件（电源管理）【1】
23）因BUG：PS-37，功能未被禁用，无法测试（电源管理）【9】
24）因BUG：PS-45无页面显示（电源管理）【2】
25）因为Bug：U6XX-122 Phase5_【U611 MCA】【黑盒】【必现】【Vehicle Setting】氛围灯开关按钮，发送Rx和TX信号无反应 block（VCS）【12】
26)   因为Bug：FCIVIOS-6158 Phase5_【U611】【黑盒】【必现】【VCS】音量调节指令无效，音量无变化且无tts播报block（VCS）【11】
27） 因为Bug：FCIVIOS-6157 Phase5_【U611】【黑盒】【必现】【VCS】语音“打开/关闭后备箱”，无信号下发，有TTS语音播报block（VCS）【1】
28)   因为bug：FCIVIOS-6156 Phase5_【U611】【黑盒】【必现】【VCS】座椅加热档位调节，无信号下发，无TTS语音播报 block（VCS）【8】
29） 因为bug：FCIVIOS-6154 Phase5_【U611】【黑盒】【必现】【VCS】电动出风口主副驾出风调节语义无法识别 block（VCS）【9】
30)   因为bug：FCIVIOS-6153 Phase5_【U611】【黑盒】【必现】【VCS】除霜模式信号下发正常，TTS全部反馈“除霜模式已打开/关闭 block（VCS）【5】
31） 因为bug：FCIVIOS-6152 Phase5_【U611】【黑盒】【必现】【VCS】语音“打开/关闭座舱新风”，TTS播报“好的”block（VCS）【1】
32） 因为bug：FCIVIOS-6150 Phase5_【U611】【黑盒】【必现】【VCS】打开/关闭智能馨风，TTS反馈“打开智能馨风”block（VCS）【1】
33） 因为bug：FCIVIOS-6149 Phase5_【U611】【黑盒】【必现】【VCS】语音指令“打开/关闭内外循环”，无下发信号，TTS反馈“好的”block（VCS）【3】
34） 因为bug：FCIVIOS-6147 Phase5_【U611】【黑盒】【必现】【VCS】调节风量，TTS反馈都是“好的”block（VCS）【7】
35） 因为bug：FCIVIOS-6145 Phase5_【U611】【黑盒】【必现】【VCS】调节温度下发的都为温度调到最低信号，TTS反馈“温度已调到最低”block（VCS）【5】
36） 因为bug：FCIVIOS-6144 Phase5_【U611】【黑盒】【必现】【VCS】语音“打开/关闭AC，打开/关闭制冷”，无TTS播报无信号 block（VCS）【1】
37） 因为bug：U6XX-63 Phase5_【U611 MCA】【黑盒】【必现】【Launcher】已配置了FVS，网络正常，车辆卡片不显示天气，block（launcher）【1】
38） 因为bug：U6XX-94Phase5_【U611 MCA】【黑盒】【必现】【Launcher】账号登录成功后，launcher页面依旧显示未登录状态，车机重启才显示，block（launcher）【1】
</t>
  </si>
  <si>
    <t>NT项反馈</t>
  </si>
  <si>
    <t>描述</t>
  </si>
  <si>
    <t>NT项分类</t>
  </si>
  <si>
    <t>NT用例量</t>
  </si>
  <si>
    <t>肖文迪</t>
  </si>
  <si>
    <t xml:space="preserve">laucnher界面车辆状况卡片未合入 </t>
  </si>
  <si>
    <t>外部依赖-福特</t>
  </si>
  <si>
    <t>YF暂未合入最近应用入口</t>
  </si>
  <si>
    <t>外部依赖-YF</t>
  </si>
  <si>
    <t>合作模式右侧无法点击，需要真实屏幕</t>
  </si>
  <si>
    <t>重置机油寿命需要实车测试</t>
  </si>
  <si>
    <t>外部依赖-实车</t>
  </si>
  <si>
    <t>百度地图暂未合入</t>
  </si>
  <si>
    <t>外部依赖-Baidu</t>
  </si>
  <si>
    <t>HMI未给与开发VHA故障显示小车图</t>
  </si>
  <si>
    <t>存储空间已满未合入3.15YFRelease</t>
  </si>
  <si>
    <t>内部依赖</t>
  </si>
  <si>
    <t>HUD需实车测试</t>
  </si>
  <si>
    <t>PAAK</t>
  </si>
  <si>
    <t>无真实物理屏</t>
  </si>
  <si>
    <t>底层信号未开发暂不支持信号测试</t>
  </si>
  <si>
    <t>福特派账号无法注销</t>
  </si>
  <si>
    <t>依赖YF合入恢复出厂设置功能</t>
  </si>
  <si>
    <t>福特派账号无法与百度账号解绑</t>
  </si>
  <si>
    <t>没有人脸识别设备</t>
  </si>
  <si>
    <t>SYNC+_Z0050</t>
  </si>
  <si>
    <t>无线充电</t>
  </si>
  <si>
    <t>不同手机放置在无线充电处需实车测试</t>
  </si>
  <si>
    <t>发送对应的信号，没有倒车影像，无法确定是否真的进入了倒车界面</t>
  </si>
  <si>
    <t>信号丢失用例待确认</t>
  </si>
  <si>
    <t>后排空调的三排车型功能待确认</t>
  </si>
  <si>
    <t>后排空调配置字待确认</t>
  </si>
  <si>
    <t>自动检测舱内空气质量toast提示需要实车测试</t>
  </si>
  <si>
    <t>快捷控制</t>
  </si>
  <si>
    <t>快捷控制界面YF没有调用，所有功能配置不出来</t>
  </si>
  <si>
    <t>城市限行未合入3.15 YF版本</t>
  </si>
  <si>
    <t>3D车模暂未开发</t>
  </si>
  <si>
    <t>小程序暂未开发</t>
  </si>
  <si>
    <t>应用卡片未全部合入</t>
  </si>
  <si>
    <t>launcher卡片未全部合入</t>
  </si>
  <si>
    <t>媒体audio界面点击audiooff从而退出，属于百度&amp;YF功能，目前版本触发无反应</t>
  </si>
  <si>
    <t>车内PM2.5初始化无法模拟</t>
  </si>
  <si>
    <t>获取滤芯失败无法模拟</t>
  </si>
  <si>
    <t>滤芯需更换状态无法模拟</t>
  </si>
  <si>
    <t>打开座舱新风90s秒再次点击需实车测试</t>
  </si>
  <si>
    <t>目前无GPS环境，无法显示真实信息</t>
  </si>
  <si>
    <t>定位授权弹窗未合入</t>
  </si>
  <si>
    <t>重置失败无法模拟</t>
  </si>
  <si>
    <t>外部PM无法模拟，百度接口，无法测试NT</t>
  </si>
  <si>
    <t>WifiHotspot</t>
  </si>
  <si>
    <t>吴钰</t>
  </si>
  <si>
    <t>模拟异常场景需求等待YF确认</t>
  </si>
  <si>
    <t>语音操控热点开关依赖YF</t>
  </si>
  <si>
    <t>SYNC+_Z0036</t>
  </si>
  <si>
    <t>BezelDiagnostics</t>
  </si>
  <si>
    <t>黄钊敏</t>
  </si>
  <si>
    <t>由于北美问题，已反馈FCIVIOS-4498
BezelDiagnostics unable to get full data，PdStateCcApn和PdStateWhsApn无数据</t>
  </si>
  <si>
    <t>无仪表屏</t>
  </si>
  <si>
    <t>姜云腾</t>
  </si>
  <si>
    <t>此版本无百度地图app，相关用例无法测试</t>
  </si>
  <si>
    <t>提示音无相关音源</t>
  </si>
  <si>
    <t>雷达提示音无外部设备</t>
  </si>
  <si>
    <t>段林凡</t>
  </si>
  <si>
    <t>无外置设备，暂不可测</t>
  </si>
  <si>
    <t>恢复出场暂不可测试</t>
  </si>
  <si>
    <t>升级功能暂不可测</t>
  </si>
  <si>
    <t>provision</t>
  </si>
  <si>
    <t>张若敏</t>
  </si>
  <si>
    <t>复位不成功</t>
  </si>
  <si>
    <t>无百度地图</t>
  </si>
  <si>
    <t>爱奇艺异常无法播放视频</t>
  </si>
  <si>
    <t>与开发确认，YF未显示</t>
  </si>
  <si>
    <t>倒车影像未开发完成</t>
  </si>
  <si>
    <t>复位功能YF未完成</t>
  </si>
  <si>
    <t>OTA功能未交付</t>
  </si>
  <si>
    <t>未交付</t>
  </si>
  <si>
    <t>车辆连接关闭wifi热点不可用福特负责</t>
  </si>
  <si>
    <t>主题功能未交付</t>
  </si>
  <si>
    <t>林肯之道app异常，无法登录</t>
  </si>
  <si>
    <t>天气card YF负责</t>
  </si>
  <si>
    <t>林肯之道app异常，无法测试app控制功能</t>
  </si>
  <si>
    <t>手动开关按钮</t>
  </si>
  <si>
    <t>车速限制铃声功能未合入</t>
  </si>
  <si>
    <t>按键功能未完成</t>
  </si>
  <si>
    <t>泊车功能未交付</t>
  </si>
  <si>
    <t>王鹏</t>
  </si>
  <si>
    <t>车模未合入</t>
  </si>
  <si>
    <t>SYNC+_Z1008</t>
  </si>
  <si>
    <t>杨春明</t>
  </si>
  <si>
    <t>U6xx中是否有重置中问题正在邮件询问FO ，等待FO 回复</t>
  </si>
  <si>
    <t>泊车位自动提醒/360全景影像设置/机油寿命/智能备用密钥缺少info文本内容，开发正在与福特沟通</t>
  </si>
  <si>
    <t>SYNC+_Z1007</t>
  </si>
  <si>
    <t>当前没有接口，退出再返回没有记忆化，暂不测试</t>
  </si>
  <si>
    <t>实车测试</t>
  </si>
  <si>
    <t>暂无仪表显示</t>
  </si>
  <si>
    <t>无物理屏幕</t>
  </si>
  <si>
    <t>Issue key</t>
  </si>
  <si>
    <t>Summary</t>
  </si>
  <si>
    <t>Assignee</t>
  </si>
  <si>
    <t>Reporter</t>
  </si>
  <si>
    <t>Priority</t>
  </si>
  <si>
    <t>Status</t>
  </si>
  <si>
    <t>U6XX-130</t>
  </si>
  <si>
    <t>Phase5_【U611 MCA】【黑盒】【必现】【Vehicle Setting】台架上氛围灯亮度，能够手动点击亮度icon改变亮度</t>
  </si>
  <si>
    <t>zhibin.wang</t>
  </si>
  <si>
    <t>xiaowd0708</t>
  </si>
  <si>
    <t>To Do</t>
  </si>
  <si>
    <t>U6XX-129</t>
  </si>
  <si>
    <t>Phase5_【U611 MCA】【黑盒】【必现】【Vehicle Setting】多功能座椅配置2，Tx信号无反应</t>
  </si>
  <si>
    <t>zhujiang.zheng</t>
  </si>
  <si>
    <t>huangzm0720</t>
  </si>
  <si>
    <t>In Progress</t>
  </si>
  <si>
    <t>U6XX-128</t>
  </si>
  <si>
    <t>Phase5_【U611 MCA】【黑盒】【必现】【Vehicle Setting】多功能座椅配置1，Tx信号无反应</t>
  </si>
  <si>
    <t>U6XX-127</t>
  </si>
  <si>
    <t>Phase5_【U611 MCA】【黑盒】【必现】【Vehicle Setting】点击氛围灯亮度调图标，亮度未按照10级加减</t>
  </si>
  <si>
    <t>U6XX-126</t>
  </si>
  <si>
    <t>Phase5_【U611 MCA】【黑盒】【必现】【Vehicle Setting】台架上氛围颜色，能够手动选择</t>
  </si>
  <si>
    <t>TEST</t>
  </si>
  <si>
    <t>U6XX-125</t>
  </si>
  <si>
    <t>Phase5_【U611 MCA】【黑盒】【必现】【Vehicle Setting】氛围灯亮度，Rx和Tx信号均无反应</t>
  </si>
  <si>
    <t>U6XX-124</t>
  </si>
  <si>
    <t>Phase5_【U611 MCA】【黑盒】【必现】【Vehicle Setting】台架上氛围灯开关，能够手动开启/关闭</t>
  </si>
  <si>
    <t>U6XX-123</t>
  </si>
  <si>
    <t>Phase5_【U611 MCA】【黑盒】【必现】【Vehicle Setting】氛围灯颜色选中，Rx和TX信号均无反应</t>
  </si>
  <si>
    <t>U6XX-122</t>
  </si>
  <si>
    <t>Phase5_【U611 MCA】【黑盒】【必现】【Vehicle Setting】氛围灯开关按钮，发送Rx和TX信号无反应</t>
  </si>
  <si>
    <t>U6XX-121</t>
  </si>
  <si>
    <t>Phase5_【U611 MCA】【黑盒】【必现】【Vehicle Setting】多功能座椅配置5，打开按摩模式开关，点击副驾侧，变成了座椅调节</t>
  </si>
  <si>
    <t>U6XX-120</t>
  </si>
  <si>
    <t>Phase5_【U611 MCA】【黑盒】【必现】【Vehicle Setting】多功能座椅配置5，打开按摩模式开关，点击副驾侧，退出该界面再进来，按摩开关变成关闭状态</t>
  </si>
  <si>
    <t>U6XX-119</t>
  </si>
  <si>
    <t>Phase5_【U611 MCA】【黑盒】【必现】【Vehicle Setting】多功能座椅配置3，打开按摩模式开关，点击副驾侧，变成了座椅调节</t>
  </si>
  <si>
    <t>U6XX-118</t>
  </si>
  <si>
    <t>Phase5_【U611 MCA】【黑盒】【必现】【Vehicle Setting】多功能座椅配置3，发送Rx信号没有立即改变按摩开关开启/关闭状态</t>
  </si>
  <si>
    <t>U6XX-117</t>
  </si>
  <si>
    <t>Phase5_【U611 MCA】【黑盒】【必现】【Vehicle Setting】进入车速限速辅助关闭超速警告按钮无弹窗</t>
  </si>
  <si>
    <t>xiaoliang0702</t>
  </si>
  <si>
    <t>REJECTED</t>
  </si>
  <si>
    <t>U6XX-116</t>
  </si>
  <si>
    <t>Phase5_【U611 MCA】【黑盒】【必现】【Vehicle Setting】巡航控制配置2,转向灯变道辅助配置后不显示</t>
  </si>
  <si>
    <t>U6XX-115</t>
  </si>
  <si>
    <t>Phase5_【U611 MCA】【黑盒】【必现】【Vehicle Setting】Active Glide主动驾驶辅助功能模拟无效信号无效，不显示Active Glide主动驾驶辅助功能子选项</t>
  </si>
  <si>
    <t>U6XX-114</t>
  </si>
  <si>
    <t>Phase5_【U611 MCA】【黑盒】【必现】【Vehicle Setting】电动后备箱选择为手动时，仍显示感应开启选项</t>
  </si>
  <si>
    <t>U6XX-113</t>
  </si>
  <si>
    <t>Phase5_【U611 MCA】【黑盒】【必现】【Vehicle Setting】多功能座椅副驾侧，按摩模式舒适放松和完全放松Rx信号无反应</t>
  </si>
  <si>
    <t>U6XX-112</t>
  </si>
  <si>
    <t>Phase5_【U611 MCA】【黑盒】【必现】【Vehicle Setting】多功能座椅主驾侧，按摩模式舒适放松和完全放松Rx信号无反应</t>
  </si>
  <si>
    <t>U6XX-111</t>
  </si>
  <si>
    <t>Phase5_【U611 MCA】【黑盒】【必现】【Vehicle Setting】点击遥控启动后，直接退回本地应用界面</t>
  </si>
  <si>
    <t>guomt0406</t>
  </si>
  <si>
    <t>U6XX-96</t>
  </si>
  <si>
    <t>Phase5_【U611 MCA】【黑盒】【必现】【Vehicle Setting】陡坡缓降控制Tx信号无响应</t>
  </si>
  <si>
    <t>nandd0701</t>
  </si>
  <si>
    <t>U6XX-94</t>
  </si>
  <si>
    <t>Phase5_【U611 MCA】【黑盒】【必现】【Launcher】账号登录成功后，launcher页面依旧显示未登录状态，车机重启才显示</t>
  </si>
  <si>
    <t>lihj0701</t>
  </si>
  <si>
    <t>U6XX-76</t>
  </si>
  <si>
    <r>
      <rPr>
        <sz val="11"/>
        <color rgb="FF000000"/>
        <rFont val="宋体"/>
        <family val="3"/>
        <charset val="134"/>
      </rPr>
      <t>Phase5_【U611 MCA】【黑盒】【必现】【PM2.5】发送模拟信号：0x373</t>
    </r>
    <r>
      <rPr>
        <sz val="11"/>
        <color rgb="FF000000"/>
        <rFont val="宋体"/>
        <family val="3"/>
        <charset val="134"/>
      </rPr>
      <t xml:space="preserve">  </t>
    </r>
    <r>
      <rPr>
        <sz val="11"/>
        <color rgb="FF000000"/>
        <rFont val="宋体"/>
        <family val="3"/>
        <charset val="134"/>
      </rPr>
      <t>PmCabn02Mnte_Conc_Actl，PM2.5的值与数值列不一致且 曲线小点显示一直在0上</t>
    </r>
  </si>
  <si>
    <t>yangyh0701</t>
  </si>
  <si>
    <t>U6XX-75</t>
  </si>
  <si>
    <t>Phase5_【U611】【黑盒】【偶现】【VHA】行程出现负数</t>
  </si>
  <si>
    <t>guibin.wang</t>
  </si>
  <si>
    <t>zhangrm0302</t>
  </si>
  <si>
    <t>U6XX-74</t>
  </si>
  <si>
    <t>Phase5_【U611 MCA】【黑盒】【必现】【HVAC】AUTO高亮状态，收起空调面板，再打开，AUTO按钮取消高亮</t>
  </si>
  <si>
    <t>xinyu.dou</t>
  </si>
  <si>
    <t>U6XX-72</t>
  </si>
  <si>
    <t>Phase5_【U611 MCA】【黑盒】【必现】【空调】从空调面板界面点击AAR图标，在AAR界面等待12S，界面会闪现一下空调面板界面</t>
  </si>
  <si>
    <t>chunming.yang</t>
  </si>
  <si>
    <t>U6XX-69</t>
  </si>
  <si>
    <t>Phase5_【U611】【黑盒】【必现】【数字香氛】【UI】一号香氛罐横幅通知显示“null”，未显示正确香氛类型</t>
  </si>
  <si>
    <t>yunteng.jiang</t>
  </si>
  <si>
    <t>Low</t>
  </si>
  <si>
    <t>CLOSED WITH ACCEPT</t>
  </si>
  <si>
    <t>U6XX-68</t>
  </si>
  <si>
    <t>Phase5_【U611 MCA】【黑盒】【偶现】【Launcher】首次刷机进入launcher，点击车控界面，在点击Home键，界面会闪一下不会回到launcher界面</t>
  </si>
  <si>
    <t>fordchenmy0709</t>
  </si>
  <si>
    <t>U6XX-67</t>
  </si>
  <si>
    <t>Phase5_【U611 MCA】【黑盒】【必现】【AAR】已配置了FVS，网络正常，无法模拟滤芯状态</t>
  </si>
  <si>
    <t>U6XX-66</t>
  </si>
  <si>
    <t>Phase5_【U611】【黑盒】【必现】【数字香氛】香氛余量为5%时提示香氛余量耗尽弹窗</t>
  </si>
  <si>
    <t>U6XX-65</t>
  </si>
  <si>
    <t>Phase5_【U611】【黑盒】【必现】【数字香氛】香氛余量为20%时提示香氛余量不足弹窗</t>
  </si>
  <si>
    <t>U6XX-64</t>
  </si>
  <si>
    <t>Phase5_【U611】【黑盒】【必现】【Vehicle Setting】容限单位设置为英制时，界面仍显示为公制单位</t>
  </si>
  <si>
    <t>yunfeng.zhu</t>
  </si>
  <si>
    <t>U6XX-63</t>
  </si>
  <si>
    <t>Phase5_【U611 MCA】【黑盒】【必现】【Launcher】已配置了FVS，网络正常，车辆卡片不显示天气</t>
  </si>
  <si>
    <t>U6XX-62</t>
  </si>
  <si>
    <t>Phase5_【U611 MCA】【黑盒】【必现】【Launcher】已配置了FVS，网络正常，系统时间在15:26,车辆卡片提示语仍显示为“上午好”</t>
  </si>
  <si>
    <t>U6XX-61</t>
  </si>
  <si>
    <t>Phase5_【U611】【黑盒】【必现】【Vehicle Setting】自适应巡航配置为disabled，巡航控制界面仍显示自适应巡航</t>
  </si>
  <si>
    <t>U6XX-60</t>
  </si>
  <si>
    <t>Phase5_【U611】【黑盒】【必现】【Vehicle Setting】辅助驾驶界面的巡航控制不显示已选择状态</t>
  </si>
  <si>
    <t>U6XX-59</t>
  </si>
  <si>
    <t>Phase5_【U611】【黑盒】【必现】【Vehicle Setting】巡航控制配置为disabled，常用设置界面仍显示巡航控制</t>
  </si>
  <si>
    <t>U6XX-58</t>
  </si>
  <si>
    <t>Phase5_【U611】【黑盒】【必现】【VHA】无车辆健康异常，熄火点火后，异常又出现</t>
  </si>
  <si>
    <t>U6XX-57</t>
  </si>
  <si>
    <t>Phase5_【U611】【黑盒】【偶现】【launcher】进入设置后，点击home按钮，偶现launcher黑屏</t>
  </si>
  <si>
    <t>U6XX-55</t>
  </si>
  <si>
    <t>Phase5_【U611】【黑盒】【偶现】【Car Audio】【内置】除按键音以外所有音源无声</t>
  </si>
  <si>
    <t>zhangxia0731</t>
  </si>
  <si>
    <t>U6XX-54</t>
  </si>
  <si>
    <t>Phase5_【U611】【黑盒】【偶现】【Car Audio】当前：喜马拉雅、新闻、蓝牙音乐、在线收音机，请求：导航音。偶现导航音未播放时其他音源未恢复原来音量</t>
  </si>
  <si>
    <t>U6XX-53</t>
  </si>
  <si>
    <t>Phase5_【U611】【黑盒】【必现】【Audio Setting】设置车速音量调整为高，调整车速，音量无变化</t>
  </si>
  <si>
    <t>xianhuan.yu</t>
  </si>
  <si>
    <t>U6XX-49</t>
  </si>
  <si>
    <t>Phase5_【U611 MCA】【黑盒】【必现】【Vehicle Setting】防眩照明开关为开，发送无效值信号，没有保持开启状态</t>
  </si>
  <si>
    <t>U6XX-43</t>
  </si>
  <si>
    <t>Phase5_【U611 MCA】【黑盒】【必现】【Vehicle Setting】配置安全预警-空气悬架维修，IVI端没有显示</t>
  </si>
  <si>
    <t>U6XX-38</t>
  </si>
  <si>
    <t>Phase5_【U611 MCA】【黑盒】【必现】【Vehicle Setting】安全开门预警弹窗显示不全</t>
  </si>
  <si>
    <t>U6XX-37</t>
  </si>
  <si>
    <t>Phase5_【U611 MCA】【黑盒】【必现】【Vehicle Setting】安全开门预警为开，信号发送无效值，状态变成关闭</t>
  </si>
  <si>
    <t>U6XX-33</t>
  </si>
  <si>
    <t>Phase5_【U611 MCA】【黑盒】【必现】【Vehicle Setting】倒挡来车预警关闭，同时倒车制动辅助功能没有灰化不可用</t>
  </si>
  <si>
    <t>U6XX-30</t>
  </si>
  <si>
    <t>Phase5_【U611 MCA】【黑盒】【必现】【Account】账号登录成功之后自动返回到launcher页面，再次点击无法进入到账号界面</t>
  </si>
  <si>
    <t>jia.zhang</t>
  </si>
  <si>
    <t>U6XX-29</t>
  </si>
  <si>
    <t>Phase5_【U611 MCA】【黑盒】【必现】【Vehicle Setting】驾驶信息-屏幕显示车速里程表单位无变化</t>
  </si>
  <si>
    <t>chao.xu_a</t>
  </si>
  <si>
    <t>U6XX-28</t>
  </si>
  <si>
    <t>Phase5_【U611 MCA】【黑盒】【必现】【行车电脑】进入驾驶信息行车电脑，点击重置选择确定按钮，底部无toast提示“重置中..”</t>
  </si>
  <si>
    <t>U6XX-27</t>
  </si>
  <si>
    <t>Phase5_【U611 MCA】【黑盒】【必现】【IOD】进入驾驶信息-IOD显示，选中子菜单，点击返回，选中的选项被取消了</t>
  </si>
  <si>
    <t>U6XX-26</t>
  </si>
  <si>
    <t>Phase5_【U611 MCA】【黑盒】【必现】【Vehicle Setting】车道保持配置字：DE08 Byte 4 Bit 2=disable 但是仍然出现两个警告强度配置项</t>
  </si>
  <si>
    <t>U6XX-25</t>
  </si>
  <si>
    <t>Phase5_【U611 MCA】【黑盒】【必现】【Vehicle Setting】1.配置配置字：DE08Byte:11StartBit:6Length:2LaneAssistNCAPAid=0x2，信号模拟辅助关闭/标准/增强无反应</t>
  </si>
  <si>
    <t>U6XX-24</t>
  </si>
  <si>
    <t>Phase5_【U611 MCA】【黑盒】【必现】【Vehicle Setting】车道保持配置配置字：DE08Byte:11StartBit:6Length:2LaneAssistNCAPAid=0x3，信号模拟辅助开启/关闭无反应</t>
  </si>
  <si>
    <t>U6XX-23</t>
  </si>
  <si>
    <t>Phase5_【U611 MCA】【黑盒】【必现】【Vehicle Setting】超速警告开关为开，点击返回箭头，开关关闭</t>
  </si>
  <si>
    <t>U6XX-22</t>
  </si>
  <si>
    <t>Phase5_【U611 MCA】【黑盒】【必现】【Vehicle Setting】车辆控制界面，左右滑动，左下角没有显示滑动条</t>
  </si>
  <si>
    <t>U6XX-21</t>
  </si>
  <si>
    <t>Phase5_【U611 MCA】【黑盒】【必现】【Vehicle Setting】进入车道保持系统页面，未发送信号，标准值被选中</t>
  </si>
  <si>
    <t>U6XX-20</t>
  </si>
  <si>
    <t>Phase5_【U611 MCA】【黑盒】【必现】【Vehicle Setting】车速限制中的容限超过10km/h后，没有toast提示</t>
  </si>
  <si>
    <t>U6XX-19</t>
  </si>
  <si>
    <t>Phase5_【U611 MCA】【黑盒】【必现】【Vehicle Setting】车速限制中的容限无法点击“+”和“-”</t>
  </si>
  <si>
    <t>U6XX-18</t>
  </si>
  <si>
    <t>Phase5_【U611 MCA】【黑盒】【必现】【Vehicle Setting】配置1智能自适应巡航不显示</t>
  </si>
  <si>
    <t>yu.wu_a</t>
  </si>
  <si>
    <t>U6XX-17</t>
  </si>
  <si>
    <t>Phase5_【U611 MCA】【黑盒】【必现】【Vehicle Setting】警告限速最该/容限值超过30/低于0，“+”/“-”没有置灰</t>
  </si>
  <si>
    <t>U6XX-16</t>
  </si>
  <si>
    <t>Phase5_【U611 MCA】【黑盒】【必现】【Vehicle Setting】巡航控制配置2 中无法切换容限单位为mph</t>
  </si>
  <si>
    <t>U6XX-15</t>
  </si>
  <si>
    <t>Phase5_【U611 MCA】【黑盒】【必现】【Vehicle Setting】配置InLaneRepositioning,打开车道居中保持开关，不显示InLaneRepositioning</t>
  </si>
  <si>
    <t>U6XX-14</t>
  </si>
  <si>
    <t>Phase5_【U611 MCA】【黑盒】【必现】【Vehicle Setting】电动踏板模式自动定时器显示延迟</t>
  </si>
  <si>
    <t>U6XX-13</t>
  </si>
  <si>
    <t>Phase5_【U611 MCA】【黑盒】【必现】【Vehicle Setting】发送Rx信号，交通标志识别及其子项开关无反应</t>
  </si>
  <si>
    <t>U6XX-12</t>
  </si>
  <si>
    <t>Phase5_【U611 MCA】【黑盒】【必现】【Vehicle Setting】当启用交通标志识别关闭时，不应该显示余下所有设置项</t>
  </si>
  <si>
    <t>U6XX-10</t>
  </si>
  <si>
    <t>Phase5_【U611 MCA】【黑盒】【必现】【Vehicle Setting】自适应巡航和定速巡航，发送Rx信号时，会闪退</t>
  </si>
  <si>
    <t>U6XX-9</t>
  </si>
  <si>
    <t>Phase5_【U611 MCA】【黑盒】【必现】【Vehicle Setting】已配置了车速限制辅助，进入辅助驾驶模块时，会闪现车速限制设置项</t>
  </si>
  <si>
    <t>U6XX-8</t>
  </si>
  <si>
    <t>Phase5_【U611 MCA】【黑盒】【必现】【Vehicle Setting】车辆设置和辅助驾驶模块二级目录infobook页面，没有返回按钮</t>
  </si>
  <si>
    <t>U6XX-7</t>
  </si>
  <si>
    <t>Phase5_【U611 MCA】【黑盒】【偶现】【Vehicle Setting】收藏设置项，无法显示在常用里</t>
  </si>
  <si>
    <t>U6XX-6</t>
  </si>
  <si>
    <t>Phase5_【U611 MCA】【黑盒】【必现】【灯光设置】UI显示问题</t>
  </si>
  <si>
    <t>U6XX-4</t>
  </si>
  <si>
    <t>Phase5_【U611 MCA】【黑盒】【必现】【Launcher】非launcher默认界面，点击音乐图标，再点击home键，主界面显示默认界面</t>
  </si>
  <si>
    <t>U6XX-3</t>
  </si>
  <si>
    <t>Phase5_【U611 MCA】【黑盒】【必现】【所有应用】进入搜索界输入字符长度为11个字符，仍可以输入</t>
  </si>
  <si>
    <t>U6XX-2</t>
  </si>
  <si>
    <t>Phase5_【U611 MCA】【黑盒】【必现】【所有应用】进入搜索界面输入卡片名称，提示未搜索到相关结果</t>
  </si>
  <si>
    <t>U6XX-1</t>
  </si>
  <si>
    <t>Phase5_【U611 MCA】【黑盒】【必现】【所有应用】进入应用搜索界面点击搜索框，点击返回，应用界面显示虚拟键盘</t>
  </si>
  <si>
    <t>Component/s</t>
  </si>
  <si>
    <t>Custom field (Vehicle Program)</t>
  </si>
  <si>
    <t>Labels</t>
  </si>
  <si>
    <t>rzhang67</t>
  </si>
  <si>
    <t>New</t>
  </si>
  <si>
    <t>hwang282</t>
  </si>
  <si>
    <t>Wifi Hotspot</t>
  </si>
  <si>
    <t>2024 U611</t>
  </si>
  <si>
    <t>CDC_Inhouse</t>
  </si>
  <si>
    <t>cchen244</t>
  </si>
  <si>
    <t>YFVE</t>
  </si>
  <si>
    <t>wxiao13</t>
  </si>
  <si>
    <t>Analysis</t>
  </si>
  <si>
    <t>fhuang37</t>
  </si>
  <si>
    <t>YF</t>
  </si>
  <si>
    <r>
      <rPr>
        <sz val="11"/>
        <color rgb="FF000000"/>
        <rFont val="宋体"/>
        <family val="3"/>
        <charset val="134"/>
      </rPr>
      <t>Phase5_【U611】【黑盒】【必现】【power】423 发送423 Batt_Crit_Soc = Active</t>
    </r>
    <r>
      <rPr>
        <sz val="11"/>
        <color rgb="FF000000"/>
        <rFont val="宋体"/>
        <family val="3"/>
        <charset val="134"/>
      </rPr>
      <t xml:space="preserve">  </t>
    </r>
    <r>
      <rPr>
        <sz val="11"/>
        <color rgb="FF000000"/>
        <rFont val="宋体"/>
        <family val="3"/>
        <charset val="134"/>
      </rPr>
      <t>Shed_Level_req = SOON_ENG_OFF没有倒计时页面</t>
    </r>
  </si>
  <si>
    <t>Developing</t>
  </si>
  <si>
    <t>ywei42</t>
  </si>
  <si>
    <t>PS-39</t>
  </si>
  <si>
    <t>Phase5_【U611】【黑盒】【必现】【Car Audio】音乐播放中，设置车速音量调整为高，改变车速，音量无变化</t>
  </si>
  <si>
    <t>yzhao122</t>
  </si>
  <si>
    <t>Car Audio</t>
  </si>
  <si>
    <t>PS-31</t>
  </si>
  <si>
    <t>dli86</t>
  </si>
  <si>
    <t>Baidu</t>
  </si>
  <si>
    <t>lxiao19</t>
  </si>
  <si>
    <t>paak</t>
  </si>
  <si>
    <t>Vehicle Settings</t>
  </si>
  <si>
    <t>ywang502</t>
  </si>
  <si>
    <t>cqin14</t>
  </si>
  <si>
    <t>CarPower</t>
  </si>
  <si>
    <t>jzhen3</t>
  </si>
  <si>
    <t>FCIVIOS-6212</t>
  </si>
  <si>
    <t>Phase5_【U611 MCA】【黑盒】【必现】【paak】进入删除智能备用钥匙选择智能手机界面显示与UE不一致</t>
  </si>
  <si>
    <r>
      <rPr>
        <sz val="11"/>
        <color rgb="FF000000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>Phase5_【U611 MCA】【黑盒】【必现】【paak】进入输入车门密码界面，输入密码，点击继续按钮无反应</t>
    </r>
  </si>
  <si>
    <t>FCIVIOS-6197</t>
  </si>
  <si>
    <t>Phase5_【U611 MCA】【黑盒】【必现】【paak】进入输入车门密码界面，密码提示与UE不一致</t>
  </si>
  <si>
    <t>FCIVIOS-6188</t>
  </si>
  <si>
    <t>Phase5_【U611 MCA】【黑盒】【必现】【paak】进入再次输入密码界面，应显示保存按钮</t>
  </si>
  <si>
    <t>FCIVIOS-6169</t>
  </si>
  <si>
    <t>Phase5_【U611】【黑盒】【偶现】【Wir】连接wifi，提示连接超时，未连接上</t>
  </si>
  <si>
    <t>Awaiting implementation</t>
  </si>
  <si>
    <t>jzhan372</t>
  </si>
  <si>
    <t>FNV-WIR</t>
  </si>
  <si>
    <t>Tested</t>
  </si>
  <si>
    <t>FNV-CCS</t>
  </si>
  <si>
    <t>jwu187</t>
  </si>
  <si>
    <t>Vehicle Control</t>
  </si>
  <si>
    <t>FCIVIOS-6124</t>
  </si>
  <si>
    <r>
      <rPr>
        <sz val="11"/>
        <color rgb="FF000000"/>
        <rFont val="宋体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>Phase5_【U611 MCA】【黑盒】【必现】【VHA】发动机故障图标与UI不一致</t>
    </r>
  </si>
  <si>
    <t>gwang81</t>
  </si>
  <si>
    <t>zwang225</t>
  </si>
  <si>
    <t>TS</t>
  </si>
  <si>
    <t>FCIVIOS-6007</t>
  </si>
  <si>
    <t>Phase5_【U611】【黑盒】【必现】【Vehicle Control】交通标志识别的容限配置不出来</t>
  </si>
  <si>
    <t>Rejected</t>
  </si>
  <si>
    <t>dnan1</t>
  </si>
  <si>
    <t>FCIVIOS-5994</t>
  </si>
  <si>
    <t>Phase5_【U611】【黑盒】【必现】【Vehicle Control】车道保持系统灵敏度无效信号时选项改变</t>
  </si>
  <si>
    <t>Closed with Accept</t>
  </si>
  <si>
    <t>FCIVIOS-5992</t>
  </si>
  <si>
    <t>Phase5_【U611】【黑盒】【必现】【Vehicle Control】盲区监测没有遵循retry机制</t>
  </si>
  <si>
    <t>zjiang38</t>
  </si>
  <si>
    <t>FCIVIOS-5991</t>
  </si>
  <si>
    <t>Phase5_【U611】【黑盒】【必现】【Vehicle Control】自动启停没有遵循retry机制</t>
  </si>
  <si>
    <t>FCIVIOS-5990</t>
  </si>
  <si>
    <t>Phase5_【U611】【黑盒】【必现】【Vehicle Control】斜坡辅助没有遵循retry机制</t>
  </si>
  <si>
    <t>Phase5_【U611】【黑盒】【必现】【Vehicle Control】巡航控制配置2界面不发can信号，却默认选中状态</t>
  </si>
  <si>
    <t>Phase5_【U611】【黑盒】【必现】【Launcher】搜索框能够输入特殊字符“-”</t>
  </si>
  <si>
    <t>FCIVIOS-5940</t>
  </si>
  <si>
    <t>Phase5_【U611】【黑盒】【必现】【Launcher】点击全部应用-编辑，快速点击应用卡片中的“-”，屏幕闪退</t>
  </si>
  <si>
    <t>FCIVIOS-5938</t>
  </si>
  <si>
    <t>Phase5_【U611】【黑盒】【必现】【Launcher】点击全部应用-编辑，快速点击所有应用卡片中的“+”，会显示两个重复的应用</t>
  </si>
  <si>
    <t>FCIVIOS-5802</t>
  </si>
  <si>
    <t>Phase5_【U611】【黑盒】【必现】【HVAC】配置智能新风按钮，dbus命令模拟未收到信号，智能新风按钮状态不会改变</t>
  </si>
  <si>
    <t>xdou</t>
  </si>
  <si>
    <t>FCIVIOS-5728</t>
  </si>
  <si>
    <t>Phase5_【U611】【黑盒】【必现】【VHA】点击附近加油站按钮，页面闪退</t>
  </si>
  <si>
    <t>FCIVIOS-6383</t>
  </si>
  <si>
    <t>Phase5_【U611】【黑盒】【必现】【Launcher】车辆健康异常，全部应用中的车辆状态app，没有红点</t>
  </si>
  <si>
    <t>Alpha所有Fetaure</t>
    <phoneticPr fontId="27" type="noConversion"/>
  </si>
  <si>
    <t>当前问题【包含Block Bug】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</si>
</sst>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95" formatCode="[$-409]General"/>
    <numFmt numFmtId="198" formatCode="_-[$€-2]* #,##0.00_-;\-[$€-2]* #,##0.00_-;_-[$€-2]* \-??_-"/>
    <numFmt numFmtId="204" formatCode="[$-804]yyyy\-m\-d"/>
  </numFmts>
  <fonts count="29" x14ac:knownFonts="1">
    <font>
      <sz val="11"/>
      <color theme="1"/>
      <name val="等线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sz val="10"/>
      <color rgb="FF10243E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theme="1"/>
      <name val="Arial"/>
      <family val="2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0"/>
      <name val="微软雅黑"/>
      <family val="2"/>
      <charset val="134"/>
    </font>
    <font>
      <sz val="12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1"/>
      <name val="Arial"/>
      <family val="2"/>
    </font>
    <font>
      <sz val="10"/>
      <name val="Helv"/>
      <family val="2"/>
    </font>
    <font>
      <sz val="12"/>
      <name val="宋体"/>
      <family val="3"/>
      <charset val="134"/>
    </font>
    <font>
      <b/>
      <sz val="2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22" fillId="0" borderId="0">
      <alignment vertical="center"/>
    </xf>
    <xf numFmtId="0" fontId="26" fillId="0" borderId="0">
      <alignment vertical="center"/>
    </xf>
    <xf numFmtId="0" fontId="26" fillId="0" borderId="0"/>
    <xf numFmtId="0" fontId="21" fillId="0" borderId="0" applyProtection="0"/>
    <xf numFmtId="0" fontId="20" fillId="0" borderId="0"/>
    <xf numFmtId="0" fontId="26" fillId="0" borderId="0">
      <alignment vertical="center"/>
    </xf>
  </cellStyleXfs>
  <cellXfs count="175">
    <xf numFmtId="0" fontId="0" fillId="0" borderId="0" xfId="0"/>
    <xf numFmtId="0" fontId="1" fillId="2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 wrapText="1"/>
    </xf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198" fontId="4" fillId="0" borderId="4" xfId="0" applyNumberFormat="1" applyFont="1" applyBorder="1" applyAlignment="1">
      <alignment horizontal="center" vertical="center" wrapText="1"/>
    </xf>
    <xf numFmtId="198" fontId="4" fillId="0" borderId="5" xfId="0" applyNumberFormat="1" applyFont="1" applyBorder="1" applyAlignment="1">
      <alignment horizontal="center" vertical="center" wrapText="1"/>
    </xf>
    <xf numFmtId="198" fontId="4" fillId="0" borderId="6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95" fontId="6" fillId="7" borderId="6" xfId="0" applyNumberFormat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center"/>
    </xf>
    <xf numFmtId="195" fontId="6" fillId="8" borderId="8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top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198" fontId="4" fillId="0" borderId="12" xfId="0" applyNumberFormat="1" applyFont="1" applyBorder="1" applyAlignment="1">
      <alignment horizontal="left" vertical="center" wrapText="1"/>
    </xf>
    <xf numFmtId="198" fontId="4" fillId="0" borderId="13" xfId="0" applyNumberFormat="1" applyFont="1" applyBorder="1" applyAlignment="1">
      <alignment horizontal="left" vertical="center" wrapText="1"/>
    </xf>
    <xf numFmtId="198" fontId="4" fillId="0" borderId="6" xfId="0" applyNumberFormat="1" applyFont="1" applyBorder="1" applyAlignment="1">
      <alignment horizontal="left" vertical="center" wrapText="1"/>
    </xf>
    <xf numFmtId="0" fontId="6" fillId="10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1" xfId="0" applyNumberFormat="1" applyFont="1" applyBorder="1" applyAlignment="1" applyProtection="1">
      <alignment horizontal="center" vertical="center" wrapText="1"/>
      <protection locked="0"/>
    </xf>
    <xf numFmtId="0" fontId="6" fillId="10" borderId="6" xfId="0" applyFont="1" applyFill="1" applyBorder="1" applyAlignment="1">
      <alignment horizontal="center" vertical="center" wrapText="1"/>
    </xf>
    <xf numFmtId="10" fontId="6" fillId="14" borderId="6" xfId="0" applyNumberFormat="1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/>
    </xf>
    <xf numFmtId="10" fontId="8" fillId="3" borderId="6" xfId="0" applyNumberFormat="1" applyFont="1" applyFill="1" applyBorder="1" applyAlignment="1">
      <alignment horizontal="center" vertical="center" wrapText="1"/>
    </xf>
    <xf numFmtId="10" fontId="8" fillId="3" borderId="6" xfId="0" applyNumberFormat="1" applyFont="1" applyFill="1" applyBorder="1" applyAlignment="1">
      <alignment horizontal="center" vertical="center"/>
    </xf>
    <xf numFmtId="10" fontId="6" fillId="7" borderId="6" xfId="0" applyNumberFormat="1" applyFont="1" applyFill="1" applyBorder="1" applyAlignment="1">
      <alignment horizontal="center" vertical="center"/>
    </xf>
    <xf numFmtId="10" fontId="8" fillId="8" borderId="8" xfId="0" applyNumberFormat="1" applyFont="1" applyFill="1" applyBorder="1" applyAlignment="1">
      <alignment horizontal="center" vertical="center" wrapText="1"/>
    </xf>
    <xf numFmtId="10" fontId="8" fillId="3" borderId="8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5" fillId="16" borderId="9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6" fillId="8" borderId="14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vertical="center"/>
    </xf>
    <xf numFmtId="0" fontId="8" fillId="8" borderId="1" xfId="0" applyNumberFormat="1" applyFont="1" applyFill="1" applyBorder="1" applyAlignment="1">
      <alignment vertical="center"/>
    </xf>
    <xf numFmtId="0" fontId="2" fillId="3" borderId="0" xfId="0" applyFont="1" applyFill="1" applyBorder="1"/>
    <xf numFmtId="0" fontId="8" fillId="8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17" borderId="0" xfId="4" applyFont="1" applyFill="1" applyAlignment="1">
      <alignment vertical="center"/>
    </xf>
    <xf numFmtId="0" fontId="16" fillId="17" borderId="6" xfId="4" applyFont="1" applyFill="1" applyBorder="1" applyAlignment="1">
      <alignment horizontal="center" vertical="center"/>
    </xf>
    <xf numFmtId="0" fontId="17" fillId="17" borderId="6" xfId="4" applyFont="1" applyFill="1" applyBorder="1" applyAlignment="1">
      <alignment horizontal="center" vertical="center"/>
    </xf>
    <xf numFmtId="14" fontId="17" fillId="17" borderId="6" xfId="4" applyNumberFormat="1" applyFont="1" applyFill="1" applyBorder="1" applyAlignment="1">
      <alignment horizontal="center" vertical="center"/>
    </xf>
    <xf numFmtId="14" fontId="17" fillId="17" borderId="7" xfId="4" applyNumberFormat="1" applyFont="1" applyFill="1" applyBorder="1" applyAlignment="1">
      <alignment horizontal="center" vertical="center"/>
    </xf>
    <xf numFmtId="14" fontId="11" fillId="17" borderId="6" xfId="4" applyNumberFormat="1" applyFont="1" applyFill="1" applyBorder="1" applyAlignment="1">
      <alignment horizontal="center" vertical="center"/>
    </xf>
    <xf numFmtId="0" fontId="11" fillId="17" borderId="6" xfId="4" applyFont="1" applyFill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7" fillId="0" borderId="6" xfId="1" applyFont="1" applyBorder="1" applyAlignment="1">
      <alignment horizontal="center" vertical="center"/>
    </xf>
    <xf numFmtId="0" fontId="11" fillId="17" borderId="7" xfId="4" applyFont="1" applyFill="1" applyBorder="1" applyAlignment="1">
      <alignment horizontal="left" vertical="center"/>
    </xf>
    <xf numFmtId="0" fontId="18" fillId="17" borderId="8" xfId="4" applyFont="1" applyFill="1" applyBorder="1" applyAlignment="1">
      <alignment horizontal="left" vertical="center"/>
    </xf>
    <xf numFmtId="0" fontId="18" fillId="17" borderId="16" xfId="4" applyFont="1" applyFill="1" applyBorder="1" applyAlignment="1">
      <alignment horizontal="left" vertical="center"/>
    </xf>
    <xf numFmtId="0" fontId="17" fillId="17" borderId="0" xfId="4" applyFont="1" applyFill="1" applyAlignment="1">
      <alignment vertical="center"/>
    </xf>
    <xf numFmtId="0" fontId="14" fillId="17" borderId="6" xfId="4" applyFont="1" applyFill="1" applyBorder="1" applyAlignment="1">
      <alignment vertical="center"/>
    </xf>
    <xf numFmtId="14" fontId="19" fillId="17" borderId="6" xfId="4" applyNumberFormat="1" applyFont="1" applyFill="1" applyBorder="1" applyAlignment="1">
      <alignment vertical="center"/>
    </xf>
    <xf numFmtId="0" fontId="19" fillId="17" borderId="6" xfId="4" applyFont="1" applyFill="1" applyBorder="1" applyAlignment="1">
      <alignment vertical="center" wrapText="1"/>
    </xf>
    <xf numFmtId="0" fontId="19" fillId="17" borderId="6" xfId="4" applyFont="1" applyFill="1" applyBorder="1" applyAlignment="1">
      <alignment vertical="center"/>
    </xf>
    <xf numFmtId="0" fontId="16" fillId="17" borderId="6" xfId="4" applyFont="1" applyFill="1" applyBorder="1" applyAlignment="1">
      <alignment horizontal="center" vertical="center"/>
    </xf>
    <xf numFmtId="14" fontId="17" fillId="17" borderId="7" xfId="4" applyNumberFormat="1" applyFont="1" applyFill="1" applyBorder="1" applyAlignment="1">
      <alignment horizontal="left" vertical="center"/>
    </xf>
    <xf numFmtId="14" fontId="17" fillId="17" borderId="8" xfId="4" applyNumberFormat="1" applyFont="1" applyFill="1" applyBorder="1" applyAlignment="1">
      <alignment horizontal="left" vertical="center"/>
    </xf>
    <xf numFmtId="14" fontId="17" fillId="17" borderId="16" xfId="4" applyNumberFormat="1" applyFont="1" applyFill="1" applyBorder="1" applyAlignment="1">
      <alignment horizontal="left" vertical="center"/>
    </xf>
    <xf numFmtId="0" fontId="17" fillId="17" borderId="7" xfId="4" applyFont="1" applyFill="1" applyBorder="1" applyAlignment="1">
      <alignment horizontal="left" vertical="center" wrapText="1"/>
    </xf>
    <xf numFmtId="0" fontId="17" fillId="17" borderId="8" xfId="4" applyFont="1" applyFill="1" applyBorder="1" applyAlignment="1">
      <alignment horizontal="left" vertical="center" wrapText="1"/>
    </xf>
    <xf numFmtId="0" fontId="17" fillId="17" borderId="16" xfId="4" applyFont="1" applyFill="1" applyBorder="1" applyAlignment="1">
      <alignment horizontal="left" vertical="center" wrapText="1"/>
    </xf>
    <xf numFmtId="0" fontId="11" fillId="17" borderId="6" xfId="4" applyFont="1" applyFill="1" applyBorder="1" applyAlignment="1">
      <alignment horizontal="left" vertical="center" wrapText="1"/>
    </xf>
    <xf numFmtId="0" fontId="13" fillId="17" borderId="0" xfId="4" applyFont="1" applyFill="1" applyAlignment="1">
      <alignment horizontal="center" vertical="center"/>
    </xf>
    <xf numFmtId="0" fontId="15" fillId="17" borderId="0" xfId="4" applyFont="1" applyFill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204" fontId="4" fillId="0" borderId="7" xfId="0" applyNumberFormat="1" applyFont="1" applyBorder="1" applyAlignment="1">
      <alignment horizontal="left" vertical="center" wrapText="1"/>
    </xf>
    <xf numFmtId="204" fontId="4" fillId="0" borderId="8" xfId="0" applyNumberFormat="1" applyFont="1" applyBorder="1" applyAlignment="1">
      <alignment horizontal="left" vertical="center" wrapText="1"/>
    </xf>
    <xf numFmtId="204" fontId="4" fillId="0" borderId="16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204" fontId="4" fillId="0" borderId="11" xfId="0" applyNumberFormat="1" applyFont="1" applyBorder="1" applyAlignment="1">
      <alignment horizontal="left" vertical="center" wrapText="1"/>
    </xf>
    <xf numFmtId="204" fontId="4" fillId="0" borderId="14" xfId="0" applyNumberFormat="1" applyFont="1" applyBorder="1" applyAlignment="1">
      <alignment horizontal="left" vertical="center" wrapText="1"/>
    </xf>
    <xf numFmtId="204" fontId="4" fillId="0" borderId="15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204" fontId="4" fillId="0" borderId="6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9" fillId="3" borderId="16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4" xfId="0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left" vertical="center"/>
    </xf>
    <xf numFmtId="0" fontId="8" fillId="8" borderId="22" xfId="0" applyFont="1" applyFill="1" applyBorder="1" applyAlignment="1">
      <alignment horizontal="left" vertical="center"/>
    </xf>
    <xf numFmtId="0" fontId="8" fillId="8" borderId="23" xfId="0" applyFont="1" applyFill="1" applyBorder="1" applyAlignment="1">
      <alignment horizontal="left" vertical="center"/>
    </xf>
    <xf numFmtId="0" fontId="8" fillId="8" borderId="19" xfId="0" applyFont="1" applyFill="1" applyBorder="1" applyAlignment="1">
      <alignment vertical="center"/>
    </xf>
    <xf numFmtId="0" fontId="8" fillId="8" borderId="22" xfId="0" applyFont="1" applyFill="1" applyBorder="1" applyAlignment="1">
      <alignment vertical="center"/>
    </xf>
    <xf numFmtId="0" fontId="8" fillId="8" borderId="23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 wrapText="1"/>
    </xf>
  </cellXfs>
  <cellStyles count="7">
    <cellStyle name="Normal_SAIC BP12 navigation Function test case_1026" xfId="5"/>
    <cellStyle name="常规" xfId="0" builtinId="0"/>
    <cellStyle name="常规 2" xfId="3"/>
    <cellStyle name="常规 3" xfId="6"/>
    <cellStyle name="常规 3 2" xfId="2"/>
    <cellStyle name="常规_Pursebook-SOW-wistron-0 91" xfId="4"/>
    <cellStyle name="常规_QMS－cov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3</xdr:row>
      <xdr:rowOff>152400</xdr:rowOff>
    </xdr:to>
    <xdr:pic>
      <xdr:nvPicPr>
        <xdr:cNvPr id="2" name="ID_2FD7386BAE664591AC58BC8587CE34C1" descr="upload_post_object_v2_4184943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0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5"/>
  <sheetViews>
    <sheetView showGridLines="0" tabSelected="1" workbookViewId="0">
      <selection activeCell="J4" sqref="J4"/>
    </sheetView>
  </sheetViews>
  <sheetFormatPr defaultColWidth="9" defaultRowHeight="16.5" x14ac:dyDescent="0.2"/>
  <cols>
    <col min="1" max="1" width="4.125" style="67" customWidth="1"/>
    <col min="2" max="2" width="9" style="67"/>
    <col min="3" max="3" width="10.625" style="67" customWidth="1"/>
    <col min="4" max="4" width="11.375" style="67" customWidth="1"/>
    <col min="5" max="6" width="9" style="67"/>
    <col min="7" max="7" width="24.625" style="67" customWidth="1"/>
    <col min="8" max="8" width="9.125" style="67" customWidth="1"/>
    <col min="9" max="9" width="21.25" style="67" customWidth="1"/>
    <col min="10" max="10" width="40.625" style="67" customWidth="1"/>
    <col min="11" max="255" width="9" style="67"/>
    <col min="256" max="256" width="4.125" style="67" customWidth="1"/>
    <col min="257" max="262" width="9" style="67"/>
    <col min="263" max="263" width="21" style="67" customWidth="1"/>
    <col min="264" max="511" width="9" style="67"/>
    <col min="512" max="512" width="4.125" style="67" customWidth="1"/>
    <col min="513" max="518" width="9" style="67"/>
    <col min="519" max="519" width="21" style="67" customWidth="1"/>
    <col min="520" max="767" width="9" style="67"/>
    <col min="768" max="768" width="4.125" style="67" customWidth="1"/>
    <col min="769" max="774" width="9" style="67"/>
    <col min="775" max="775" width="21" style="67" customWidth="1"/>
    <col min="776" max="1023" width="9" style="67"/>
    <col min="1024" max="1024" width="4.125" style="67" customWidth="1"/>
    <col min="1025" max="1030" width="9" style="67"/>
    <col min="1031" max="1031" width="21" style="67" customWidth="1"/>
    <col min="1032" max="1279" width="9" style="67"/>
    <col min="1280" max="1280" width="4.125" style="67" customWidth="1"/>
    <col min="1281" max="1286" width="9" style="67"/>
    <col min="1287" max="1287" width="21" style="67" customWidth="1"/>
    <col min="1288" max="1535" width="9" style="67"/>
    <col min="1536" max="1536" width="4.125" style="67" customWidth="1"/>
    <col min="1537" max="1542" width="9" style="67"/>
    <col min="1543" max="1543" width="21" style="67" customWidth="1"/>
    <col min="1544" max="1791" width="9" style="67"/>
    <col min="1792" max="1792" width="4.125" style="67" customWidth="1"/>
    <col min="1793" max="1798" width="9" style="67"/>
    <col min="1799" max="1799" width="21" style="67" customWidth="1"/>
    <col min="1800" max="2047" width="9" style="67"/>
    <col min="2048" max="2048" width="4.125" style="67" customWidth="1"/>
    <col min="2049" max="2054" width="9" style="67"/>
    <col min="2055" max="2055" width="21" style="67" customWidth="1"/>
    <col min="2056" max="2303" width="9" style="67"/>
    <col min="2304" max="2304" width="4.125" style="67" customWidth="1"/>
    <col min="2305" max="2310" width="9" style="67"/>
    <col min="2311" max="2311" width="21" style="67" customWidth="1"/>
    <col min="2312" max="2559" width="9" style="67"/>
    <col min="2560" max="2560" width="4.125" style="67" customWidth="1"/>
    <col min="2561" max="2566" width="9" style="67"/>
    <col min="2567" max="2567" width="21" style="67" customWidth="1"/>
    <col min="2568" max="2815" width="9" style="67"/>
    <col min="2816" max="2816" width="4.125" style="67" customWidth="1"/>
    <col min="2817" max="2822" width="9" style="67"/>
    <col min="2823" max="2823" width="21" style="67" customWidth="1"/>
    <col min="2824" max="3071" width="9" style="67"/>
    <col min="3072" max="3072" width="4.125" style="67" customWidth="1"/>
    <col min="3073" max="3078" width="9" style="67"/>
    <col min="3079" max="3079" width="21" style="67" customWidth="1"/>
    <col min="3080" max="3327" width="9" style="67"/>
    <col min="3328" max="3328" width="4.125" style="67" customWidth="1"/>
    <col min="3329" max="3334" width="9" style="67"/>
    <col min="3335" max="3335" width="21" style="67" customWidth="1"/>
    <col min="3336" max="3583" width="9" style="67"/>
    <col min="3584" max="3584" width="4.125" style="67" customWidth="1"/>
    <col min="3585" max="3590" width="9" style="67"/>
    <col min="3591" max="3591" width="21" style="67" customWidth="1"/>
    <col min="3592" max="3839" width="9" style="67"/>
    <col min="3840" max="3840" width="4.125" style="67" customWidth="1"/>
    <col min="3841" max="3846" width="9" style="67"/>
    <col min="3847" max="3847" width="21" style="67" customWidth="1"/>
    <col min="3848" max="4095" width="9" style="67"/>
    <col min="4096" max="4096" width="4.125" style="67" customWidth="1"/>
    <col min="4097" max="4102" width="9" style="67"/>
    <col min="4103" max="4103" width="21" style="67" customWidth="1"/>
    <col min="4104" max="4351" width="9" style="67"/>
    <col min="4352" max="4352" width="4.125" style="67" customWidth="1"/>
    <col min="4353" max="4358" width="9" style="67"/>
    <col min="4359" max="4359" width="21" style="67" customWidth="1"/>
    <col min="4360" max="4607" width="9" style="67"/>
    <col min="4608" max="4608" width="4.125" style="67" customWidth="1"/>
    <col min="4609" max="4614" width="9" style="67"/>
    <col min="4615" max="4615" width="21" style="67" customWidth="1"/>
    <col min="4616" max="4863" width="9" style="67"/>
    <col min="4864" max="4864" width="4.125" style="67" customWidth="1"/>
    <col min="4865" max="4870" width="9" style="67"/>
    <col min="4871" max="4871" width="21" style="67" customWidth="1"/>
    <col min="4872" max="5119" width="9" style="67"/>
    <col min="5120" max="5120" width="4.125" style="67" customWidth="1"/>
    <col min="5121" max="5126" width="9" style="67"/>
    <col min="5127" max="5127" width="21" style="67" customWidth="1"/>
    <col min="5128" max="5375" width="9" style="67"/>
    <col min="5376" max="5376" width="4.125" style="67" customWidth="1"/>
    <col min="5377" max="5382" width="9" style="67"/>
    <col min="5383" max="5383" width="21" style="67" customWidth="1"/>
    <col min="5384" max="5631" width="9" style="67"/>
    <col min="5632" max="5632" width="4.125" style="67" customWidth="1"/>
    <col min="5633" max="5638" width="9" style="67"/>
    <col min="5639" max="5639" width="21" style="67" customWidth="1"/>
    <col min="5640" max="5887" width="9" style="67"/>
    <col min="5888" max="5888" width="4.125" style="67" customWidth="1"/>
    <col min="5889" max="5894" width="9" style="67"/>
    <col min="5895" max="5895" width="21" style="67" customWidth="1"/>
    <col min="5896" max="6143" width="9" style="67"/>
    <col min="6144" max="6144" width="4.125" style="67" customWidth="1"/>
    <col min="6145" max="6150" width="9" style="67"/>
    <col min="6151" max="6151" width="21" style="67" customWidth="1"/>
    <col min="6152" max="6399" width="9" style="67"/>
    <col min="6400" max="6400" width="4.125" style="67" customWidth="1"/>
    <col min="6401" max="6406" width="9" style="67"/>
    <col min="6407" max="6407" width="21" style="67" customWidth="1"/>
    <col min="6408" max="6655" width="9" style="67"/>
    <col min="6656" max="6656" width="4.125" style="67" customWidth="1"/>
    <col min="6657" max="6662" width="9" style="67"/>
    <col min="6663" max="6663" width="21" style="67" customWidth="1"/>
    <col min="6664" max="6911" width="9" style="67"/>
    <col min="6912" max="6912" width="4.125" style="67" customWidth="1"/>
    <col min="6913" max="6918" width="9" style="67"/>
    <col min="6919" max="6919" width="21" style="67" customWidth="1"/>
    <col min="6920" max="7167" width="9" style="67"/>
    <col min="7168" max="7168" width="4.125" style="67" customWidth="1"/>
    <col min="7169" max="7174" width="9" style="67"/>
    <col min="7175" max="7175" width="21" style="67" customWidth="1"/>
    <col min="7176" max="7423" width="9" style="67"/>
    <col min="7424" max="7424" width="4.125" style="67" customWidth="1"/>
    <col min="7425" max="7430" width="9" style="67"/>
    <col min="7431" max="7431" width="21" style="67" customWidth="1"/>
    <col min="7432" max="7679" width="9" style="67"/>
    <col min="7680" max="7680" width="4.125" style="67" customWidth="1"/>
    <col min="7681" max="7686" width="9" style="67"/>
    <col min="7687" max="7687" width="21" style="67" customWidth="1"/>
    <col min="7688" max="7935" width="9" style="67"/>
    <col min="7936" max="7936" width="4.125" style="67" customWidth="1"/>
    <col min="7937" max="7942" width="9" style="67"/>
    <col min="7943" max="7943" width="21" style="67" customWidth="1"/>
    <col min="7944" max="8191" width="9" style="67"/>
    <col min="8192" max="8192" width="4.125" style="67" customWidth="1"/>
    <col min="8193" max="8198" width="9" style="67"/>
    <col min="8199" max="8199" width="21" style="67" customWidth="1"/>
    <col min="8200" max="8447" width="9" style="67"/>
    <col min="8448" max="8448" width="4.125" style="67" customWidth="1"/>
    <col min="8449" max="8454" width="9" style="67"/>
    <col min="8455" max="8455" width="21" style="67" customWidth="1"/>
    <col min="8456" max="8703" width="9" style="67"/>
    <col min="8704" max="8704" width="4.125" style="67" customWidth="1"/>
    <col min="8705" max="8710" width="9" style="67"/>
    <col min="8711" max="8711" width="21" style="67" customWidth="1"/>
    <col min="8712" max="8959" width="9" style="67"/>
    <col min="8960" max="8960" width="4.125" style="67" customWidth="1"/>
    <col min="8961" max="8966" width="9" style="67"/>
    <col min="8967" max="8967" width="21" style="67" customWidth="1"/>
    <col min="8968" max="9215" width="9" style="67"/>
    <col min="9216" max="9216" width="4.125" style="67" customWidth="1"/>
    <col min="9217" max="9222" width="9" style="67"/>
    <col min="9223" max="9223" width="21" style="67" customWidth="1"/>
    <col min="9224" max="9471" width="9" style="67"/>
    <col min="9472" max="9472" width="4.125" style="67" customWidth="1"/>
    <col min="9473" max="9478" width="9" style="67"/>
    <col min="9479" max="9479" width="21" style="67" customWidth="1"/>
    <col min="9480" max="9727" width="9" style="67"/>
    <col min="9728" max="9728" width="4.125" style="67" customWidth="1"/>
    <col min="9729" max="9734" width="9" style="67"/>
    <col min="9735" max="9735" width="21" style="67" customWidth="1"/>
    <col min="9736" max="9983" width="9" style="67"/>
    <col min="9984" max="9984" width="4.125" style="67" customWidth="1"/>
    <col min="9985" max="9990" width="9" style="67"/>
    <col min="9991" max="9991" width="21" style="67" customWidth="1"/>
    <col min="9992" max="10239" width="9" style="67"/>
    <col min="10240" max="10240" width="4.125" style="67" customWidth="1"/>
    <col min="10241" max="10246" width="9" style="67"/>
    <col min="10247" max="10247" width="21" style="67" customWidth="1"/>
    <col min="10248" max="10495" width="9" style="67"/>
    <col min="10496" max="10496" width="4.125" style="67" customWidth="1"/>
    <col min="10497" max="10502" width="9" style="67"/>
    <col min="10503" max="10503" width="21" style="67" customWidth="1"/>
    <col min="10504" max="10751" width="9" style="67"/>
    <col min="10752" max="10752" width="4.125" style="67" customWidth="1"/>
    <col min="10753" max="10758" width="9" style="67"/>
    <col min="10759" max="10759" width="21" style="67" customWidth="1"/>
    <col min="10760" max="11007" width="9" style="67"/>
    <col min="11008" max="11008" width="4.125" style="67" customWidth="1"/>
    <col min="11009" max="11014" width="9" style="67"/>
    <col min="11015" max="11015" width="21" style="67" customWidth="1"/>
    <col min="11016" max="11263" width="9" style="67"/>
    <col min="11264" max="11264" width="4.125" style="67" customWidth="1"/>
    <col min="11265" max="11270" width="9" style="67"/>
    <col min="11271" max="11271" width="21" style="67" customWidth="1"/>
    <col min="11272" max="11519" width="9" style="67"/>
    <col min="11520" max="11520" width="4.125" style="67" customWidth="1"/>
    <col min="11521" max="11526" width="9" style="67"/>
    <col min="11527" max="11527" width="21" style="67" customWidth="1"/>
    <col min="11528" max="11775" width="9" style="67"/>
    <col min="11776" max="11776" width="4.125" style="67" customWidth="1"/>
    <col min="11777" max="11782" width="9" style="67"/>
    <col min="11783" max="11783" width="21" style="67" customWidth="1"/>
    <col min="11784" max="12031" width="9" style="67"/>
    <col min="12032" max="12032" width="4.125" style="67" customWidth="1"/>
    <col min="12033" max="12038" width="9" style="67"/>
    <col min="12039" max="12039" width="21" style="67" customWidth="1"/>
    <col min="12040" max="12287" width="9" style="67"/>
    <col min="12288" max="12288" width="4.125" style="67" customWidth="1"/>
    <col min="12289" max="12294" width="9" style="67"/>
    <col min="12295" max="12295" width="21" style="67" customWidth="1"/>
    <col min="12296" max="12543" width="9" style="67"/>
    <col min="12544" max="12544" width="4.125" style="67" customWidth="1"/>
    <col min="12545" max="12550" width="9" style="67"/>
    <col min="12551" max="12551" width="21" style="67" customWidth="1"/>
    <col min="12552" max="12799" width="9" style="67"/>
    <col min="12800" max="12800" width="4.125" style="67" customWidth="1"/>
    <col min="12801" max="12806" width="9" style="67"/>
    <col min="12807" max="12807" width="21" style="67" customWidth="1"/>
    <col min="12808" max="13055" width="9" style="67"/>
    <col min="13056" max="13056" width="4.125" style="67" customWidth="1"/>
    <col min="13057" max="13062" width="9" style="67"/>
    <col min="13063" max="13063" width="21" style="67" customWidth="1"/>
    <col min="13064" max="13311" width="9" style="67"/>
    <col min="13312" max="13312" width="4.125" style="67" customWidth="1"/>
    <col min="13313" max="13318" width="9" style="67"/>
    <col min="13319" max="13319" width="21" style="67" customWidth="1"/>
    <col min="13320" max="13567" width="9" style="67"/>
    <col min="13568" max="13568" width="4.125" style="67" customWidth="1"/>
    <col min="13569" max="13574" width="9" style="67"/>
    <col min="13575" max="13575" width="21" style="67" customWidth="1"/>
    <col min="13576" max="13823" width="9" style="67"/>
    <col min="13824" max="13824" width="4.125" style="67" customWidth="1"/>
    <col min="13825" max="13830" width="9" style="67"/>
    <col min="13831" max="13831" width="21" style="67" customWidth="1"/>
    <col min="13832" max="14079" width="9" style="67"/>
    <col min="14080" max="14080" width="4.125" style="67" customWidth="1"/>
    <col min="14081" max="14086" width="9" style="67"/>
    <col min="14087" max="14087" width="21" style="67" customWidth="1"/>
    <col min="14088" max="14335" width="9" style="67"/>
    <col min="14336" max="14336" width="4.125" style="67" customWidth="1"/>
    <col min="14337" max="14342" width="9" style="67"/>
    <col min="14343" max="14343" width="21" style="67" customWidth="1"/>
    <col min="14344" max="14591" width="9" style="67"/>
    <col min="14592" max="14592" width="4.125" style="67" customWidth="1"/>
    <col min="14593" max="14598" width="9" style="67"/>
    <col min="14599" max="14599" width="21" style="67" customWidth="1"/>
    <col min="14600" max="14847" width="9" style="67"/>
    <col min="14848" max="14848" width="4.125" style="67" customWidth="1"/>
    <col min="14849" max="14854" width="9" style="67"/>
    <col min="14855" max="14855" width="21" style="67" customWidth="1"/>
    <col min="14856" max="15103" width="9" style="67"/>
    <col min="15104" max="15104" width="4.125" style="67" customWidth="1"/>
    <col min="15105" max="15110" width="9" style="67"/>
    <col min="15111" max="15111" width="21" style="67" customWidth="1"/>
    <col min="15112" max="15359" width="9" style="67"/>
    <col min="15360" max="15360" width="4.125" style="67" customWidth="1"/>
    <col min="15361" max="15366" width="9" style="67"/>
    <col min="15367" max="15367" width="21" style="67" customWidth="1"/>
    <col min="15368" max="15615" width="9" style="67"/>
    <col min="15616" max="15616" width="4.125" style="67" customWidth="1"/>
    <col min="15617" max="15622" width="9" style="67"/>
    <col min="15623" max="15623" width="21" style="67" customWidth="1"/>
    <col min="15624" max="15871" width="9" style="67"/>
    <col min="15872" max="15872" width="4.125" style="67" customWidth="1"/>
    <col min="15873" max="15878" width="9" style="67"/>
    <col min="15879" max="15879" width="21" style="67" customWidth="1"/>
    <col min="15880" max="16127" width="9" style="67"/>
    <col min="16128" max="16128" width="4.125" style="67" customWidth="1"/>
    <col min="16129" max="16134" width="9" style="67"/>
    <col min="16135" max="16135" width="21" style="67" customWidth="1"/>
    <col min="16136" max="16384" width="9" style="67"/>
  </cols>
  <sheetData>
    <row r="4" spans="2:10" ht="17.25" x14ac:dyDescent="0.2">
      <c r="G4" s="75" t="s">
        <v>0</v>
      </c>
      <c r="H4" s="75" t="s">
        <v>1</v>
      </c>
    </row>
    <row r="5" spans="2:10" ht="17.25" x14ac:dyDescent="0.2">
      <c r="G5" s="76" t="s">
        <v>2</v>
      </c>
      <c r="H5" s="75">
        <v>5</v>
      </c>
    </row>
    <row r="8" spans="2:10" x14ac:dyDescent="0.2">
      <c r="B8" s="93" t="s">
        <v>3</v>
      </c>
      <c r="C8" s="93"/>
      <c r="D8" s="93"/>
      <c r="E8" s="93"/>
      <c r="F8" s="93"/>
      <c r="G8" s="93"/>
      <c r="H8" s="93"/>
      <c r="I8" s="93"/>
      <c r="J8" s="93"/>
    </row>
    <row r="9" spans="2:10" x14ac:dyDescent="0.2">
      <c r="B9" s="93"/>
      <c r="C9" s="93"/>
      <c r="D9" s="93"/>
      <c r="E9" s="93"/>
      <c r="F9" s="93"/>
      <c r="G9" s="93"/>
      <c r="H9" s="93"/>
      <c r="I9" s="93"/>
      <c r="J9" s="93"/>
    </row>
    <row r="10" spans="2:10" ht="17.25" x14ac:dyDescent="0.2">
      <c r="B10" s="68"/>
      <c r="C10" s="68"/>
      <c r="D10" s="68"/>
      <c r="E10" s="68"/>
      <c r="F10" s="68"/>
      <c r="G10" s="68"/>
      <c r="H10" s="68"/>
      <c r="I10" s="68"/>
      <c r="J10" s="68"/>
    </row>
    <row r="11" spans="2:10" x14ac:dyDescent="0.2">
      <c r="J11" s="80"/>
    </row>
    <row r="12" spans="2:10" ht="17.25" x14ac:dyDescent="0.2">
      <c r="J12" s="68"/>
    </row>
    <row r="13" spans="2:10" x14ac:dyDescent="0.2">
      <c r="B13" s="94" t="s">
        <v>4</v>
      </c>
      <c r="C13" s="94"/>
      <c r="D13" s="94"/>
      <c r="E13" s="94"/>
      <c r="F13" s="94"/>
      <c r="G13" s="94"/>
      <c r="H13" s="94"/>
      <c r="I13" s="94"/>
      <c r="J13" s="94"/>
    </row>
    <row r="14" spans="2:10" x14ac:dyDescent="0.2">
      <c r="B14" s="94"/>
      <c r="C14" s="94"/>
      <c r="D14" s="94"/>
      <c r="E14" s="94"/>
      <c r="F14" s="94"/>
      <c r="G14" s="94"/>
      <c r="H14" s="94"/>
      <c r="I14" s="94"/>
      <c r="J14" s="94"/>
    </row>
    <row r="15" spans="2:10" ht="17.25" x14ac:dyDescent="0.2">
      <c r="J15" s="68"/>
    </row>
    <row r="16" spans="2:10" x14ac:dyDescent="0.2">
      <c r="B16" s="69" t="s">
        <v>5</v>
      </c>
      <c r="C16" s="69" t="s">
        <v>6</v>
      </c>
      <c r="D16" s="69" t="s">
        <v>7</v>
      </c>
      <c r="E16" s="85" t="s">
        <v>8</v>
      </c>
      <c r="F16" s="85"/>
      <c r="G16" s="85"/>
      <c r="H16" s="85"/>
      <c r="I16" s="69" t="s">
        <v>9</v>
      </c>
      <c r="J16" s="69" t="s">
        <v>10</v>
      </c>
    </row>
    <row r="17" spans="2:10" x14ac:dyDescent="0.2">
      <c r="B17" s="70" t="s">
        <v>11</v>
      </c>
      <c r="C17" s="71">
        <v>44381</v>
      </c>
      <c r="D17" s="71" t="s">
        <v>12</v>
      </c>
      <c r="E17" s="86" t="s">
        <v>13</v>
      </c>
      <c r="F17" s="87"/>
      <c r="G17" s="87"/>
      <c r="H17" s="88"/>
      <c r="I17" s="70"/>
      <c r="J17" s="70"/>
    </row>
    <row r="18" spans="2:10" ht="17.25" x14ac:dyDescent="0.2">
      <c r="B18" s="70" t="s">
        <v>14</v>
      </c>
      <c r="C18" s="71">
        <v>44626</v>
      </c>
      <c r="D18" s="72" t="s">
        <v>15</v>
      </c>
      <c r="E18" s="89" t="s">
        <v>16</v>
      </c>
      <c r="F18" s="90"/>
      <c r="G18" s="90"/>
      <c r="H18" s="91"/>
      <c r="I18" s="81"/>
      <c r="J18" s="81"/>
    </row>
    <row r="19" spans="2:10" ht="17.25" x14ac:dyDescent="0.2">
      <c r="B19" s="70"/>
      <c r="C19" s="71"/>
      <c r="D19" s="73"/>
      <c r="E19" s="92"/>
      <c r="F19" s="92"/>
      <c r="G19" s="92"/>
      <c r="H19" s="92"/>
      <c r="I19" s="82"/>
      <c r="J19" s="83"/>
    </row>
    <row r="20" spans="2:10" ht="17.25" x14ac:dyDescent="0.2">
      <c r="B20" s="70"/>
      <c r="C20" s="71"/>
      <c r="D20" s="73"/>
      <c r="E20" s="92"/>
      <c r="F20" s="92"/>
      <c r="G20" s="92"/>
      <c r="H20" s="92"/>
      <c r="I20" s="84"/>
      <c r="J20" s="84"/>
    </row>
    <row r="21" spans="2:10" ht="17.25" x14ac:dyDescent="0.2">
      <c r="B21" s="70"/>
      <c r="C21" s="71"/>
      <c r="D21" s="74"/>
      <c r="E21" s="92"/>
      <c r="F21" s="92"/>
      <c r="G21" s="92"/>
      <c r="H21" s="92"/>
      <c r="I21" s="82"/>
      <c r="J21" s="83"/>
    </row>
    <row r="22" spans="2:10" ht="17.25" x14ac:dyDescent="0.2">
      <c r="B22" s="70"/>
      <c r="C22" s="71"/>
      <c r="D22" s="74"/>
      <c r="E22" s="77"/>
      <c r="F22" s="78"/>
      <c r="G22" s="78"/>
      <c r="H22" s="79"/>
      <c r="I22" s="84"/>
      <c r="J22" s="84"/>
    </row>
    <row r="23" spans="2:10" ht="17.25" x14ac:dyDescent="0.2">
      <c r="B23" s="70"/>
      <c r="C23" s="71"/>
      <c r="D23" s="74"/>
      <c r="E23" s="77"/>
      <c r="F23" s="78"/>
      <c r="G23" s="78"/>
      <c r="H23" s="79"/>
      <c r="I23" s="82"/>
      <c r="J23" s="83"/>
    </row>
    <row r="24" spans="2:10" ht="17.25" x14ac:dyDescent="0.2">
      <c r="B24" s="70"/>
      <c r="C24" s="71"/>
      <c r="D24" s="74"/>
      <c r="E24" s="77"/>
      <c r="F24" s="78"/>
      <c r="G24" s="78"/>
      <c r="H24" s="79"/>
      <c r="I24" s="82"/>
      <c r="J24" s="83"/>
    </row>
    <row r="25" spans="2:10" ht="17.25" x14ac:dyDescent="0.2">
      <c r="B25" s="70"/>
      <c r="C25" s="71"/>
      <c r="D25" s="74"/>
      <c r="E25" s="92"/>
      <c r="F25" s="92"/>
      <c r="G25" s="92"/>
      <c r="H25" s="92"/>
      <c r="I25" s="82"/>
      <c r="J25" s="83"/>
    </row>
  </sheetData>
  <sheetProtection formatCells="0" insertHyperlinks="0" autoFilter="0"/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7" type="noConversion"/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>
      <formula1>"模板,项目文件,组织文档"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>
      <formula1>#REF!</formula1>
    </dataValidation>
    <dataValidation type="list" allowBlank="1" showInputMessage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216"/>
  <sheetViews>
    <sheetView showGridLines="0" view="pageBreakPreview" topLeftCell="B106" zoomScale="85" zoomScaleNormal="100" zoomScaleSheetLayoutView="85" workbookViewId="0">
      <selection activeCell="E122" sqref="E122:L122"/>
    </sheetView>
  </sheetViews>
  <sheetFormatPr defaultColWidth="9" defaultRowHeight="16.5" x14ac:dyDescent="0.3"/>
  <cols>
    <col min="1" max="1" width="9" style="5"/>
    <col min="2" max="2" width="15.625" style="6" customWidth="1"/>
    <col min="3" max="3" width="23.25" style="5" customWidth="1"/>
    <col min="4" max="4" width="13.125" style="5" customWidth="1"/>
    <col min="5" max="7" width="9" style="5"/>
    <col min="8" max="8" width="10.75" style="5" customWidth="1"/>
    <col min="9" max="9" width="18.25" style="5" customWidth="1"/>
    <col min="10" max="10" width="12.25" style="5" customWidth="1"/>
    <col min="11" max="11" width="14.375" style="5"/>
    <col min="12" max="12" width="15.375" style="5" customWidth="1"/>
    <col min="13" max="13" width="9" style="5"/>
    <col min="14" max="14" width="14.75" style="5" customWidth="1"/>
    <col min="15" max="16384" width="9" style="5"/>
  </cols>
  <sheetData>
    <row r="1" spans="2:14" ht="14.25" customHeight="1" x14ac:dyDescent="0.3"/>
    <row r="2" spans="2:14" ht="32.25" customHeight="1" x14ac:dyDescent="0.3">
      <c r="B2" s="95" t="s">
        <v>17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2:14" ht="25.5" customHeight="1" x14ac:dyDescent="0.3">
      <c r="B3" s="7" t="s">
        <v>18</v>
      </c>
      <c r="C3" s="97" t="s">
        <v>19</v>
      </c>
      <c r="D3" s="97"/>
      <c r="E3" s="97"/>
      <c r="F3" s="97"/>
      <c r="G3" s="29" t="s">
        <v>20</v>
      </c>
      <c r="H3" s="98" t="s">
        <v>21</v>
      </c>
      <c r="I3" s="99"/>
      <c r="J3" s="99"/>
      <c r="K3" s="99"/>
      <c r="L3" s="99"/>
      <c r="M3" s="99"/>
      <c r="N3" s="100"/>
    </row>
    <row r="4" spans="2:14" ht="25.5" customHeight="1" x14ac:dyDescent="0.3">
      <c r="B4" s="8" t="s">
        <v>22</v>
      </c>
      <c r="C4" s="101" t="s">
        <v>23</v>
      </c>
      <c r="D4" s="101"/>
      <c r="E4" s="101"/>
      <c r="F4" s="101"/>
      <c r="G4" s="30" t="s">
        <v>24</v>
      </c>
      <c r="H4" s="102" t="s">
        <v>25</v>
      </c>
      <c r="I4" s="103"/>
      <c r="J4" s="103"/>
      <c r="K4" s="103"/>
      <c r="L4" s="103"/>
      <c r="M4" s="103"/>
      <c r="N4" s="104"/>
    </row>
    <row r="5" spans="2:14" ht="25.5" customHeight="1" x14ac:dyDescent="0.3">
      <c r="B5" s="9" t="s">
        <v>26</v>
      </c>
      <c r="C5" s="105" t="s">
        <v>27</v>
      </c>
      <c r="D5" s="105"/>
      <c r="E5" s="105"/>
      <c r="F5" s="105"/>
      <c r="G5" s="31" t="s">
        <v>28</v>
      </c>
      <c r="H5" s="106" t="s">
        <v>29</v>
      </c>
      <c r="I5" s="106"/>
      <c r="J5" s="106"/>
      <c r="K5" s="106"/>
      <c r="L5" s="106"/>
      <c r="M5" s="106"/>
      <c r="N5" s="106"/>
    </row>
    <row r="6" spans="2:14" ht="25.5" customHeight="1" x14ac:dyDescent="0.3">
      <c r="B6" s="9" t="s">
        <v>30</v>
      </c>
      <c r="C6" s="107" t="s">
        <v>31</v>
      </c>
      <c r="D6" s="107"/>
      <c r="E6" s="107"/>
      <c r="F6" s="107"/>
      <c r="G6" s="10" t="s">
        <v>32</v>
      </c>
      <c r="H6" s="108"/>
      <c r="I6" s="108"/>
      <c r="J6" s="108"/>
      <c r="K6" s="108"/>
      <c r="L6" s="108"/>
      <c r="M6" s="108"/>
      <c r="N6" s="108"/>
    </row>
    <row r="7" spans="2:14" ht="22.5" customHeight="1" x14ac:dyDescent="0.3">
      <c r="B7" s="9" t="s">
        <v>33</v>
      </c>
      <c r="C7" s="107" t="s">
        <v>713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</row>
    <row r="8" spans="2:14" ht="16.5" customHeight="1" x14ac:dyDescent="0.3">
      <c r="B8" s="109" t="s">
        <v>34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1"/>
    </row>
    <row r="9" spans="2:14" ht="64.5" customHeight="1" x14ac:dyDescent="0.3">
      <c r="B9" s="11" t="s">
        <v>35</v>
      </c>
      <c r="C9" s="11" t="s">
        <v>36</v>
      </c>
      <c r="D9" s="11" t="s">
        <v>37</v>
      </c>
      <c r="E9" s="32" t="s">
        <v>38</v>
      </c>
      <c r="F9" s="33" t="s">
        <v>39</v>
      </c>
      <c r="G9" s="34" t="s">
        <v>40</v>
      </c>
      <c r="H9" s="35" t="s">
        <v>41</v>
      </c>
      <c r="I9" s="38" t="s">
        <v>42</v>
      </c>
      <c r="J9" s="38" t="s">
        <v>43</v>
      </c>
      <c r="K9" s="39" t="s">
        <v>44</v>
      </c>
      <c r="L9" s="40" t="s">
        <v>45</v>
      </c>
      <c r="M9" s="112" t="s">
        <v>46</v>
      </c>
      <c r="N9" s="112"/>
    </row>
    <row r="10" spans="2:14" s="4" customFormat="1" ht="33" customHeight="1" x14ac:dyDescent="0.3">
      <c r="B10" s="12" t="s">
        <v>47</v>
      </c>
      <c r="C10" s="13" t="s">
        <v>48</v>
      </c>
      <c r="D10" s="14">
        <f>E10+F10+G10+H10</f>
        <v>177</v>
      </c>
      <c r="E10" s="14">
        <v>136</v>
      </c>
      <c r="F10" s="14">
        <v>3</v>
      </c>
      <c r="G10" s="14">
        <v>5</v>
      </c>
      <c r="H10" s="14">
        <v>33</v>
      </c>
      <c r="I10" s="41">
        <f>E10/(D10-H10-G10)</f>
        <v>0.97841726618705038</v>
      </c>
      <c r="J10" s="41">
        <f>E10/(D10-H10)</f>
        <v>0.94444444444444442</v>
      </c>
      <c r="K10" s="41">
        <f>(F10+E10)/(D10-H10)</f>
        <v>0.96527777777777779</v>
      </c>
      <c r="L10" s="42" t="s">
        <v>49</v>
      </c>
      <c r="M10" s="113"/>
      <c r="N10" s="114"/>
    </row>
    <row r="11" spans="2:14" s="4" customFormat="1" ht="33" customHeight="1" x14ac:dyDescent="0.3">
      <c r="B11" s="12" t="s">
        <v>50</v>
      </c>
      <c r="C11" s="13" t="s">
        <v>51</v>
      </c>
      <c r="D11" s="14">
        <f t="shared" ref="D11:D34" si="0">E11+F11+G11+H11</f>
        <v>23</v>
      </c>
      <c r="E11" s="36">
        <v>16</v>
      </c>
      <c r="F11" s="36">
        <v>1</v>
      </c>
      <c r="G11" s="36">
        <v>6</v>
      </c>
      <c r="H11" s="36">
        <v>0</v>
      </c>
      <c r="I11" s="41">
        <f t="shared" ref="I11:I34" si="1">E11/(D11-H11-G11)</f>
        <v>0.94117647058823528</v>
      </c>
      <c r="J11" s="41">
        <f t="shared" ref="J11:J34" si="2">E11/(D11-H11)</f>
        <v>0.69565217391304346</v>
      </c>
      <c r="K11" s="41">
        <f t="shared" ref="K11:K34" si="3">(F11+E11)/(D11-H11)</f>
        <v>0.73913043478260865</v>
      </c>
      <c r="L11" s="42" t="s">
        <v>52</v>
      </c>
      <c r="M11" s="115"/>
      <c r="N11" s="116"/>
    </row>
    <row r="12" spans="2:14" s="4" customFormat="1" ht="33" customHeight="1" x14ac:dyDescent="0.3">
      <c r="B12" s="12" t="s">
        <v>53</v>
      </c>
      <c r="C12" s="13" t="s">
        <v>54</v>
      </c>
      <c r="D12" s="14">
        <f t="shared" si="0"/>
        <v>78</v>
      </c>
      <c r="E12" s="36">
        <v>41</v>
      </c>
      <c r="F12" s="36">
        <v>2</v>
      </c>
      <c r="G12" s="36">
        <v>1</v>
      </c>
      <c r="H12" s="36">
        <v>34</v>
      </c>
      <c r="I12" s="41">
        <f t="shared" si="1"/>
        <v>0.95348837209302328</v>
      </c>
      <c r="J12" s="41">
        <f t="shared" si="2"/>
        <v>0.93181818181818177</v>
      </c>
      <c r="K12" s="41">
        <f t="shared" si="3"/>
        <v>0.97727272727272729</v>
      </c>
      <c r="L12" s="42" t="s">
        <v>55</v>
      </c>
      <c r="M12" s="113"/>
      <c r="N12" s="114"/>
    </row>
    <row r="13" spans="2:14" s="4" customFormat="1" ht="33" customHeight="1" x14ac:dyDescent="0.3">
      <c r="B13" s="12" t="s">
        <v>56</v>
      </c>
      <c r="C13" s="13" t="s">
        <v>57</v>
      </c>
      <c r="D13" s="14">
        <f t="shared" si="0"/>
        <v>3</v>
      </c>
      <c r="E13" s="36">
        <v>2</v>
      </c>
      <c r="F13" s="36">
        <v>0</v>
      </c>
      <c r="G13" s="36">
        <v>0</v>
      </c>
      <c r="H13" s="36">
        <v>1</v>
      </c>
      <c r="I13" s="41">
        <f t="shared" si="1"/>
        <v>1</v>
      </c>
      <c r="J13" s="41">
        <f t="shared" si="2"/>
        <v>1</v>
      </c>
      <c r="K13" s="41">
        <f t="shared" si="3"/>
        <v>1</v>
      </c>
      <c r="L13" s="42" t="s">
        <v>58</v>
      </c>
      <c r="M13" s="115"/>
      <c r="N13" s="116"/>
    </row>
    <row r="14" spans="2:14" s="4" customFormat="1" ht="33" customHeight="1" x14ac:dyDescent="0.3">
      <c r="B14" s="12" t="s">
        <v>59</v>
      </c>
      <c r="C14" s="13" t="s">
        <v>60</v>
      </c>
      <c r="D14" s="14">
        <f t="shared" si="0"/>
        <v>17</v>
      </c>
      <c r="E14" s="36">
        <v>8</v>
      </c>
      <c r="F14" s="36">
        <v>0</v>
      </c>
      <c r="G14" s="36">
        <v>0</v>
      </c>
      <c r="H14" s="36">
        <v>9</v>
      </c>
      <c r="I14" s="41">
        <f t="shared" si="1"/>
        <v>1</v>
      </c>
      <c r="J14" s="41">
        <f t="shared" si="2"/>
        <v>1</v>
      </c>
      <c r="K14" s="41">
        <f t="shared" si="3"/>
        <v>1</v>
      </c>
      <c r="L14" s="42" t="s">
        <v>61</v>
      </c>
      <c r="M14" s="48"/>
      <c r="N14" s="49"/>
    </row>
    <row r="15" spans="2:14" s="4" customFormat="1" ht="33" customHeight="1" x14ac:dyDescent="0.3">
      <c r="B15" s="12" t="s">
        <v>62</v>
      </c>
      <c r="C15" s="13" t="s">
        <v>63</v>
      </c>
      <c r="D15" s="14">
        <f t="shared" si="0"/>
        <v>35</v>
      </c>
      <c r="E15" s="36">
        <v>27</v>
      </c>
      <c r="F15" s="36">
        <v>1</v>
      </c>
      <c r="G15" s="36">
        <v>5</v>
      </c>
      <c r="H15" s="36">
        <v>2</v>
      </c>
      <c r="I15" s="41">
        <f t="shared" si="1"/>
        <v>0.9642857142857143</v>
      </c>
      <c r="J15" s="41">
        <f t="shared" si="2"/>
        <v>0.81818181818181823</v>
      </c>
      <c r="K15" s="41">
        <f t="shared" si="3"/>
        <v>0.84848484848484851</v>
      </c>
      <c r="L15" s="42" t="s">
        <v>64</v>
      </c>
      <c r="M15" s="115"/>
      <c r="N15" s="116"/>
    </row>
    <row r="16" spans="2:14" s="4" customFormat="1" ht="33" customHeight="1" x14ac:dyDescent="0.3">
      <c r="B16" s="12" t="s">
        <v>65</v>
      </c>
      <c r="C16" s="13" t="s">
        <v>66</v>
      </c>
      <c r="D16" s="14">
        <f t="shared" si="0"/>
        <v>92</v>
      </c>
      <c r="E16" s="36">
        <v>46</v>
      </c>
      <c r="F16" s="36">
        <v>6</v>
      </c>
      <c r="G16" s="36">
        <v>34</v>
      </c>
      <c r="H16" s="36">
        <v>6</v>
      </c>
      <c r="I16" s="41">
        <f t="shared" si="1"/>
        <v>0.88461538461538458</v>
      </c>
      <c r="J16" s="41">
        <f t="shared" si="2"/>
        <v>0.53488372093023251</v>
      </c>
      <c r="K16" s="41">
        <f t="shared" si="3"/>
        <v>0.60465116279069764</v>
      </c>
      <c r="L16" s="42" t="s">
        <v>67</v>
      </c>
      <c r="M16" s="115"/>
      <c r="N16" s="116"/>
    </row>
    <row r="17" spans="2:14" s="4" customFormat="1" ht="33" customHeight="1" x14ac:dyDescent="0.3">
      <c r="B17" s="12" t="s">
        <v>68</v>
      </c>
      <c r="C17" s="13" t="s">
        <v>69</v>
      </c>
      <c r="D17" s="14">
        <f t="shared" si="0"/>
        <v>42</v>
      </c>
      <c r="E17" s="36">
        <v>6</v>
      </c>
      <c r="F17" s="36">
        <v>0</v>
      </c>
      <c r="G17" s="36">
        <v>0</v>
      </c>
      <c r="H17" s="36">
        <v>36</v>
      </c>
      <c r="I17" s="41">
        <f t="shared" si="1"/>
        <v>1</v>
      </c>
      <c r="J17" s="41">
        <f t="shared" si="2"/>
        <v>1</v>
      </c>
      <c r="K17" s="41">
        <f t="shared" si="3"/>
        <v>1</v>
      </c>
      <c r="L17" s="42" t="s">
        <v>70</v>
      </c>
      <c r="M17" s="46"/>
      <c r="N17" s="47"/>
    </row>
    <row r="18" spans="2:14" s="4" customFormat="1" ht="33" customHeight="1" x14ac:dyDescent="0.3">
      <c r="B18" s="12" t="s">
        <v>71</v>
      </c>
      <c r="C18" s="13" t="s">
        <v>72</v>
      </c>
      <c r="D18" s="14">
        <f t="shared" si="0"/>
        <v>37</v>
      </c>
      <c r="E18" s="36">
        <v>9</v>
      </c>
      <c r="F18" s="36">
        <v>2</v>
      </c>
      <c r="G18" s="36">
        <v>3</v>
      </c>
      <c r="H18" s="36">
        <v>23</v>
      </c>
      <c r="I18" s="41">
        <f t="shared" si="1"/>
        <v>0.81818181818181823</v>
      </c>
      <c r="J18" s="41">
        <f t="shared" si="2"/>
        <v>0.6428571428571429</v>
      </c>
      <c r="K18" s="41">
        <f t="shared" si="3"/>
        <v>0.7857142857142857</v>
      </c>
      <c r="L18" s="42" t="s">
        <v>73</v>
      </c>
      <c r="M18" s="46"/>
      <c r="N18" s="47"/>
    </row>
    <row r="19" spans="2:14" s="4" customFormat="1" ht="33" customHeight="1" x14ac:dyDescent="0.3">
      <c r="B19" s="12" t="s">
        <v>74</v>
      </c>
      <c r="C19" s="13" t="s">
        <v>75</v>
      </c>
      <c r="D19" s="14">
        <f t="shared" si="0"/>
        <v>10</v>
      </c>
      <c r="E19" s="36">
        <v>0</v>
      </c>
      <c r="F19" s="36">
        <v>0</v>
      </c>
      <c r="G19" s="36">
        <v>10</v>
      </c>
      <c r="H19" s="36">
        <v>0</v>
      </c>
      <c r="I19" s="41" t="e">
        <f t="shared" si="1"/>
        <v>#DIV/0!</v>
      </c>
      <c r="J19" s="41">
        <f t="shared" si="2"/>
        <v>0</v>
      </c>
      <c r="K19" s="41">
        <f t="shared" si="3"/>
        <v>0</v>
      </c>
      <c r="L19" s="42" t="s">
        <v>76</v>
      </c>
      <c r="M19" s="117" t="s">
        <v>77</v>
      </c>
      <c r="N19" s="118"/>
    </row>
    <row r="20" spans="2:14" s="4" customFormat="1" ht="33" customHeight="1" x14ac:dyDescent="0.3">
      <c r="B20" s="12" t="s">
        <v>78</v>
      </c>
      <c r="C20" s="13" t="s">
        <v>79</v>
      </c>
      <c r="D20" s="14">
        <f t="shared" si="0"/>
        <v>119</v>
      </c>
      <c r="E20" s="14">
        <v>40</v>
      </c>
      <c r="F20" s="14">
        <v>18</v>
      </c>
      <c r="G20" s="14">
        <v>12</v>
      </c>
      <c r="H20" s="14">
        <v>49</v>
      </c>
      <c r="I20" s="41">
        <f t="shared" si="1"/>
        <v>0.68965517241379315</v>
      </c>
      <c r="J20" s="41">
        <f t="shared" si="2"/>
        <v>0.5714285714285714</v>
      </c>
      <c r="K20" s="41">
        <f t="shared" si="3"/>
        <v>0.82857142857142863</v>
      </c>
      <c r="L20" s="42" t="s">
        <v>80</v>
      </c>
      <c r="M20" s="115"/>
      <c r="N20" s="116"/>
    </row>
    <row r="21" spans="2:14" s="4" customFormat="1" ht="33" customHeight="1" x14ac:dyDescent="0.3">
      <c r="B21" s="12"/>
      <c r="C21" s="13" t="s">
        <v>81</v>
      </c>
      <c r="D21" s="14">
        <f t="shared" si="0"/>
        <v>1234</v>
      </c>
      <c r="E21" s="37">
        <v>621</v>
      </c>
      <c r="F21" s="37">
        <v>57</v>
      </c>
      <c r="G21" s="37">
        <v>11</v>
      </c>
      <c r="H21" s="37">
        <v>545</v>
      </c>
      <c r="I21" s="41">
        <f t="shared" si="1"/>
        <v>0.91592920353982299</v>
      </c>
      <c r="J21" s="41">
        <f t="shared" si="2"/>
        <v>0.90130624092888245</v>
      </c>
      <c r="K21" s="41">
        <f t="shared" si="3"/>
        <v>0.98403483309143691</v>
      </c>
      <c r="L21" s="42" t="s">
        <v>82</v>
      </c>
      <c r="M21" s="46"/>
      <c r="N21" s="47"/>
    </row>
    <row r="22" spans="2:14" s="4" customFormat="1" ht="33" customHeight="1" x14ac:dyDescent="0.3">
      <c r="B22" s="12" t="s">
        <v>83</v>
      </c>
      <c r="C22" s="13" t="s">
        <v>84</v>
      </c>
      <c r="D22" s="14">
        <f t="shared" si="0"/>
        <v>9</v>
      </c>
      <c r="E22" s="14">
        <v>6</v>
      </c>
      <c r="F22" s="14">
        <v>0</v>
      </c>
      <c r="G22" s="14">
        <v>0</v>
      </c>
      <c r="H22" s="14">
        <v>3</v>
      </c>
      <c r="I22" s="41">
        <f t="shared" si="1"/>
        <v>1</v>
      </c>
      <c r="J22" s="41">
        <f t="shared" si="2"/>
        <v>1</v>
      </c>
      <c r="K22" s="41">
        <f t="shared" si="3"/>
        <v>1</v>
      </c>
      <c r="L22" s="42" t="s">
        <v>85</v>
      </c>
      <c r="M22" s="113"/>
      <c r="N22" s="114"/>
    </row>
    <row r="23" spans="2:14" s="4" customFormat="1" ht="33" customHeight="1" x14ac:dyDescent="0.3">
      <c r="B23" s="12" t="s">
        <v>86</v>
      </c>
      <c r="C23" s="13" t="s">
        <v>87</v>
      </c>
      <c r="D23" s="14">
        <f t="shared" si="0"/>
        <v>122</v>
      </c>
      <c r="E23" s="36">
        <v>63</v>
      </c>
      <c r="F23" s="36">
        <v>1</v>
      </c>
      <c r="G23" s="36">
        <v>1</v>
      </c>
      <c r="H23" s="36">
        <v>57</v>
      </c>
      <c r="I23" s="41">
        <f t="shared" si="1"/>
        <v>0.984375</v>
      </c>
      <c r="J23" s="41">
        <f t="shared" si="2"/>
        <v>0.96923076923076923</v>
      </c>
      <c r="K23" s="41">
        <f t="shared" si="3"/>
        <v>0.98461538461538467</v>
      </c>
      <c r="L23" s="42" t="s">
        <v>88</v>
      </c>
      <c r="M23" s="46"/>
      <c r="N23" s="47"/>
    </row>
    <row r="24" spans="2:14" s="4" customFormat="1" ht="33" customHeight="1" x14ac:dyDescent="0.3">
      <c r="B24" s="12" t="s">
        <v>89</v>
      </c>
      <c r="C24" s="13" t="s">
        <v>90</v>
      </c>
      <c r="D24" s="14">
        <f t="shared" si="0"/>
        <v>36</v>
      </c>
      <c r="E24" s="36">
        <v>0</v>
      </c>
      <c r="F24" s="36">
        <v>0</v>
      </c>
      <c r="G24" s="36">
        <v>0</v>
      </c>
      <c r="H24" s="36">
        <v>36</v>
      </c>
      <c r="I24" s="41" t="e">
        <f t="shared" si="1"/>
        <v>#DIV/0!</v>
      </c>
      <c r="J24" s="41" t="e">
        <f t="shared" si="2"/>
        <v>#DIV/0!</v>
      </c>
      <c r="K24" s="41" t="e">
        <f t="shared" si="3"/>
        <v>#DIV/0!</v>
      </c>
      <c r="L24" s="42" t="s">
        <v>91</v>
      </c>
      <c r="M24" s="119"/>
      <c r="N24" s="120"/>
    </row>
    <row r="25" spans="2:14" s="4" customFormat="1" ht="33" customHeight="1" x14ac:dyDescent="0.3">
      <c r="B25" s="12" t="s">
        <v>92</v>
      </c>
      <c r="C25" s="15" t="s">
        <v>93</v>
      </c>
      <c r="D25" s="14">
        <f t="shared" si="0"/>
        <v>30</v>
      </c>
      <c r="E25" s="36">
        <v>24</v>
      </c>
      <c r="F25" s="36">
        <v>2</v>
      </c>
      <c r="G25" s="36">
        <v>0</v>
      </c>
      <c r="H25" s="36">
        <v>4</v>
      </c>
      <c r="I25" s="41">
        <f t="shared" si="1"/>
        <v>0.92307692307692313</v>
      </c>
      <c r="J25" s="41">
        <f t="shared" si="2"/>
        <v>0.92307692307692313</v>
      </c>
      <c r="K25" s="41">
        <f t="shared" si="3"/>
        <v>1</v>
      </c>
      <c r="L25" s="42" t="s">
        <v>94</v>
      </c>
      <c r="M25" s="50"/>
      <c r="N25" s="51"/>
    </row>
    <row r="26" spans="2:14" s="4" customFormat="1" ht="33" customHeight="1" x14ac:dyDescent="0.3">
      <c r="B26" s="16" t="s">
        <v>95</v>
      </c>
      <c r="C26" s="17" t="s">
        <v>96</v>
      </c>
      <c r="D26" s="14">
        <f t="shared" si="0"/>
        <v>125</v>
      </c>
      <c r="E26" s="36">
        <v>18</v>
      </c>
      <c r="F26" s="36">
        <v>22</v>
      </c>
      <c r="G26" s="36">
        <v>32</v>
      </c>
      <c r="H26" s="36">
        <v>53</v>
      </c>
      <c r="I26" s="41">
        <f t="shared" si="1"/>
        <v>0.45</v>
      </c>
      <c r="J26" s="41">
        <f t="shared" si="2"/>
        <v>0.25</v>
      </c>
      <c r="K26" s="41">
        <f t="shared" si="3"/>
        <v>0.55555555555555558</v>
      </c>
      <c r="L26" s="42" t="s">
        <v>97</v>
      </c>
      <c r="M26" s="50"/>
      <c r="N26" s="51"/>
    </row>
    <row r="27" spans="2:14" s="4" customFormat="1" ht="33" customHeight="1" x14ac:dyDescent="0.3">
      <c r="B27" s="16" t="s">
        <v>98</v>
      </c>
      <c r="C27" s="18" t="s">
        <v>99</v>
      </c>
      <c r="D27" s="14">
        <f t="shared" si="0"/>
        <v>30</v>
      </c>
      <c r="E27" s="36">
        <v>28</v>
      </c>
      <c r="F27" s="36">
        <v>0</v>
      </c>
      <c r="G27" s="36">
        <v>0</v>
      </c>
      <c r="H27" s="36">
        <v>2</v>
      </c>
      <c r="I27" s="41">
        <f t="shared" si="1"/>
        <v>1</v>
      </c>
      <c r="J27" s="41">
        <f t="shared" si="2"/>
        <v>1</v>
      </c>
      <c r="K27" s="41">
        <f t="shared" si="3"/>
        <v>1</v>
      </c>
      <c r="L27" s="42" t="s">
        <v>100</v>
      </c>
      <c r="M27" s="50"/>
      <c r="N27" s="51"/>
    </row>
    <row r="28" spans="2:14" s="4" customFormat="1" ht="33" customHeight="1" x14ac:dyDescent="0.3">
      <c r="B28" s="16" t="s">
        <v>101</v>
      </c>
      <c r="C28" s="18" t="s">
        <v>102</v>
      </c>
      <c r="D28" s="14">
        <f t="shared" si="0"/>
        <v>64</v>
      </c>
      <c r="E28" s="14">
        <v>1</v>
      </c>
      <c r="F28" s="14">
        <v>1</v>
      </c>
      <c r="G28" s="14">
        <v>62</v>
      </c>
      <c r="H28" s="14">
        <v>0</v>
      </c>
      <c r="I28" s="41">
        <f t="shared" si="1"/>
        <v>0.5</v>
      </c>
      <c r="J28" s="41">
        <f t="shared" si="2"/>
        <v>1.5625E-2</v>
      </c>
      <c r="K28" s="41">
        <f t="shared" si="3"/>
        <v>3.125E-2</v>
      </c>
      <c r="L28" s="42" t="s">
        <v>103</v>
      </c>
      <c r="M28" s="117" t="s">
        <v>104</v>
      </c>
      <c r="N28" s="118"/>
    </row>
    <row r="29" spans="2:14" s="4" customFormat="1" ht="33" customHeight="1" x14ac:dyDescent="0.3">
      <c r="B29" s="19" t="s">
        <v>105</v>
      </c>
      <c r="C29" s="17" t="s">
        <v>106</v>
      </c>
      <c r="D29" s="14">
        <f t="shared" si="0"/>
        <v>146</v>
      </c>
      <c r="E29" s="36">
        <v>72</v>
      </c>
      <c r="F29" s="36">
        <v>1</v>
      </c>
      <c r="G29" s="36">
        <v>7</v>
      </c>
      <c r="H29" s="36">
        <v>66</v>
      </c>
      <c r="I29" s="41">
        <f t="shared" si="1"/>
        <v>0.98630136986301364</v>
      </c>
      <c r="J29" s="41">
        <f t="shared" si="2"/>
        <v>0.9</v>
      </c>
      <c r="K29" s="41">
        <f t="shared" si="3"/>
        <v>0.91249999999999998</v>
      </c>
      <c r="L29" s="42" t="s">
        <v>107</v>
      </c>
      <c r="M29" s="50"/>
      <c r="N29" s="51"/>
    </row>
    <row r="30" spans="2:14" s="4" customFormat="1" ht="33" customHeight="1" x14ac:dyDescent="0.3">
      <c r="B30" s="16"/>
      <c r="C30" s="17" t="s">
        <v>108</v>
      </c>
      <c r="D30" s="14">
        <f t="shared" si="0"/>
        <v>147</v>
      </c>
      <c r="E30" s="36">
        <v>50</v>
      </c>
      <c r="F30" s="36">
        <v>18</v>
      </c>
      <c r="G30" s="36">
        <v>64</v>
      </c>
      <c r="H30" s="36">
        <v>15</v>
      </c>
      <c r="I30" s="41">
        <f t="shared" si="1"/>
        <v>0.73529411764705888</v>
      </c>
      <c r="J30" s="41">
        <f t="shared" si="2"/>
        <v>0.37878787878787878</v>
      </c>
      <c r="K30" s="41">
        <f t="shared" si="3"/>
        <v>0.51515151515151514</v>
      </c>
      <c r="L30" s="42" t="s">
        <v>109</v>
      </c>
      <c r="M30" s="119"/>
      <c r="N30" s="120"/>
    </row>
    <row r="31" spans="2:14" s="4" customFormat="1" ht="33" customHeight="1" x14ac:dyDescent="0.3">
      <c r="B31" s="16" t="s">
        <v>110</v>
      </c>
      <c r="C31" s="17" t="s">
        <v>111</v>
      </c>
      <c r="D31" s="14">
        <f t="shared" si="0"/>
        <v>70</v>
      </c>
      <c r="E31" s="36">
        <v>65</v>
      </c>
      <c r="F31" s="36">
        <v>2</v>
      </c>
      <c r="G31" s="36">
        <v>3</v>
      </c>
      <c r="H31" s="36">
        <v>0</v>
      </c>
      <c r="I31" s="41">
        <f t="shared" si="1"/>
        <v>0.97014925373134331</v>
      </c>
      <c r="J31" s="41">
        <f t="shared" si="2"/>
        <v>0.9285714285714286</v>
      </c>
      <c r="K31" s="41">
        <f t="shared" si="3"/>
        <v>0.95714285714285718</v>
      </c>
      <c r="L31" s="42" t="s">
        <v>112</v>
      </c>
      <c r="M31" s="50"/>
      <c r="N31" s="51"/>
    </row>
    <row r="32" spans="2:14" s="4" customFormat="1" ht="33" customHeight="1" x14ac:dyDescent="0.3">
      <c r="B32" s="16" t="s">
        <v>113</v>
      </c>
      <c r="C32" s="20" t="s">
        <v>114</v>
      </c>
      <c r="D32" s="14">
        <f t="shared" si="0"/>
        <v>682</v>
      </c>
      <c r="E32" s="36">
        <v>399</v>
      </c>
      <c r="F32" s="36">
        <v>0</v>
      </c>
      <c r="G32" s="36">
        <v>0</v>
      </c>
      <c r="H32" s="36">
        <v>283</v>
      </c>
      <c r="I32" s="41">
        <f t="shared" si="1"/>
        <v>1</v>
      </c>
      <c r="J32" s="41">
        <f t="shared" si="2"/>
        <v>1</v>
      </c>
      <c r="K32" s="41">
        <f t="shared" si="3"/>
        <v>1</v>
      </c>
      <c r="L32" s="42" t="s">
        <v>115</v>
      </c>
      <c r="M32" s="46"/>
      <c r="N32" s="47"/>
    </row>
    <row r="33" spans="2:14" s="4" customFormat="1" ht="33" customHeight="1" x14ac:dyDescent="0.3">
      <c r="B33" s="16" t="s">
        <v>116</v>
      </c>
      <c r="C33" s="17" t="s">
        <v>117</v>
      </c>
      <c r="D33" s="14">
        <f t="shared" si="0"/>
        <v>322</v>
      </c>
      <c r="E33" s="36">
        <v>146</v>
      </c>
      <c r="F33" s="36">
        <v>4</v>
      </c>
      <c r="G33" s="36">
        <v>55</v>
      </c>
      <c r="H33" s="36">
        <v>117</v>
      </c>
      <c r="I33" s="41">
        <f t="shared" si="1"/>
        <v>0.97333333333333338</v>
      </c>
      <c r="J33" s="41">
        <f t="shared" si="2"/>
        <v>0.71219512195121948</v>
      </c>
      <c r="K33" s="41">
        <f t="shared" si="3"/>
        <v>0.73170731707317072</v>
      </c>
      <c r="L33" s="42" t="s">
        <v>118</v>
      </c>
      <c r="M33" s="46"/>
      <c r="N33" s="47"/>
    </row>
    <row r="34" spans="2:14" s="4" customFormat="1" ht="33" customHeight="1" x14ac:dyDescent="0.3">
      <c r="B34" s="16" t="s">
        <v>119</v>
      </c>
      <c r="C34" s="17" t="s">
        <v>120</v>
      </c>
      <c r="D34" s="14">
        <f t="shared" si="0"/>
        <v>35</v>
      </c>
      <c r="E34" s="36">
        <v>0</v>
      </c>
      <c r="F34" s="36">
        <v>0</v>
      </c>
      <c r="G34" s="36">
        <v>0</v>
      </c>
      <c r="H34" s="36">
        <v>35</v>
      </c>
      <c r="I34" s="41" t="e">
        <f t="shared" si="1"/>
        <v>#DIV/0!</v>
      </c>
      <c r="J34" s="41" t="e">
        <f t="shared" si="2"/>
        <v>#DIV/0!</v>
      </c>
      <c r="K34" s="41" t="e">
        <f t="shared" si="3"/>
        <v>#DIV/0!</v>
      </c>
      <c r="L34" s="42" t="s">
        <v>85</v>
      </c>
      <c r="M34" s="46"/>
      <c r="N34" s="47"/>
    </row>
    <row r="35" spans="2:14" s="4" customFormat="1" x14ac:dyDescent="0.3">
      <c r="B35" s="121" t="s">
        <v>37</v>
      </c>
      <c r="C35" s="122"/>
      <c r="D35" s="21">
        <f>SUM(D10:D33)</f>
        <v>3650</v>
      </c>
      <c r="E35" s="21">
        <f>SUM(E10:E34)</f>
        <v>1824</v>
      </c>
      <c r="F35" s="21">
        <f>SUM(F10:F34)</f>
        <v>141</v>
      </c>
      <c r="G35" s="21">
        <f>SUM(G10:G34)</f>
        <v>311</v>
      </c>
      <c r="H35" s="21">
        <f>SUM(H10:H34)</f>
        <v>1409</v>
      </c>
      <c r="I35" s="43">
        <f t="shared" ref="I11:I35" si="4">E35/(D35-H35-G35)</f>
        <v>0.94507772020725389</v>
      </c>
      <c r="J35" s="43">
        <f t="shared" ref="J11:J35" si="5">E35/(D35-H35)</f>
        <v>0.81392235609103081</v>
      </c>
      <c r="K35" s="43">
        <f t="shared" ref="K11:K35" si="6">(F35+E35)/(D35-H35)</f>
        <v>0.87684069611780457</v>
      </c>
      <c r="L35" s="21"/>
      <c r="M35" s="123"/>
      <c r="N35" s="124"/>
    </row>
    <row r="36" spans="2:14" s="4" customFormat="1" x14ac:dyDescent="0.3">
      <c r="B36" s="22"/>
      <c r="C36" s="23"/>
      <c r="D36" s="24"/>
      <c r="E36" s="24"/>
      <c r="F36" s="24"/>
      <c r="G36" s="24"/>
      <c r="H36" s="24"/>
      <c r="I36" s="44"/>
      <c r="J36" s="44"/>
      <c r="K36" s="44"/>
      <c r="L36" s="45"/>
      <c r="M36" s="52"/>
      <c r="N36" s="47"/>
    </row>
    <row r="37" spans="2:14" s="4" customFormat="1" ht="17.45" customHeight="1" x14ac:dyDescent="0.3">
      <c r="B37" s="125" t="s">
        <v>714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</row>
    <row r="38" spans="2:14" s="4" customFormat="1" x14ac:dyDescent="0.3">
      <c r="B38" s="25" t="s">
        <v>35</v>
      </c>
      <c r="C38" s="25" t="s">
        <v>121</v>
      </c>
      <c r="D38" s="26" t="s">
        <v>122</v>
      </c>
      <c r="E38" s="126" t="s">
        <v>123</v>
      </c>
      <c r="F38" s="127"/>
      <c r="G38" s="127"/>
      <c r="H38" s="127"/>
      <c r="I38" s="127"/>
      <c r="J38" s="127"/>
      <c r="K38" s="127"/>
      <c r="L38" s="128"/>
      <c r="M38" s="25" t="s">
        <v>124</v>
      </c>
      <c r="N38" s="25" t="s">
        <v>125</v>
      </c>
    </row>
    <row r="39" spans="2:14" s="4" customFormat="1" x14ac:dyDescent="0.3">
      <c r="B39" s="172" t="s">
        <v>126</v>
      </c>
      <c r="C39" s="27" t="s">
        <v>72</v>
      </c>
      <c r="D39" s="173" t="s">
        <v>127</v>
      </c>
      <c r="E39" s="129" t="s">
        <v>128</v>
      </c>
      <c r="F39" s="129"/>
      <c r="G39" s="129"/>
      <c r="H39" s="129"/>
      <c r="I39" s="129"/>
      <c r="J39" s="129"/>
      <c r="K39" s="129"/>
      <c r="L39" s="129"/>
      <c r="M39" s="53" t="s">
        <v>129</v>
      </c>
      <c r="N39" s="27" t="s">
        <v>130</v>
      </c>
    </row>
    <row r="40" spans="2:14" s="4" customFormat="1" x14ac:dyDescent="0.3">
      <c r="B40" s="172" t="s">
        <v>126</v>
      </c>
      <c r="C40" s="27" t="s">
        <v>72</v>
      </c>
      <c r="D40" s="173" t="s">
        <v>131</v>
      </c>
      <c r="E40" s="129" t="s">
        <v>132</v>
      </c>
      <c r="F40" s="129"/>
      <c r="G40" s="129"/>
      <c r="H40" s="129"/>
      <c r="I40" s="129"/>
      <c r="J40" s="129"/>
      <c r="K40" s="129"/>
      <c r="L40" s="129"/>
      <c r="M40" s="53" t="s">
        <v>129</v>
      </c>
      <c r="N40" s="27" t="s">
        <v>130</v>
      </c>
    </row>
    <row r="41" spans="2:14" s="4" customFormat="1" x14ac:dyDescent="0.3">
      <c r="B41" s="172" t="s">
        <v>126</v>
      </c>
      <c r="C41" s="27" t="s">
        <v>72</v>
      </c>
      <c r="D41" s="173" t="s">
        <v>133</v>
      </c>
      <c r="E41" s="129" t="s">
        <v>134</v>
      </c>
      <c r="F41" s="129"/>
      <c r="G41" s="129"/>
      <c r="H41" s="129"/>
      <c r="I41" s="129"/>
      <c r="J41" s="129"/>
      <c r="K41" s="129"/>
      <c r="L41" s="129"/>
      <c r="M41" s="53" t="s">
        <v>135</v>
      </c>
      <c r="N41" s="27" t="s">
        <v>130</v>
      </c>
    </row>
    <row r="42" spans="2:14" s="4" customFormat="1" x14ac:dyDescent="0.3">
      <c r="B42" s="172" t="s">
        <v>136</v>
      </c>
      <c r="C42" s="27" t="s">
        <v>81</v>
      </c>
      <c r="D42" s="28" t="s">
        <v>137</v>
      </c>
      <c r="E42" s="129" t="s">
        <v>138</v>
      </c>
      <c r="F42" s="129"/>
      <c r="G42" s="129"/>
      <c r="H42" s="129"/>
      <c r="I42" s="129"/>
      <c r="J42" s="129"/>
      <c r="K42" s="129"/>
      <c r="L42" s="129"/>
      <c r="M42" s="53" t="s">
        <v>129</v>
      </c>
      <c r="N42" s="27" t="s">
        <v>130</v>
      </c>
    </row>
    <row r="43" spans="2:14" s="4" customFormat="1" x14ac:dyDescent="0.3">
      <c r="B43" s="172" t="s">
        <v>136</v>
      </c>
      <c r="C43" s="27" t="s">
        <v>81</v>
      </c>
      <c r="D43" s="28" t="s">
        <v>139</v>
      </c>
      <c r="E43" s="129" t="s">
        <v>140</v>
      </c>
      <c r="F43" s="129"/>
      <c r="G43" s="129"/>
      <c r="H43" s="129"/>
      <c r="I43" s="129"/>
      <c r="J43" s="129"/>
      <c r="K43" s="129"/>
      <c r="L43" s="129"/>
      <c r="M43" s="53" t="s">
        <v>141</v>
      </c>
      <c r="N43" s="27" t="s">
        <v>130</v>
      </c>
    </row>
    <row r="44" spans="2:14" s="4" customFormat="1" x14ac:dyDescent="0.3">
      <c r="B44" s="172" t="s">
        <v>136</v>
      </c>
      <c r="C44" s="27" t="s">
        <v>81</v>
      </c>
      <c r="D44" s="28" t="s">
        <v>142</v>
      </c>
      <c r="E44" s="129" t="s">
        <v>143</v>
      </c>
      <c r="F44" s="129"/>
      <c r="G44" s="129"/>
      <c r="H44" s="129"/>
      <c r="I44" s="129"/>
      <c r="J44" s="129"/>
      <c r="K44" s="129"/>
      <c r="L44" s="129"/>
      <c r="M44" s="53" t="s">
        <v>141</v>
      </c>
      <c r="N44" s="27" t="s">
        <v>130</v>
      </c>
    </row>
    <row r="45" spans="2:14" s="4" customFormat="1" x14ac:dyDescent="0.3">
      <c r="B45" s="172" t="s">
        <v>144</v>
      </c>
      <c r="C45" s="27" t="s">
        <v>81</v>
      </c>
      <c r="D45" s="28" t="s">
        <v>145</v>
      </c>
      <c r="E45" s="129" t="s">
        <v>146</v>
      </c>
      <c r="F45" s="129"/>
      <c r="G45" s="129"/>
      <c r="H45" s="129"/>
      <c r="I45" s="129"/>
      <c r="J45" s="129"/>
      <c r="K45" s="129"/>
      <c r="L45" s="129"/>
      <c r="M45" s="53" t="s">
        <v>141</v>
      </c>
      <c r="N45" s="27" t="s">
        <v>130</v>
      </c>
    </row>
    <row r="46" spans="2:14" s="4" customFormat="1" x14ac:dyDescent="0.3">
      <c r="B46" s="172" t="s">
        <v>144</v>
      </c>
      <c r="C46" s="27" t="s">
        <v>81</v>
      </c>
      <c r="D46" s="28" t="s">
        <v>147</v>
      </c>
      <c r="E46" s="129" t="s">
        <v>148</v>
      </c>
      <c r="F46" s="129"/>
      <c r="G46" s="129"/>
      <c r="H46" s="129"/>
      <c r="I46" s="129"/>
      <c r="J46" s="129"/>
      <c r="K46" s="129"/>
      <c r="L46" s="129"/>
      <c r="M46" s="53" t="s">
        <v>141</v>
      </c>
      <c r="N46" s="27" t="s">
        <v>130</v>
      </c>
    </row>
    <row r="47" spans="2:14" s="4" customFormat="1" x14ac:dyDescent="0.3">
      <c r="B47" s="172" t="s">
        <v>149</v>
      </c>
      <c r="C47" s="27" t="s">
        <v>81</v>
      </c>
      <c r="D47" s="28" t="s">
        <v>150</v>
      </c>
      <c r="E47" s="129" t="s">
        <v>151</v>
      </c>
      <c r="F47" s="129"/>
      <c r="G47" s="129"/>
      <c r="H47" s="129"/>
      <c r="I47" s="129"/>
      <c r="J47" s="129"/>
      <c r="K47" s="129"/>
      <c r="L47" s="129"/>
      <c r="M47" s="53" t="s">
        <v>141</v>
      </c>
      <c r="N47" s="27" t="s">
        <v>130</v>
      </c>
    </row>
    <row r="48" spans="2:14" s="4" customFormat="1" x14ac:dyDescent="0.3">
      <c r="B48" s="172" t="s">
        <v>152</v>
      </c>
      <c r="C48" s="27" t="s">
        <v>81</v>
      </c>
      <c r="D48" s="28" t="s">
        <v>153</v>
      </c>
      <c r="E48" s="129" t="s">
        <v>154</v>
      </c>
      <c r="F48" s="129"/>
      <c r="G48" s="129"/>
      <c r="H48" s="129"/>
      <c r="I48" s="129"/>
      <c r="J48" s="129"/>
      <c r="K48" s="129"/>
      <c r="L48" s="129"/>
      <c r="M48" s="53" t="s">
        <v>141</v>
      </c>
      <c r="N48" s="27" t="s">
        <v>155</v>
      </c>
    </row>
    <row r="49" spans="2:14" s="4" customFormat="1" ht="22.9" customHeight="1" x14ac:dyDescent="0.3">
      <c r="B49" s="172" t="s">
        <v>152</v>
      </c>
      <c r="C49" s="27" t="s">
        <v>81</v>
      </c>
      <c r="D49" s="28" t="s">
        <v>156</v>
      </c>
      <c r="E49" s="129" t="s">
        <v>157</v>
      </c>
      <c r="F49" s="129"/>
      <c r="G49" s="129"/>
      <c r="H49" s="129"/>
      <c r="I49" s="129"/>
      <c r="J49" s="129"/>
      <c r="K49" s="129"/>
      <c r="L49" s="129"/>
      <c r="M49" s="53" t="s">
        <v>141</v>
      </c>
      <c r="N49" s="27" t="s">
        <v>155</v>
      </c>
    </row>
    <row r="50" spans="2:14" s="4" customFormat="1" x14ac:dyDescent="0.3">
      <c r="B50" s="172" t="s">
        <v>152</v>
      </c>
      <c r="C50" s="27" t="s">
        <v>81</v>
      </c>
      <c r="D50" s="28" t="s">
        <v>158</v>
      </c>
      <c r="E50" s="129" t="s">
        <v>159</v>
      </c>
      <c r="F50" s="129"/>
      <c r="G50" s="129"/>
      <c r="H50" s="129"/>
      <c r="I50" s="129"/>
      <c r="J50" s="129"/>
      <c r="K50" s="129"/>
      <c r="L50" s="129"/>
      <c r="M50" s="53" t="s">
        <v>141</v>
      </c>
      <c r="N50" s="27" t="s">
        <v>155</v>
      </c>
    </row>
    <row r="51" spans="2:14" s="4" customFormat="1" x14ac:dyDescent="0.3">
      <c r="B51" s="172" t="s">
        <v>160</v>
      </c>
      <c r="C51" s="27" t="s">
        <v>81</v>
      </c>
      <c r="D51" s="28" t="s">
        <v>161</v>
      </c>
      <c r="E51" s="129" t="s">
        <v>162</v>
      </c>
      <c r="F51" s="129"/>
      <c r="G51" s="129"/>
      <c r="H51" s="129"/>
      <c r="I51" s="129"/>
      <c r="J51" s="129"/>
      <c r="K51" s="129"/>
      <c r="L51" s="129"/>
      <c r="M51" s="53" t="s">
        <v>141</v>
      </c>
      <c r="N51" s="27" t="s">
        <v>155</v>
      </c>
    </row>
    <row r="52" spans="2:14" s="4" customFormat="1" x14ac:dyDescent="0.3">
      <c r="B52" s="172" t="s">
        <v>160</v>
      </c>
      <c r="C52" s="27" t="s">
        <v>81</v>
      </c>
      <c r="D52" s="28" t="s">
        <v>163</v>
      </c>
      <c r="E52" s="129" t="s">
        <v>164</v>
      </c>
      <c r="F52" s="129"/>
      <c r="G52" s="129"/>
      <c r="H52" s="129"/>
      <c r="I52" s="129"/>
      <c r="J52" s="129"/>
      <c r="K52" s="129"/>
      <c r="L52" s="129"/>
      <c r="M52" s="53" t="s">
        <v>141</v>
      </c>
      <c r="N52" s="27" t="s">
        <v>130</v>
      </c>
    </row>
    <row r="53" spans="2:14" s="4" customFormat="1" x14ac:dyDescent="0.3">
      <c r="B53" s="172" t="s">
        <v>160</v>
      </c>
      <c r="C53" s="27" t="s">
        <v>81</v>
      </c>
      <c r="D53" s="28" t="s">
        <v>165</v>
      </c>
      <c r="E53" s="129" t="s">
        <v>166</v>
      </c>
      <c r="F53" s="129"/>
      <c r="G53" s="129"/>
      <c r="H53" s="129"/>
      <c r="I53" s="129"/>
      <c r="J53" s="129"/>
      <c r="K53" s="129"/>
      <c r="L53" s="129"/>
      <c r="M53" s="53" t="s">
        <v>141</v>
      </c>
      <c r="N53" s="27" t="s">
        <v>130</v>
      </c>
    </row>
    <row r="54" spans="2:14" s="4" customFormat="1" x14ac:dyDescent="0.3">
      <c r="B54" s="172" t="s">
        <v>167</v>
      </c>
      <c r="C54" s="27" t="s">
        <v>81</v>
      </c>
      <c r="D54" s="28" t="s">
        <v>168</v>
      </c>
      <c r="E54" s="129" t="s">
        <v>169</v>
      </c>
      <c r="F54" s="129"/>
      <c r="G54" s="129"/>
      <c r="H54" s="129"/>
      <c r="I54" s="129"/>
      <c r="J54" s="129"/>
      <c r="K54" s="129"/>
      <c r="L54" s="129"/>
      <c r="M54" s="53" t="s">
        <v>141</v>
      </c>
      <c r="N54" s="27" t="s">
        <v>130</v>
      </c>
    </row>
    <row r="55" spans="2:14" s="4" customFormat="1" ht="33" x14ac:dyDescent="0.3">
      <c r="B55" s="174" t="s">
        <v>170</v>
      </c>
      <c r="C55" s="27" t="s">
        <v>81</v>
      </c>
      <c r="D55" s="28" t="s">
        <v>171</v>
      </c>
      <c r="E55" s="129" t="s">
        <v>172</v>
      </c>
      <c r="F55" s="129"/>
      <c r="G55" s="129"/>
      <c r="H55" s="129"/>
      <c r="I55" s="129"/>
      <c r="J55" s="129"/>
      <c r="K55" s="129"/>
      <c r="L55" s="129"/>
      <c r="M55" s="53" t="s">
        <v>141</v>
      </c>
      <c r="N55" s="27" t="s">
        <v>173</v>
      </c>
    </row>
    <row r="56" spans="2:14" s="4" customFormat="1" ht="33" x14ac:dyDescent="0.3">
      <c r="B56" s="174" t="s">
        <v>170</v>
      </c>
      <c r="C56" s="27" t="s">
        <v>81</v>
      </c>
      <c r="D56" s="28" t="s">
        <v>174</v>
      </c>
      <c r="E56" s="129" t="s">
        <v>175</v>
      </c>
      <c r="F56" s="129"/>
      <c r="G56" s="129"/>
      <c r="H56" s="129"/>
      <c r="I56" s="129"/>
      <c r="J56" s="129"/>
      <c r="K56" s="129"/>
      <c r="L56" s="129"/>
      <c r="M56" s="53" t="s">
        <v>141</v>
      </c>
      <c r="N56" s="27" t="s">
        <v>130</v>
      </c>
    </row>
    <row r="57" spans="2:14" s="4" customFormat="1" x14ac:dyDescent="0.3">
      <c r="B57" s="172" t="s">
        <v>176</v>
      </c>
      <c r="C57" s="27" t="s">
        <v>81</v>
      </c>
      <c r="D57" s="28" t="s">
        <v>177</v>
      </c>
      <c r="E57" s="129" t="s">
        <v>178</v>
      </c>
      <c r="F57" s="129"/>
      <c r="G57" s="129"/>
      <c r="H57" s="129"/>
      <c r="I57" s="129"/>
      <c r="J57" s="129"/>
      <c r="K57" s="129"/>
      <c r="L57" s="129"/>
      <c r="M57" s="53" t="s">
        <v>141</v>
      </c>
      <c r="N57" s="27" t="s">
        <v>130</v>
      </c>
    </row>
    <row r="58" spans="2:14" s="4" customFormat="1" x14ac:dyDescent="0.3">
      <c r="B58" s="172" t="s">
        <v>179</v>
      </c>
      <c r="C58" s="27" t="s">
        <v>81</v>
      </c>
      <c r="D58" s="28" t="s">
        <v>180</v>
      </c>
      <c r="E58" s="129" t="s">
        <v>181</v>
      </c>
      <c r="F58" s="129"/>
      <c r="G58" s="129"/>
      <c r="H58" s="129"/>
      <c r="I58" s="129"/>
      <c r="J58" s="129"/>
      <c r="K58" s="129"/>
      <c r="L58" s="129"/>
      <c r="M58" s="53" t="s">
        <v>141</v>
      </c>
      <c r="N58" s="27" t="s">
        <v>155</v>
      </c>
    </row>
    <row r="59" spans="2:14" s="4" customFormat="1" x14ac:dyDescent="0.3">
      <c r="B59" s="172" t="s">
        <v>179</v>
      </c>
      <c r="C59" s="27" t="s">
        <v>81</v>
      </c>
      <c r="D59" s="28" t="s">
        <v>182</v>
      </c>
      <c r="E59" s="129" t="s">
        <v>183</v>
      </c>
      <c r="F59" s="129"/>
      <c r="G59" s="129"/>
      <c r="H59" s="129"/>
      <c r="I59" s="129"/>
      <c r="J59" s="129"/>
      <c r="K59" s="129"/>
      <c r="L59" s="129"/>
      <c r="M59" s="53" t="s">
        <v>141</v>
      </c>
      <c r="N59" s="27" t="s">
        <v>155</v>
      </c>
    </row>
    <row r="60" spans="2:14" s="4" customFormat="1" x14ac:dyDescent="0.3">
      <c r="B60" s="172" t="s">
        <v>184</v>
      </c>
      <c r="C60" s="27" t="s">
        <v>81</v>
      </c>
      <c r="D60" s="28" t="s">
        <v>185</v>
      </c>
      <c r="E60" s="129" t="s">
        <v>186</v>
      </c>
      <c r="F60" s="129"/>
      <c r="G60" s="129"/>
      <c r="H60" s="129"/>
      <c r="I60" s="129"/>
      <c r="J60" s="129"/>
      <c r="K60" s="129"/>
      <c r="L60" s="129"/>
      <c r="M60" s="53" t="s">
        <v>141</v>
      </c>
      <c r="N60" s="27" t="s">
        <v>130</v>
      </c>
    </row>
    <row r="61" spans="2:14" s="4" customFormat="1" x14ac:dyDescent="0.3">
      <c r="B61" s="172" t="s">
        <v>184</v>
      </c>
      <c r="C61" s="27" t="s">
        <v>81</v>
      </c>
      <c r="D61" s="28" t="s">
        <v>187</v>
      </c>
      <c r="E61" s="129" t="s">
        <v>188</v>
      </c>
      <c r="F61" s="129"/>
      <c r="G61" s="129"/>
      <c r="H61" s="129"/>
      <c r="I61" s="129"/>
      <c r="J61" s="129"/>
      <c r="K61" s="129"/>
      <c r="L61" s="129"/>
      <c r="M61" s="53" t="s">
        <v>141</v>
      </c>
      <c r="N61" s="27" t="s">
        <v>130</v>
      </c>
    </row>
    <row r="62" spans="2:14" s="4" customFormat="1" x14ac:dyDescent="0.3">
      <c r="B62" s="172" t="s">
        <v>189</v>
      </c>
      <c r="C62" s="27" t="s">
        <v>81</v>
      </c>
      <c r="D62" s="28" t="s">
        <v>190</v>
      </c>
      <c r="E62" s="129" t="s">
        <v>191</v>
      </c>
      <c r="F62" s="129"/>
      <c r="G62" s="129"/>
      <c r="H62" s="129"/>
      <c r="I62" s="129"/>
      <c r="J62" s="129"/>
      <c r="K62" s="129"/>
      <c r="L62" s="129"/>
      <c r="M62" s="53" t="s">
        <v>141</v>
      </c>
      <c r="N62" s="27" t="s">
        <v>173</v>
      </c>
    </row>
    <row r="63" spans="2:14" s="4" customFormat="1" x14ac:dyDescent="0.3">
      <c r="B63" s="172" t="s">
        <v>192</v>
      </c>
      <c r="C63" s="27" t="s">
        <v>81</v>
      </c>
      <c r="D63" s="28" t="s">
        <v>193</v>
      </c>
      <c r="E63" s="129" t="s">
        <v>194</v>
      </c>
      <c r="F63" s="129"/>
      <c r="G63" s="129"/>
      <c r="H63" s="129"/>
      <c r="I63" s="129"/>
      <c r="J63" s="129"/>
      <c r="K63" s="129"/>
      <c r="L63" s="129"/>
      <c r="M63" s="53" t="s">
        <v>141</v>
      </c>
      <c r="N63" s="27" t="s">
        <v>155</v>
      </c>
    </row>
    <row r="64" spans="2:14" s="4" customFormat="1" x14ac:dyDescent="0.3">
      <c r="B64" s="172" t="s">
        <v>192</v>
      </c>
      <c r="C64" s="27" t="s">
        <v>81</v>
      </c>
      <c r="D64" s="28" t="s">
        <v>195</v>
      </c>
      <c r="E64" s="129" t="s">
        <v>196</v>
      </c>
      <c r="F64" s="129"/>
      <c r="G64" s="129"/>
      <c r="H64" s="129"/>
      <c r="I64" s="129"/>
      <c r="J64" s="129"/>
      <c r="K64" s="129"/>
      <c r="L64" s="129"/>
      <c r="M64" s="53" t="s">
        <v>141</v>
      </c>
      <c r="N64" s="27" t="s">
        <v>130</v>
      </c>
    </row>
    <row r="65" spans="2:14" s="4" customFormat="1" x14ac:dyDescent="0.3">
      <c r="B65" s="172" t="s">
        <v>192</v>
      </c>
      <c r="C65" s="27" t="s">
        <v>81</v>
      </c>
      <c r="D65" s="28" t="s">
        <v>197</v>
      </c>
      <c r="E65" s="129" t="s">
        <v>198</v>
      </c>
      <c r="F65" s="129"/>
      <c r="G65" s="129"/>
      <c r="H65" s="129"/>
      <c r="I65" s="129"/>
      <c r="J65" s="129"/>
      <c r="K65" s="129"/>
      <c r="L65" s="129"/>
      <c r="M65" s="53" t="s">
        <v>141</v>
      </c>
      <c r="N65" s="27" t="s">
        <v>155</v>
      </c>
    </row>
    <row r="66" spans="2:14" s="4" customFormat="1" x14ac:dyDescent="0.3">
      <c r="B66" s="172" t="s">
        <v>192</v>
      </c>
      <c r="C66" s="27" t="s">
        <v>81</v>
      </c>
      <c r="D66" s="28" t="s">
        <v>199</v>
      </c>
      <c r="E66" s="129" t="s">
        <v>200</v>
      </c>
      <c r="F66" s="129"/>
      <c r="G66" s="129"/>
      <c r="H66" s="129"/>
      <c r="I66" s="129"/>
      <c r="J66" s="129"/>
      <c r="K66" s="129"/>
      <c r="L66" s="129"/>
      <c r="M66" s="53" t="s">
        <v>141</v>
      </c>
      <c r="N66" s="27" t="s">
        <v>155</v>
      </c>
    </row>
    <row r="67" spans="2:14" s="4" customFormat="1" x14ac:dyDescent="0.3">
      <c r="B67" s="172" t="s">
        <v>201</v>
      </c>
      <c r="C67" s="27" t="s">
        <v>81</v>
      </c>
      <c r="D67" s="28" t="s">
        <v>202</v>
      </c>
      <c r="E67" s="129" t="s">
        <v>203</v>
      </c>
      <c r="F67" s="129"/>
      <c r="G67" s="129"/>
      <c r="H67" s="129"/>
      <c r="I67" s="129"/>
      <c r="J67" s="129"/>
      <c r="K67" s="129"/>
      <c r="L67" s="129"/>
      <c r="M67" s="53" t="s">
        <v>141</v>
      </c>
      <c r="N67" s="27" t="s">
        <v>130</v>
      </c>
    </row>
    <row r="68" spans="2:14" s="4" customFormat="1" x14ac:dyDescent="0.3">
      <c r="B68" s="172" t="s">
        <v>201</v>
      </c>
      <c r="C68" s="27" t="s">
        <v>81</v>
      </c>
      <c r="D68" s="28" t="s">
        <v>204</v>
      </c>
      <c r="E68" s="129" t="s">
        <v>205</v>
      </c>
      <c r="F68" s="129"/>
      <c r="G68" s="129"/>
      <c r="H68" s="129"/>
      <c r="I68" s="129"/>
      <c r="J68" s="129"/>
      <c r="K68" s="129"/>
      <c r="L68" s="129"/>
      <c r="M68" s="53" t="s">
        <v>141</v>
      </c>
      <c r="N68" s="27" t="s">
        <v>130</v>
      </c>
    </row>
    <row r="69" spans="2:14" s="4" customFormat="1" x14ac:dyDescent="0.3">
      <c r="B69" s="172" t="s">
        <v>201</v>
      </c>
      <c r="C69" s="27" t="s">
        <v>81</v>
      </c>
      <c r="D69" s="28" t="s">
        <v>206</v>
      </c>
      <c r="E69" s="129" t="s">
        <v>207</v>
      </c>
      <c r="F69" s="129"/>
      <c r="G69" s="129"/>
      <c r="H69" s="129"/>
      <c r="I69" s="129"/>
      <c r="J69" s="129"/>
      <c r="K69" s="129"/>
      <c r="L69" s="129"/>
      <c r="M69" s="53" t="s">
        <v>141</v>
      </c>
      <c r="N69" s="27" t="s">
        <v>130</v>
      </c>
    </row>
    <row r="70" spans="2:14" s="4" customFormat="1" x14ac:dyDescent="0.3">
      <c r="B70" s="172" t="s">
        <v>201</v>
      </c>
      <c r="C70" s="27" t="s">
        <v>81</v>
      </c>
      <c r="D70" s="28" t="s">
        <v>208</v>
      </c>
      <c r="E70" s="129" t="s">
        <v>209</v>
      </c>
      <c r="F70" s="129"/>
      <c r="G70" s="129"/>
      <c r="H70" s="129"/>
      <c r="I70" s="129"/>
      <c r="J70" s="129"/>
      <c r="K70" s="129"/>
      <c r="L70" s="129"/>
      <c r="M70" s="53" t="s">
        <v>141</v>
      </c>
      <c r="N70" s="27" t="s">
        <v>130</v>
      </c>
    </row>
    <row r="71" spans="2:14" s="4" customFormat="1" x14ac:dyDescent="0.3">
      <c r="B71" s="172" t="s">
        <v>201</v>
      </c>
      <c r="C71" s="27" t="s">
        <v>81</v>
      </c>
      <c r="D71" s="28" t="s">
        <v>210</v>
      </c>
      <c r="E71" s="129" t="s">
        <v>211</v>
      </c>
      <c r="F71" s="129"/>
      <c r="G71" s="129"/>
      <c r="H71" s="129"/>
      <c r="I71" s="129"/>
      <c r="J71" s="129"/>
      <c r="K71" s="129"/>
      <c r="L71" s="129"/>
      <c r="M71" s="53" t="s">
        <v>141</v>
      </c>
      <c r="N71" s="27" t="s">
        <v>130</v>
      </c>
    </row>
    <row r="72" spans="2:14" s="4" customFormat="1" x14ac:dyDescent="0.3">
      <c r="B72" s="172" t="s">
        <v>201</v>
      </c>
      <c r="C72" s="27" t="s">
        <v>81</v>
      </c>
      <c r="D72" s="28" t="s">
        <v>212</v>
      </c>
      <c r="E72" s="129" t="s">
        <v>213</v>
      </c>
      <c r="F72" s="129"/>
      <c r="G72" s="129"/>
      <c r="H72" s="129"/>
      <c r="I72" s="129"/>
      <c r="J72" s="129"/>
      <c r="K72" s="129"/>
      <c r="L72" s="129"/>
      <c r="M72" s="53" t="s">
        <v>141</v>
      </c>
      <c r="N72" s="27" t="s">
        <v>130</v>
      </c>
    </row>
    <row r="73" spans="2:14" s="4" customFormat="1" x14ac:dyDescent="0.3">
      <c r="B73" s="172" t="s">
        <v>201</v>
      </c>
      <c r="C73" s="27" t="s">
        <v>81</v>
      </c>
      <c r="D73" s="28" t="s">
        <v>214</v>
      </c>
      <c r="E73" s="129" t="s">
        <v>215</v>
      </c>
      <c r="F73" s="129"/>
      <c r="G73" s="129"/>
      <c r="H73" s="129"/>
      <c r="I73" s="129"/>
      <c r="J73" s="129"/>
      <c r="K73" s="129"/>
      <c r="L73" s="129"/>
      <c r="M73" s="53" t="s">
        <v>141</v>
      </c>
      <c r="N73" s="27" t="s">
        <v>130</v>
      </c>
    </row>
    <row r="74" spans="2:14" s="4" customFormat="1" x14ac:dyDescent="0.3">
      <c r="B74" s="172" t="s">
        <v>201</v>
      </c>
      <c r="C74" s="27" t="s">
        <v>81</v>
      </c>
      <c r="D74" s="28" t="s">
        <v>216</v>
      </c>
      <c r="E74" s="129" t="s">
        <v>217</v>
      </c>
      <c r="F74" s="129"/>
      <c r="G74" s="129"/>
      <c r="H74" s="129"/>
      <c r="I74" s="129"/>
      <c r="J74" s="129"/>
      <c r="K74" s="129"/>
      <c r="L74" s="129"/>
      <c r="M74" s="53" t="s">
        <v>141</v>
      </c>
      <c r="N74" s="27" t="s">
        <v>130</v>
      </c>
    </row>
    <row r="75" spans="2:14" s="4" customFormat="1" x14ac:dyDescent="0.3">
      <c r="B75" s="172" t="s">
        <v>218</v>
      </c>
      <c r="C75" s="27" t="s">
        <v>81</v>
      </c>
      <c r="D75" s="28" t="s">
        <v>219</v>
      </c>
      <c r="E75" s="129" t="s">
        <v>220</v>
      </c>
      <c r="F75" s="129"/>
      <c r="G75" s="129"/>
      <c r="H75" s="129"/>
      <c r="I75" s="129"/>
      <c r="J75" s="129"/>
      <c r="K75" s="129"/>
      <c r="L75" s="129"/>
      <c r="M75" s="53" t="s">
        <v>141</v>
      </c>
      <c r="N75" s="27" t="s">
        <v>173</v>
      </c>
    </row>
    <row r="76" spans="2:14" s="4" customFormat="1" x14ac:dyDescent="0.3">
      <c r="B76" s="172" t="s">
        <v>221</v>
      </c>
      <c r="C76" s="27" t="s">
        <v>81</v>
      </c>
      <c r="D76" s="28" t="s">
        <v>222</v>
      </c>
      <c r="E76" s="129" t="s">
        <v>223</v>
      </c>
      <c r="F76" s="129"/>
      <c r="G76" s="129"/>
      <c r="H76" s="129"/>
      <c r="I76" s="129"/>
      <c r="J76" s="129"/>
      <c r="K76" s="129"/>
      <c r="L76" s="129"/>
      <c r="M76" s="53" t="s">
        <v>141</v>
      </c>
      <c r="N76" s="27" t="s">
        <v>173</v>
      </c>
    </row>
    <row r="77" spans="2:14" s="4" customFormat="1" x14ac:dyDescent="0.3">
      <c r="B77" s="172" t="s">
        <v>224</v>
      </c>
      <c r="C77" s="27" t="s">
        <v>81</v>
      </c>
      <c r="D77" s="28" t="s">
        <v>225</v>
      </c>
      <c r="E77" s="129" t="s">
        <v>226</v>
      </c>
      <c r="F77" s="129"/>
      <c r="G77" s="129"/>
      <c r="H77" s="129"/>
      <c r="I77" s="129"/>
      <c r="J77" s="129"/>
      <c r="K77" s="129"/>
      <c r="L77" s="129"/>
      <c r="M77" s="53" t="s">
        <v>141</v>
      </c>
      <c r="N77" s="27" t="s">
        <v>130</v>
      </c>
    </row>
    <row r="78" spans="2:14" s="4" customFormat="1" x14ac:dyDescent="0.3">
      <c r="B78" s="172" t="s">
        <v>227</v>
      </c>
      <c r="C78" s="27" t="s">
        <v>228</v>
      </c>
      <c r="D78" s="173" t="s">
        <v>229</v>
      </c>
      <c r="E78" s="129" t="s">
        <v>230</v>
      </c>
      <c r="F78" s="129"/>
      <c r="G78" s="129"/>
      <c r="H78" s="129"/>
      <c r="I78" s="129"/>
      <c r="J78" s="129"/>
      <c r="K78" s="129"/>
      <c r="L78" s="129"/>
      <c r="M78" s="53" t="s">
        <v>129</v>
      </c>
      <c r="N78" s="27" t="s">
        <v>130</v>
      </c>
    </row>
    <row r="79" spans="2:14" s="4" customFormat="1" x14ac:dyDescent="0.3">
      <c r="B79" s="172" t="s">
        <v>227</v>
      </c>
      <c r="C79" s="27" t="s">
        <v>228</v>
      </c>
      <c r="D79" s="28" t="s">
        <v>231</v>
      </c>
      <c r="E79" s="129" t="s">
        <v>232</v>
      </c>
      <c r="F79" s="129"/>
      <c r="G79" s="129"/>
      <c r="H79" s="129"/>
      <c r="I79" s="129"/>
      <c r="J79" s="129"/>
      <c r="K79" s="129"/>
      <c r="L79" s="129"/>
      <c r="M79" s="53" t="s">
        <v>141</v>
      </c>
      <c r="N79" s="27" t="s">
        <v>130</v>
      </c>
    </row>
    <row r="80" spans="2:14" s="4" customFormat="1" x14ac:dyDescent="0.3">
      <c r="B80" s="172" t="s">
        <v>227</v>
      </c>
      <c r="C80" s="27" t="s">
        <v>228</v>
      </c>
      <c r="D80" s="28" t="s">
        <v>233</v>
      </c>
      <c r="E80" s="129" t="s">
        <v>234</v>
      </c>
      <c r="F80" s="129"/>
      <c r="G80" s="129"/>
      <c r="H80" s="129"/>
      <c r="I80" s="129"/>
      <c r="J80" s="129"/>
      <c r="K80" s="129"/>
      <c r="L80" s="129"/>
      <c r="M80" s="53" t="s">
        <v>141</v>
      </c>
      <c r="N80" s="27" t="s">
        <v>130</v>
      </c>
    </row>
    <row r="81" spans="2:14" s="4" customFormat="1" x14ac:dyDescent="0.3">
      <c r="B81" s="172" t="s">
        <v>227</v>
      </c>
      <c r="C81" s="27" t="s">
        <v>228</v>
      </c>
      <c r="D81" s="28" t="s">
        <v>235</v>
      </c>
      <c r="E81" s="129" t="s">
        <v>236</v>
      </c>
      <c r="F81" s="129"/>
      <c r="G81" s="129"/>
      <c r="H81" s="129"/>
      <c r="I81" s="129"/>
      <c r="J81" s="129"/>
      <c r="K81" s="129"/>
      <c r="L81" s="129"/>
      <c r="M81" s="53" t="s">
        <v>141</v>
      </c>
      <c r="N81" s="27" t="s">
        <v>130</v>
      </c>
    </row>
    <row r="82" spans="2:14" s="4" customFormat="1" x14ac:dyDescent="0.3">
      <c r="B82" s="172" t="s">
        <v>227</v>
      </c>
      <c r="C82" s="27" t="s">
        <v>228</v>
      </c>
      <c r="D82" s="28" t="s">
        <v>237</v>
      </c>
      <c r="E82" s="129" t="s">
        <v>238</v>
      </c>
      <c r="F82" s="129"/>
      <c r="G82" s="129"/>
      <c r="H82" s="129"/>
      <c r="I82" s="129"/>
      <c r="J82" s="129"/>
      <c r="K82" s="129"/>
      <c r="L82" s="129"/>
      <c r="M82" s="53" t="s">
        <v>141</v>
      </c>
      <c r="N82" s="27" t="s">
        <v>130</v>
      </c>
    </row>
    <row r="83" spans="2:14" s="4" customFormat="1" x14ac:dyDescent="0.3">
      <c r="B83" s="172" t="s">
        <v>227</v>
      </c>
      <c r="C83" s="27" t="s">
        <v>228</v>
      </c>
      <c r="D83" s="28" t="s">
        <v>239</v>
      </c>
      <c r="E83" s="129" t="s">
        <v>240</v>
      </c>
      <c r="F83" s="129"/>
      <c r="G83" s="129"/>
      <c r="H83" s="129"/>
      <c r="I83" s="129"/>
      <c r="J83" s="129"/>
      <c r="K83" s="129"/>
      <c r="L83" s="129"/>
      <c r="M83" s="53" t="s">
        <v>141</v>
      </c>
      <c r="N83" s="27" t="s">
        <v>130</v>
      </c>
    </row>
    <row r="84" spans="2:14" s="4" customFormat="1" x14ac:dyDescent="0.3">
      <c r="B84" s="172" t="s">
        <v>227</v>
      </c>
      <c r="C84" s="27" t="s">
        <v>228</v>
      </c>
      <c r="D84" s="28" t="s">
        <v>241</v>
      </c>
      <c r="E84" s="129" t="s">
        <v>242</v>
      </c>
      <c r="F84" s="129"/>
      <c r="G84" s="129"/>
      <c r="H84" s="129"/>
      <c r="I84" s="129"/>
      <c r="J84" s="129"/>
      <c r="K84" s="129"/>
      <c r="L84" s="129"/>
      <c r="M84" s="53" t="s">
        <v>141</v>
      </c>
      <c r="N84" s="27" t="s">
        <v>130</v>
      </c>
    </row>
    <row r="85" spans="2:14" s="4" customFormat="1" x14ac:dyDescent="0.3">
      <c r="B85" s="172" t="s">
        <v>227</v>
      </c>
      <c r="C85" s="27" t="s">
        <v>228</v>
      </c>
      <c r="D85" s="28" t="s">
        <v>243</v>
      </c>
      <c r="E85" s="129" t="s">
        <v>244</v>
      </c>
      <c r="F85" s="129"/>
      <c r="G85" s="129"/>
      <c r="H85" s="129"/>
      <c r="I85" s="129"/>
      <c r="J85" s="129"/>
      <c r="K85" s="129"/>
      <c r="L85" s="129"/>
      <c r="M85" s="53" t="s">
        <v>141</v>
      </c>
      <c r="N85" s="27" t="s">
        <v>130</v>
      </c>
    </row>
    <row r="86" spans="2:14" s="4" customFormat="1" x14ac:dyDescent="0.3">
      <c r="B86" s="172" t="s">
        <v>227</v>
      </c>
      <c r="C86" s="27" t="s">
        <v>228</v>
      </c>
      <c r="D86" s="173" t="s">
        <v>245</v>
      </c>
      <c r="E86" s="129" t="s">
        <v>246</v>
      </c>
      <c r="F86" s="129"/>
      <c r="G86" s="129"/>
      <c r="H86" s="129"/>
      <c r="I86" s="129"/>
      <c r="J86" s="129"/>
      <c r="K86" s="129"/>
      <c r="L86" s="129"/>
      <c r="M86" s="53" t="s">
        <v>129</v>
      </c>
      <c r="N86" s="27" t="s">
        <v>130</v>
      </c>
    </row>
    <row r="87" spans="2:14" s="4" customFormat="1" x14ac:dyDescent="0.3">
      <c r="B87" s="172" t="s">
        <v>227</v>
      </c>
      <c r="C87" s="27" t="s">
        <v>228</v>
      </c>
      <c r="D87" s="28" t="s">
        <v>247</v>
      </c>
      <c r="E87" s="129" t="s">
        <v>248</v>
      </c>
      <c r="F87" s="129"/>
      <c r="G87" s="129"/>
      <c r="H87" s="129"/>
      <c r="I87" s="129"/>
      <c r="J87" s="129"/>
      <c r="K87" s="129"/>
      <c r="L87" s="129"/>
      <c r="M87" s="53" t="s">
        <v>141</v>
      </c>
      <c r="N87" s="27" t="s">
        <v>130</v>
      </c>
    </row>
    <row r="88" spans="2:14" s="4" customFormat="1" x14ac:dyDescent="0.3">
      <c r="B88" s="172" t="s">
        <v>47</v>
      </c>
      <c r="C88" s="27" t="s">
        <v>48</v>
      </c>
      <c r="D88" s="28" t="s">
        <v>249</v>
      </c>
      <c r="E88" s="129" t="s">
        <v>250</v>
      </c>
      <c r="F88" s="129"/>
      <c r="G88" s="129"/>
      <c r="H88" s="129"/>
      <c r="I88" s="129"/>
      <c r="J88" s="129"/>
      <c r="K88" s="129"/>
      <c r="L88" s="129"/>
      <c r="M88" s="53" t="s">
        <v>141</v>
      </c>
      <c r="N88" s="27" t="s">
        <v>251</v>
      </c>
    </row>
    <row r="89" spans="2:14" s="4" customFormat="1" x14ac:dyDescent="0.3">
      <c r="B89" s="172" t="s">
        <v>50</v>
      </c>
      <c r="C89" s="27" t="s">
        <v>51</v>
      </c>
      <c r="D89" s="173" t="s">
        <v>252</v>
      </c>
      <c r="E89" s="129" t="s">
        <v>253</v>
      </c>
      <c r="F89" s="129"/>
      <c r="G89" s="129"/>
      <c r="H89" s="129"/>
      <c r="I89" s="129"/>
      <c r="J89" s="129"/>
      <c r="K89" s="129"/>
      <c r="L89" s="129"/>
      <c r="M89" s="53" t="s">
        <v>129</v>
      </c>
      <c r="N89" s="27" t="s">
        <v>251</v>
      </c>
    </row>
    <row r="90" spans="2:14" s="4" customFormat="1" x14ac:dyDescent="0.3">
      <c r="B90" s="172" t="s">
        <v>110</v>
      </c>
      <c r="C90" s="27" t="s">
        <v>111</v>
      </c>
      <c r="D90" s="173" t="s">
        <v>254</v>
      </c>
      <c r="E90" s="129" t="s">
        <v>255</v>
      </c>
      <c r="F90" s="129"/>
      <c r="G90" s="129"/>
      <c r="H90" s="129"/>
      <c r="I90" s="129"/>
      <c r="J90" s="129"/>
      <c r="K90" s="129"/>
      <c r="L90" s="129"/>
      <c r="M90" s="53" t="s">
        <v>129</v>
      </c>
      <c r="N90" s="27" t="s">
        <v>251</v>
      </c>
    </row>
    <row r="91" spans="2:14" s="4" customFormat="1" x14ac:dyDescent="0.3">
      <c r="B91" s="172"/>
      <c r="C91" s="27"/>
      <c r="D91" s="28" t="s">
        <v>256</v>
      </c>
      <c r="E91" s="129" t="s">
        <v>257</v>
      </c>
      <c r="F91" s="129"/>
      <c r="G91" s="129"/>
      <c r="H91" s="129"/>
      <c r="I91" s="129"/>
      <c r="J91" s="129"/>
      <c r="K91" s="129"/>
      <c r="L91" s="129"/>
      <c r="M91" s="53" t="s">
        <v>141</v>
      </c>
      <c r="N91" s="27" t="s">
        <v>251</v>
      </c>
    </row>
    <row r="92" spans="2:14" s="4" customFormat="1" x14ac:dyDescent="0.3">
      <c r="B92" s="172" t="s">
        <v>116</v>
      </c>
      <c r="C92" s="27" t="s">
        <v>258</v>
      </c>
      <c r="D92" s="173" t="s">
        <v>259</v>
      </c>
      <c r="E92" s="129" t="s">
        <v>260</v>
      </c>
      <c r="F92" s="129"/>
      <c r="G92" s="129"/>
      <c r="H92" s="129"/>
      <c r="I92" s="129"/>
      <c r="J92" s="129"/>
      <c r="K92" s="129"/>
      <c r="L92" s="129"/>
      <c r="M92" s="53" t="s">
        <v>129</v>
      </c>
      <c r="N92" s="27" t="s">
        <v>251</v>
      </c>
    </row>
    <row r="93" spans="2:14" s="4" customFormat="1" x14ac:dyDescent="0.3">
      <c r="B93" s="172"/>
      <c r="C93" s="27" t="s">
        <v>258</v>
      </c>
      <c r="D93" s="28" t="s">
        <v>261</v>
      </c>
      <c r="E93" s="129" t="s">
        <v>262</v>
      </c>
      <c r="F93" s="129"/>
      <c r="G93" s="129"/>
      <c r="H93" s="129"/>
      <c r="I93" s="129"/>
      <c r="J93" s="129"/>
      <c r="K93" s="129"/>
      <c r="L93" s="129"/>
      <c r="M93" s="53" t="s">
        <v>141</v>
      </c>
      <c r="N93" s="27" t="s">
        <v>251</v>
      </c>
    </row>
    <row r="94" spans="2:14" s="4" customFormat="1" x14ac:dyDescent="0.3">
      <c r="B94" s="172"/>
      <c r="C94" s="27" t="s">
        <v>258</v>
      </c>
      <c r="D94" s="28" t="s">
        <v>263</v>
      </c>
      <c r="E94" s="129" t="s">
        <v>264</v>
      </c>
      <c r="F94" s="129"/>
      <c r="G94" s="129"/>
      <c r="H94" s="129"/>
      <c r="I94" s="129"/>
      <c r="J94" s="129"/>
      <c r="K94" s="129"/>
      <c r="L94" s="129"/>
      <c r="M94" s="53" t="s">
        <v>141</v>
      </c>
      <c r="N94" s="27" t="s">
        <v>251</v>
      </c>
    </row>
    <row r="95" spans="2:14" s="4" customFormat="1" x14ac:dyDescent="0.3">
      <c r="B95" s="172"/>
      <c r="C95" s="27" t="s">
        <v>258</v>
      </c>
      <c r="D95" s="28" t="s">
        <v>265</v>
      </c>
      <c r="E95" s="129" t="s">
        <v>266</v>
      </c>
      <c r="F95" s="129"/>
      <c r="G95" s="129"/>
      <c r="H95" s="129"/>
      <c r="I95" s="129"/>
      <c r="J95" s="129"/>
      <c r="K95" s="129"/>
      <c r="L95" s="129"/>
      <c r="M95" s="53" t="s">
        <v>141</v>
      </c>
      <c r="N95" s="27" t="s">
        <v>251</v>
      </c>
    </row>
    <row r="96" spans="2:14" s="4" customFormat="1" x14ac:dyDescent="0.3">
      <c r="B96" s="172" t="s">
        <v>62</v>
      </c>
      <c r="C96" s="27" t="s">
        <v>267</v>
      </c>
      <c r="D96" s="173" t="s">
        <v>268</v>
      </c>
      <c r="E96" s="129" t="s">
        <v>269</v>
      </c>
      <c r="F96" s="129"/>
      <c r="G96" s="129"/>
      <c r="H96" s="129"/>
      <c r="I96" s="129"/>
      <c r="J96" s="129"/>
      <c r="K96" s="129"/>
      <c r="L96" s="129"/>
      <c r="M96" s="53" t="s">
        <v>129</v>
      </c>
      <c r="N96" s="27" t="s">
        <v>251</v>
      </c>
    </row>
    <row r="97" spans="2:14" s="4" customFormat="1" x14ac:dyDescent="0.3">
      <c r="B97" s="172" t="s">
        <v>105</v>
      </c>
      <c r="C97" s="27" t="s">
        <v>106</v>
      </c>
      <c r="D97" s="173" t="s">
        <v>270</v>
      </c>
      <c r="E97" s="129" t="s">
        <v>271</v>
      </c>
      <c r="F97" s="129"/>
      <c r="G97" s="129"/>
      <c r="H97" s="129"/>
      <c r="I97" s="129"/>
      <c r="J97" s="129"/>
      <c r="K97" s="129"/>
      <c r="L97" s="129"/>
      <c r="M97" s="53" t="s">
        <v>129</v>
      </c>
      <c r="N97" s="27" t="s">
        <v>251</v>
      </c>
    </row>
    <row r="98" spans="2:14" s="4" customFormat="1" x14ac:dyDescent="0.3">
      <c r="B98" s="172" t="s">
        <v>101</v>
      </c>
      <c r="C98" s="27" t="s">
        <v>272</v>
      </c>
      <c r="D98" s="173" t="s">
        <v>273</v>
      </c>
      <c r="E98" s="129" t="s">
        <v>274</v>
      </c>
      <c r="F98" s="129"/>
      <c r="G98" s="129"/>
      <c r="H98" s="129"/>
      <c r="I98" s="129"/>
      <c r="J98" s="129"/>
      <c r="K98" s="129"/>
      <c r="L98" s="129"/>
      <c r="M98" s="53" t="s">
        <v>129</v>
      </c>
      <c r="N98" s="27" t="s">
        <v>155</v>
      </c>
    </row>
    <row r="99" spans="2:14" s="4" customFormat="1" x14ac:dyDescent="0.3">
      <c r="B99" s="172" t="s">
        <v>53</v>
      </c>
      <c r="C99" s="27" t="s">
        <v>275</v>
      </c>
      <c r="D99" s="28" t="s">
        <v>276</v>
      </c>
      <c r="E99" s="129" t="s">
        <v>277</v>
      </c>
      <c r="F99" s="129"/>
      <c r="G99" s="129"/>
      <c r="H99" s="129"/>
      <c r="I99" s="129"/>
      <c r="J99" s="129"/>
      <c r="K99" s="129"/>
      <c r="L99" s="129"/>
      <c r="M99" s="53" t="s">
        <v>141</v>
      </c>
      <c r="N99" s="27" t="s">
        <v>251</v>
      </c>
    </row>
    <row r="100" spans="2:14" s="4" customFormat="1" x14ac:dyDescent="0.3">
      <c r="B100" s="172"/>
      <c r="C100" s="27" t="s">
        <v>275</v>
      </c>
      <c r="D100" s="28" t="s">
        <v>278</v>
      </c>
      <c r="E100" s="129" t="s">
        <v>279</v>
      </c>
      <c r="F100" s="129"/>
      <c r="G100" s="129"/>
      <c r="H100" s="129"/>
      <c r="I100" s="129"/>
      <c r="J100" s="129"/>
      <c r="K100" s="129"/>
      <c r="L100" s="129"/>
      <c r="M100" s="53" t="s">
        <v>129</v>
      </c>
      <c r="N100" s="27" t="s">
        <v>251</v>
      </c>
    </row>
    <row r="101" spans="2:14" s="4" customFormat="1" x14ac:dyDescent="0.3">
      <c r="B101" s="172" t="s">
        <v>280</v>
      </c>
      <c r="C101" s="27" t="s">
        <v>81</v>
      </c>
      <c r="D101" s="28" t="s">
        <v>281</v>
      </c>
      <c r="E101" s="129" t="s">
        <v>282</v>
      </c>
      <c r="F101" s="129"/>
      <c r="G101" s="129"/>
      <c r="H101" s="129"/>
      <c r="I101" s="129"/>
      <c r="J101" s="129"/>
      <c r="K101" s="129"/>
      <c r="L101" s="129"/>
      <c r="M101" s="53" t="s">
        <v>141</v>
      </c>
      <c r="N101" s="27" t="s">
        <v>173</v>
      </c>
    </row>
    <row r="102" spans="2:14" s="4" customFormat="1" x14ac:dyDescent="0.3">
      <c r="B102" s="172" t="s">
        <v>280</v>
      </c>
      <c r="C102" s="27" t="s">
        <v>81</v>
      </c>
      <c r="D102" s="28" t="s">
        <v>283</v>
      </c>
      <c r="E102" s="129" t="s">
        <v>284</v>
      </c>
      <c r="F102" s="129"/>
      <c r="G102" s="129"/>
      <c r="H102" s="129"/>
      <c r="I102" s="129"/>
      <c r="J102" s="129"/>
      <c r="K102" s="129"/>
      <c r="L102" s="129"/>
      <c r="M102" s="53" t="s">
        <v>141</v>
      </c>
      <c r="N102" s="27" t="s">
        <v>285</v>
      </c>
    </row>
    <row r="103" spans="2:14" s="4" customFormat="1" x14ac:dyDescent="0.3">
      <c r="B103" s="172" t="s">
        <v>286</v>
      </c>
      <c r="C103" s="27" t="s">
        <v>81</v>
      </c>
      <c r="D103" s="28" t="s">
        <v>287</v>
      </c>
      <c r="E103" s="129" t="s">
        <v>288</v>
      </c>
      <c r="F103" s="129"/>
      <c r="G103" s="129"/>
      <c r="H103" s="129"/>
      <c r="I103" s="129"/>
      <c r="J103" s="129"/>
      <c r="K103" s="129"/>
      <c r="L103" s="129"/>
      <c r="M103" s="53" t="s">
        <v>141</v>
      </c>
      <c r="N103" s="27" t="s">
        <v>289</v>
      </c>
    </row>
    <row r="104" spans="2:14" s="4" customFormat="1" x14ac:dyDescent="0.3">
      <c r="B104" s="172"/>
      <c r="C104" s="27" t="s">
        <v>81</v>
      </c>
      <c r="D104" s="28" t="s">
        <v>290</v>
      </c>
      <c r="E104" s="129" t="s">
        <v>291</v>
      </c>
      <c r="F104" s="129"/>
      <c r="G104" s="129"/>
      <c r="H104" s="129"/>
      <c r="I104" s="129"/>
      <c r="J104" s="129"/>
      <c r="K104" s="129"/>
      <c r="L104" s="129"/>
      <c r="M104" s="53" t="s">
        <v>141</v>
      </c>
      <c r="N104" s="27" t="s">
        <v>173</v>
      </c>
    </row>
    <row r="105" spans="2:14" s="4" customFormat="1" x14ac:dyDescent="0.3">
      <c r="B105" s="172"/>
      <c r="C105" s="27" t="s">
        <v>81</v>
      </c>
      <c r="D105" s="173" t="s">
        <v>292</v>
      </c>
      <c r="E105" s="129" t="s">
        <v>293</v>
      </c>
      <c r="F105" s="129"/>
      <c r="G105" s="129"/>
      <c r="H105" s="129"/>
      <c r="I105" s="129"/>
      <c r="J105" s="129"/>
      <c r="K105" s="129"/>
      <c r="L105" s="129"/>
      <c r="M105" s="53" t="s">
        <v>129</v>
      </c>
      <c r="N105" s="27" t="s">
        <v>251</v>
      </c>
    </row>
    <row r="106" spans="2:14" s="4" customFormat="1" x14ac:dyDescent="0.3">
      <c r="B106" s="172" t="s">
        <v>294</v>
      </c>
      <c r="C106" s="27" t="s">
        <v>81</v>
      </c>
      <c r="D106" s="28" t="s">
        <v>295</v>
      </c>
      <c r="E106" s="129" t="s">
        <v>296</v>
      </c>
      <c r="F106" s="129"/>
      <c r="G106" s="129"/>
      <c r="H106" s="129"/>
      <c r="I106" s="129"/>
      <c r="J106" s="129"/>
      <c r="K106" s="129"/>
      <c r="L106" s="129"/>
      <c r="M106" s="53" t="s">
        <v>141</v>
      </c>
      <c r="N106" s="27" t="s">
        <v>285</v>
      </c>
    </row>
    <row r="107" spans="2:14" s="4" customFormat="1" x14ac:dyDescent="0.3">
      <c r="B107" s="172" t="s">
        <v>297</v>
      </c>
      <c r="C107" s="27" t="s">
        <v>81</v>
      </c>
      <c r="D107" s="28" t="s">
        <v>298</v>
      </c>
      <c r="E107" s="129" t="s">
        <v>299</v>
      </c>
      <c r="F107" s="129"/>
      <c r="G107" s="129"/>
      <c r="H107" s="129"/>
      <c r="I107" s="129"/>
      <c r="J107" s="129"/>
      <c r="K107" s="129"/>
      <c r="L107" s="129"/>
      <c r="M107" s="53" t="s">
        <v>141</v>
      </c>
      <c r="N107" s="27" t="s">
        <v>285</v>
      </c>
    </row>
    <row r="108" spans="2:14" s="4" customFormat="1" x14ac:dyDescent="0.3">
      <c r="B108" s="172" t="s">
        <v>300</v>
      </c>
      <c r="C108" s="27" t="s">
        <v>81</v>
      </c>
      <c r="D108" s="28" t="s">
        <v>301</v>
      </c>
      <c r="E108" s="129" t="s">
        <v>302</v>
      </c>
      <c r="F108" s="129"/>
      <c r="G108" s="129"/>
      <c r="H108" s="129"/>
      <c r="I108" s="129"/>
      <c r="J108" s="129"/>
      <c r="K108" s="129"/>
      <c r="L108" s="129"/>
      <c r="M108" s="53" t="s">
        <v>141</v>
      </c>
      <c r="N108" s="27" t="s">
        <v>285</v>
      </c>
    </row>
    <row r="109" spans="2:14" s="4" customFormat="1" x14ac:dyDescent="0.3">
      <c r="B109" s="172" t="s">
        <v>227</v>
      </c>
      <c r="C109" s="27" t="s">
        <v>303</v>
      </c>
      <c r="D109" s="173" t="s">
        <v>304</v>
      </c>
      <c r="E109" s="129" t="s">
        <v>305</v>
      </c>
      <c r="F109" s="129"/>
      <c r="G109" s="129"/>
      <c r="H109" s="129"/>
      <c r="I109" s="129"/>
      <c r="J109" s="129"/>
      <c r="K109" s="129"/>
      <c r="L109" s="129"/>
      <c r="M109" s="53" t="s">
        <v>129</v>
      </c>
      <c r="N109" s="27" t="s">
        <v>173</v>
      </c>
    </row>
    <row r="110" spans="2:14" s="4" customFormat="1" x14ac:dyDescent="0.3">
      <c r="B110" s="172" t="s">
        <v>65</v>
      </c>
      <c r="C110" s="27" t="s">
        <v>306</v>
      </c>
      <c r="D110" s="173" t="s">
        <v>307</v>
      </c>
      <c r="E110" s="129" t="s">
        <v>308</v>
      </c>
      <c r="F110" s="129"/>
      <c r="G110" s="129"/>
      <c r="H110" s="129"/>
      <c r="I110" s="129"/>
      <c r="J110" s="129"/>
      <c r="K110" s="129"/>
      <c r="L110" s="129"/>
      <c r="M110" s="53" t="s">
        <v>129</v>
      </c>
      <c r="N110" s="27" t="s">
        <v>309</v>
      </c>
    </row>
    <row r="111" spans="2:14" s="4" customFormat="1" x14ac:dyDescent="0.3">
      <c r="B111" s="172" t="s">
        <v>65</v>
      </c>
      <c r="C111" s="27" t="s">
        <v>306</v>
      </c>
      <c r="D111" s="173" t="s">
        <v>310</v>
      </c>
      <c r="E111" s="129" t="s">
        <v>311</v>
      </c>
      <c r="F111" s="129"/>
      <c r="G111" s="129"/>
      <c r="H111" s="129"/>
      <c r="I111" s="129"/>
      <c r="J111" s="129"/>
      <c r="K111" s="129"/>
      <c r="L111" s="129"/>
      <c r="M111" s="53" t="s">
        <v>129</v>
      </c>
      <c r="N111" s="27" t="s">
        <v>309</v>
      </c>
    </row>
    <row r="112" spans="2:14" s="4" customFormat="1" x14ac:dyDescent="0.3">
      <c r="B112" s="172" t="s">
        <v>65</v>
      </c>
      <c r="C112" s="27" t="s">
        <v>306</v>
      </c>
      <c r="D112" s="173" t="s">
        <v>312</v>
      </c>
      <c r="E112" s="129" t="s">
        <v>313</v>
      </c>
      <c r="F112" s="129"/>
      <c r="G112" s="129"/>
      <c r="H112" s="129"/>
      <c r="I112" s="129"/>
      <c r="J112" s="129"/>
      <c r="K112" s="129"/>
      <c r="L112" s="129"/>
      <c r="M112" s="53" t="s">
        <v>129</v>
      </c>
      <c r="N112" s="27" t="s">
        <v>251</v>
      </c>
    </row>
    <row r="113" spans="2:14" s="4" customFormat="1" x14ac:dyDescent="0.3">
      <c r="B113" s="172" t="s">
        <v>65</v>
      </c>
      <c r="C113" s="27" t="s">
        <v>306</v>
      </c>
      <c r="D113" s="28" t="s">
        <v>314</v>
      </c>
      <c r="E113" s="129" t="s">
        <v>315</v>
      </c>
      <c r="F113" s="129"/>
      <c r="G113" s="129"/>
      <c r="H113" s="129"/>
      <c r="I113" s="129"/>
      <c r="J113" s="129"/>
      <c r="K113" s="129"/>
      <c r="L113" s="129"/>
      <c r="M113" s="53" t="s">
        <v>141</v>
      </c>
      <c r="N113" s="27" t="s">
        <v>251</v>
      </c>
    </row>
    <row r="114" spans="2:14" s="4" customFormat="1" x14ac:dyDescent="0.3">
      <c r="B114" s="172" t="s">
        <v>65</v>
      </c>
      <c r="C114" s="27" t="s">
        <v>306</v>
      </c>
      <c r="D114" s="28" t="s">
        <v>316</v>
      </c>
      <c r="E114" s="129" t="s">
        <v>317</v>
      </c>
      <c r="F114" s="129"/>
      <c r="G114" s="129"/>
      <c r="H114" s="129"/>
      <c r="I114" s="129"/>
      <c r="J114" s="129"/>
      <c r="K114" s="129"/>
      <c r="L114" s="129"/>
      <c r="M114" s="53" t="s">
        <v>141</v>
      </c>
      <c r="N114" s="27" t="s">
        <v>251</v>
      </c>
    </row>
    <row r="115" spans="2:14" s="4" customFormat="1" x14ac:dyDescent="0.3">
      <c r="B115" s="172" t="s">
        <v>65</v>
      </c>
      <c r="C115" s="27" t="s">
        <v>306</v>
      </c>
      <c r="D115" s="173" t="s">
        <v>318</v>
      </c>
      <c r="E115" s="129" t="s">
        <v>319</v>
      </c>
      <c r="F115" s="129"/>
      <c r="G115" s="129"/>
      <c r="H115" s="129"/>
      <c r="I115" s="129"/>
      <c r="J115" s="129"/>
      <c r="K115" s="129"/>
      <c r="L115" s="129"/>
      <c r="M115" s="53" t="s">
        <v>129</v>
      </c>
      <c r="N115" s="27" t="s">
        <v>251</v>
      </c>
    </row>
    <row r="116" spans="2:14" s="4" customFormat="1" x14ac:dyDescent="0.3">
      <c r="B116" s="172" t="s">
        <v>78</v>
      </c>
      <c r="C116" s="27" t="s">
        <v>320</v>
      </c>
      <c r="D116" s="28" t="s">
        <v>321</v>
      </c>
      <c r="E116" s="129" t="s">
        <v>322</v>
      </c>
      <c r="F116" s="129"/>
      <c r="G116" s="129"/>
      <c r="H116" s="129"/>
      <c r="I116" s="129"/>
      <c r="J116" s="129"/>
      <c r="K116" s="129"/>
      <c r="L116" s="129"/>
      <c r="M116" s="53" t="s">
        <v>141</v>
      </c>
      <c r="N116" s="27" t="s">
        <v>251</v>
      </c>
    </row>
    <row r="117" spans="2:14" s="4" customFormat="1" x14ac:dyDescent="0.3">
      <c r="B117" s="172" t="s">
        <v>78</v>
      </c>
      <c r="C117" s="27" t="s">
        <v>320</v>
      </c>
      <c r="D117" s="28" t="s">
        <v>323</v>
      </c>
      <c r="E117" s="129" t="s">
        <v>324</v>
      </c>
      <c r="F117" s="129"/>
      <c r="G117" s="129"/>
      <c r="H117" s="129"/>
      <c r="I117" s="129"/>
      <c r="J117" s="129"/>
      <c r="K117" s="129"/>
      <c r="L117" s="129"/>
      <c r="M117" s="53" t="s">
        <v>141</v>
      </c>
      <c r="N117" s="27" t="s">
        <v>251</v>
      </c>
    </row>
    <row r="118" spans="2:14" s="4" customFormat="1" x14ac:dyDescent="0.3">
      <c r="B118" s="172"/>
      <c r="C118" s="27" t="s">
        <v>325</v>
      </c>
      <c r="D118" s="173" t="s">
        <v>326</v>
      </c>
      <c r="E118" s="129" t="s">
        <v>327</v>
      </c>
      <c r="F118" s="129"/>
      <c r="G118" s="129"/>
      <c r="H118" s="129"/>
      <c r="I118" s="129"/>
      <c r="J118" s="129"/>
      <c r="K118" s="129"/>
      <c r="L118" s="129"/>
      <c r="M118" s="53" t="s">
        <v>129</v>
      </c>
      <c r="N118" s="27" t="s">
        <v>251</v>
      </c>
    </row>
    <row r="119" spans="2:14" s="4" customFormat="1" x14ac:dyDescent="0.3">
      <c r="B119" s="172"/>
      <c r="C119" s="27" t="s">
        <v>325</v>
      </c>
      <c r="D119" s="173" t="s">
        <v>328</v>
      </c>
      <c r="E119" s="129" t="s">
        <v>329</v>
      </c>
      <c r="F119" s="129"/>
      <c r="G119" s="129"/>
      <c r="H119" s="129"/>
      <c r="I119" s="129"/>
      <c r="J119" s="129"/>
      <c r="K119" s="129"/>
      <c r="L119" s="129"/>
      <c r="M119" s="53" t="s">
        <v>129</v>
      </c>
      <c r="N119" s="27" t="s">
        <v>251</v>
      </c>
    </row>
    <row r="120" spans="2:14" s="4" customFormat="1" x14ac:dyDescent="0.3">
      <c r="B120" s="172"/>
      <c r="C120" s="27" t="s">
        <v>325</v>
      </c>
      <c r="D120" s="173" t="s">
        <v>330</v>
      </c>
      <c r="E120" s="129" t="s">
        <v>331</v>
      </c>
      <c r="F120" s="129"/>
      <c r="G120" s="129"/>
      <c r="H120" s="129"/>
      <c r="I120" s="129"/>
      <c r="J120" s="129"/>
      <c r="K120" s="129"/>
      <c r="L120" s="129"/>
      <c r="M120" s="53" t="s">
        <v>129</v>
      </c>
      <c r="N120" s="27" t="s">
        <v>251</v>
      </c>
    </row>
    <row r="121" spans="2:14" s="4" customFormat="1" x14ac:dyDescent="0.3">
      <c r="B121" s="172"/>
      <c r="C121" s="27" t="s">
        <v>325</v>
      </c>
      <c r="D121" s="173" t="s">
        <v>332</v>
      </c>
      <c r="E121" s="129" t="s">
        <v>333</v>
      </c>
      <c r="F121" s="129"/>
      <c r="G121" s="129"/>
      <c r="H121" s="129"/>
      <c r="I121" s="129"/>
      <c r="J121" s="129"/>
      <c r="K121" s="129"/>
      <c r="L121" s="129"/>
      <c r="M121" s="53" t="s">
        <v>129</v>
      </c>
      <c r="N121" s="27" t="s">
        <v>251</v>
      </c>
    </row>
    <row r="122" spans="2:14" s="4" customFormat="1" x14ac:dyDescent="0.3">
      <c r="B122" s="172"/>
      <c r="C122" s="27" t="s">
        <v>325</v>
      </c>
      <c r="D122" s="173" t="s">
        <v>334</v>
      </c>
      <c r="E122" s="129" t="s">
        <v>335</v>
      </c>
      <c r="F122" s="129"/>
      <c r="G122" s="129"/>
      <c r="H122" s="129"/>
      <c r="I122" s="129"/>
      <c r="J122" s="129"/>
      <c r="K122" s="129"/>
      <c r="L122" s="129"/>
      <c r="M122" s="53" t="s">
        <v>129</v>
      </c>
      <c r="N122" s="27" t="s">
        <v>251</v>
      </c>
    </row>
    <row r="123" spans="2:14" s="4" customFormat="1" x14ac:dyDescent="0.3">
      <c r="B123" s="172"/>
      <c r="C123" s="27" t="s">
        <v>325</v>
      </c>
      <c r="D123" s="173" t="s">
        <v>336</v>
      </c>
      <c r="E123" s="129" t="s">
        <v>337</v>
      </c>
      <c r="F123" s="129"/>
      <c r="G123" s="129"/>
      <c r="H123" s="129"/>
      <c r="I123" s="129"/>
      <c r="J123" s="129"/>
      <c r="K123" s="129"/>
      <c r="L123" s="129"/>
      <c r="M123" s="53" t="s">
        <v>129</v>
      </c>
      <c r="N123" s="27" t="s">
        <v>251</v>
      </c>
    </row>
    <row r="124" spans="2:14" s="4" customFormat="1" x14ac:dyDescent="0.3">
      <c r="B124" s="172"/>
      <c r="C124" s="27" t="s">
        <v>325</v>
      </c>
      <c r="D124" s="173" t="s">
        <v>338</v>
      </c>
      <c r="E124" s="129" t="s">
        <v>339</v>
      </c>
      <c r="F124" s="129"/>
      <c r="G124" s="129"/>
      <c r="H124" s="129"/>
      <c r="I124" s="129"/>
      <c r="J124" s="129"/>
      <c r="K124" s="129"/>
      <c r="L124" s="129"/>
      <c r="M124" s="53" t="s">
        <v>129</v>
      </c>
      <c r="N124" s="27" t="s">
        <v>251</v>
      </c>
    </row>
    <row r="125" spans="2:14" s="4" customFormat="1" x14ac:dyDescent="0.3">
      <c r="B125" s="172"/>
      <c r="C125" s="27" t="s">
        <v>325</v>
      </c>
      <c r="D125" s="173" t="s">
        <v>340</v>
      </c>
      <c r="E125" s="129" t="s">
        <v>341</v>
      </c>
      <c r="F125" s="129"/>
      <c r="G125" s="129"/>
      <c r="H125" s="129"/>
      <c r="I125" s="129"/>
      <c r="J125" s="129"/>
      <c r="K125" s="129"/>
      <c r="L125" s="129"/>
      <c r="M125" s="53" t="s">
        <v>129</v>
      </c>
      <c r="N125" s="27" t="s">
        <v>251</v>
      </c>
    </row>
    <row r="126" spans="2:14" s="4" customFormat="1" x14ac:dyDescent="0.3">
      <c r="B126" s="172"/>
      <c r="C126" s="27" t="s">
        <v>325</v>
      </c>
      <c r="D126" s="173" t="s">
        <v>342</v>
      </c>
      <c r="E126" s="129" t="s">
        <v>343</v>
      </c>
      <c r="F126" s="129"/>
      <c r="G126" s="129"/>
      <c r="H126" s="129"/>
      <c r="I126" s="129"/>
      <c r="J126" s="129"/>
      <c r="K126" s="129"/>
      <c r="L126" s="129"/>
      <c r="M126" s="53" t="s">
        <v>129</v>
      </c>
      <c r="N126" s="27" t="s">
        <v>251</v>
      </c>
    </row>
    <row r="127" spans="2:14" s="4" customFormat="1" x14ac:dyDescent="0.3">
      <c r="B127" s="172"/>
      <c r="C127" s="27" t="s">
        <v>325</v>
      </c>
      <c r="D127" s="173" t="s">
        <v>344</v>
      </c>
      <c r="E127" s="129" t="s">
        <v>345</v>
      </c>
      <c r="F127" s="129"/>
      <c r="G127" s="129"/>
      <c r="H127" s="129"/>
      <c r="I127" s="129"/>
      <c r="J127" s="129"/>
      <c r="K127" s="129"/>
      <c r="L127" s="129"/>
      <c r="M127" s="53" t="s">
        <v>129</v>
      </c>
      <c r="N127" s="27" t="s">
        <v>251</v>
      </c>
    </row>
    <row r="128" spans="2:14" s="4" customFormat="1" x14ac:dyDescent="0.3">
      <c r="B128" s="172"/>
      <c r="C128" s="27" t="s">
        <v>325</v>
      </c>
      <c r="D128" s="173" t="s">
        <v>346</v>
      </c>
      <c r="E128" s="129" t="s">
        <v>347</v>
      </c>
      <c r="F128" s="129"/>
      <c r="G128" s="129"/>
      <c r="H128" s="129"/>
      <c r="I128" s="129"/>
      <c r="J128" s="129"/>
      <c r="K128" s="129"/>
      <c r="L128" s="129"/>
      <c r="M128" s="53" t="s">
        <v>129</v>
      </c>
      <c r="N128" s="27" t="s">
        <v>251</v>
      </c>
    </row>
    <row r="129" spans="2:15" s="4" customFormat="1" x14ac:dyDescent="0.3">
      <c r="B129" s="172"/>
      <c r="C129" s="27" t="s">
        <v>325</v>
      </c>
      <c r="D129" s="173" t="s">
        <v>348</v>
      </c>
      <c r="E129" s="129" t="s">
        <v>349</v>
      </c>
      <c r="F129" s="129"/>
      <c r="G129" s="129"/>
      <c r="H129" s="129"/>
      <c r="I129" s="129"/>
      <c r="J129" s="129"/>
      <c r="K129" s="129"/>
      <c r="L129" s="129"/>
      <c r="M129" s="53" t="s">
        <v>129</v>
      </c>
      <c r="N129" s="27" t="s">
        <v>251</v>
      </c>
    </row>
    <row r="130" spans="2:15" s="4" customFormat="1" x14ac:dyDescent="0.3">
      <c r="B130" s="172"/>
      <c r="C130" s="27" t="s">
        <v>325</v>
      </c>
      <c r="D130" s="173" t="s">
        <v>350</v>
      </c>
      <c r="E130" s="129" t="s">
        <v>351</v>
      </c>
      <c r="F130" s="129"/>
      <c r="G130" s="129"/>
      <c r="H130" s="129"/>
      <c r="I130" s="129"/>
      <c r="J130" s="129"/>
      <c r="K130" s="129"/>
      <c r="L130" s="129"/>
      <c r="M130" s="53" t="s">
        <v>129</v>
      </c>
      <c r="N130" s="27" t="s">
        <v>251</v>
      </c>
    </row>
    <row r="131" spans="2:15" s="4" customFormat="1" x14ac:dyDescent="0.3">
      <c r="B131" s="172"/>
      <c r="C131" s="27"/>
      <c r="D131" s="27"/>
      <c r="E131" s="129"/>
      <c r="F131" s="129"/>
      <c r="G131" s="129"/>
      <c r="H131" s="129"/>
      <c r="I131" s="129"/>
      <c r="J131" s="129"/>
      <c r="K131" s="129"/>
      <c r="L131" s="129"/>
      <c r="M131" s="53"/>
      <c r="N131" s="27"/>
    </row>
    <row r="132" spans="2:15" s="4" customFormat="1" x14ac:dyDescent="0.3">
      <c r="B132" s="27"/>
      <c r="C132" s="27"/>
      <c r="D132" s="27"/>
      <c r="E132" s="129"/>
      <c r="F132" s="129"/>
      <c r="G132" s="129"/>
      <c r="H132" s="129"/>
      <c r="I132" s="129"/>
      <c r="J132" s="129"/>
      <c r="K132" s="129"/>
      <c r="L132" s="129"/>
      <c r="M132" s="53"/>
      <c r="N132" s="27"/>
    </row>
    <row r="133" spans="2:15" s="4" customFormat="1" x14ac:dyDescent="0.3">
      <c r="B133" s="54"/>
      <c r="C133" s="55"/>
      <c r="D133" s="55"/>
      <c r="E133" s="60"/>
      <c r="F133" s="60"/>
      <c r="G133" s="60"/>
      <c r="H133" s="60"/>
      <c r="I133" s="60"/>
      <c r="J133" s="60"/>
      <c r="K133" s="60"/>
      <c r="L133" s="60"/>
      <c r="M133" s="60"/>
      <c r="N133" s="55"/>
      <c r="O133" s="63"/>
    </row>
    <row r="134" spans="2:15" s="4" customFormat="1" x14ac:dyDescent="0.3">
      <c r="B134" s="130" t="s">
        <v>352</v>
      </c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2"/>
    </row>
    <row r="135" spans="2:15" s="4" customFormat="1" ht="408.95" customHeight="1" x14ac:dyDescent="0.3">
      <c r="B135" s="133" t="s">
        <v>353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5"/>
    </row>
    <row r="136" spans="2:15" s="4" customFormat="1" x14ac:dyDescent="0.3">
      <c r="B136" s="136" t="s">
        <v>354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8"/>
    </row>
    <row r="137" spans="2:15" s="4" customFormat="1" x14ac:dyDescent="0.3">
      <c r="B137" s="56" t="s">
        <v>35</v>
      </c>
      <c r="C137" s="56" t="s">
        <v>121</v>
      </c>
      <c r="D137" s="56" t="s">
        <v>24</v>
      </c>
      <c r="E137" s="139" t="s">
        <v>355</v>
      </c>
      <c r="F137" s="140"/>
      <c r="G137" s="140"/>
      <c r="H137" s="140"/>
      <c r="I137" s="141"/>
      <c r="J137" s="56" t="s">
        <v>356</v>
      </c>
      <c r="K137" s="56" t="s">
        <v>357</v>
      </c>
      <c r="L137" s="139"/>
      <c r="M137" s="140"/>
      <c r="N137" s="141"/>
    </row>
    <row r="138" spans="2:15" s="4" customFormat="1" ht="15" customHeight="1" x14ac:dyDescent="0.3">
      <c r="B138" s="154" t="s">
        <v>47</v>
      </c>
      <c r="C138" s="160" t="s">
        <v>48</v>
      </c>
      <c r="D138" s="154" t="s">
        <v>358</v>
      </c>
      <c r="E138" s="142" t="s">
        <v>359</v>
      </c>
      <c r="F138" s="142"/>
      <c r="G138" s="142"/>
      <c r="H138" s="142"/>
      <c r="I138" s="142"/>
      <c r="J138" s="61" t="s">
        <v>360</v>
      </c>
      <c r="K138" s="27">
        <v>1</v>
      </c>
      <c r="L138" s="143"/>
      <c r="M138" s="144"/>
      <c r="N138" s="145"/>
    </row>
    <row r="139" spans="2:15" s="4" customFormat="1" ht="21.4" customHeight="1" x14ac:dyDescent="0.3">
      <c r="B139" s="155"/>
      <c r="C139" s="161"/>
      <c r="D139" s="155"/>
      <c r="E139" s="142" t="s">
        <v>361</v>
      </c>
      <c r="F139" s="142"/>
      <c r="G139" s="142"/>
      <c r="H139" s="142"/>
      <c r="I139" s="142"/>
      <c r="J139" s="61" t="s">
        <v>362</v>
      </c>
      <c r="K139" s="27">
        <v>1</v>
      </c>
      <c r="L139" s="143"/>
      <c r="M139" s="144"/>
      <c r="N139" s="145"/>
    </row>
    <row r="140" spans="2:15" s="4" customFormat="1" ht="17.850000000000001" customHeight="1" x14ac:dyDescent="0.3">
      <c r="B140" s="155"/>
      <c r="C140" s="161"/>
      <c r="D140" s="155"/>
      <c r="E140" s="142" t="s">
        <v>363</v>
      </c>
      <c r="F140" s="142"/>
      <c r="G140" s="142"/>
      <c r="H140" s="142"/>
      <c r="I140" s="142"/>
      <c r="J140" s="61" t="s">
        <v>360</v>
      </c>
      <c r="K140" s="27">
        <v>1</v>
      </c>
      <c r="L140" s="143"/>
      <c r="M140" s="144"/>
      <c r="N140" s="145"/>
    </row>
    <row r="141" spans="2:15" s="4" customFormat="1" ht="15" customHeight="1" x14ac:dyDescent="0.3">
      <c r="B141" s="155"/>
      <c r="C141" s="161"/>
      <c r="D141" s="155"/>
      <c r="E141" s="142" t="s">
        <v>364</v>
      </c>
      <c r="F141" s="142"/>
      <c r="G141" s="142"/>
      <c r="H141" s="142"/>
      <c r="I141" s="142"/>
      <c r="J141" s="61" t="s">
        <v>365</v>
      </c>
      <c r="K141" s="27">
        <v>1</v>
      </c>
      <c r="L141" s="143"/>
      <c r="M141" s="144"/>
      <c r="N141" s="145"/>
    </row>
    <row r="142" spans="2:15" s="4" customFormat="1" ht="15" customHeight="1" x14ac:dyDescent="0.3">
      <c r="B142" s="155"/>
      <c r="C142" s="161"/>
      <c r="D142" s="155"/>
      <c r="E142" s="142" t="s">
        <v>366</v>
      </c>
      <c r="F142" s="142"/>
      <c r="G142" s="142"/>
      <c r="H142" s="142"/>
      <c r="I142" s="142"/>
      <c r="J142" s="61" t="s">
        <v>367</v>
      </c>
      <c r="K142" s="27">
        <v>5</v>
      </c>
      <c r="L142" s="143"/>
      <c r="M142" s="144"/>
      <c r="N142" s="145"/>
    </row>
    <row r="143" spans="2:15" s="4" customFormat="1" x14ac:dyDescent="0.3">
      <c r="B143" s="155"/>
      <c r="C143" s="161"/>
      <c r="D143" s="155"/>
      <c r="E143" s="142" t="s">
        <v>368</v>
      </c>
      <c r="F143" s="142"/>
      <c r="G143" s="142"/>
      <c r="H143" s="142"/>
      <c r="I143" s="142"/>
      <c r="J143" s="61" t="s">
        <v>360</v>
      </c>
      <c r="K143" s="27">
        <v>22</v>
      </c>
      <c r="L143" s="143"/>
      <c r="M143" s="144"/>
      <c r="N143" s="145"/>
    </row>
    <row r="144" spans="2:15" s="4" customFormat="1" x14ac:dyDescent="0.3">
      <c r="B144" s="156"/>
      <c r="C144" s="165"/>
      <c r="D144" s="155"/>
      <c r="E144" s="142" t="s">
        <v>369</v>
      </c>
      <c r="F144" s="142"/>
      <c r="G144" s="142"/>
      <c r="H144" s="142"/>
      <c r="I144" s="142"/>
      <c r="J144" s="61" t="s">
        <v>370</v>
      </c>
      <c r="K144" s="27">
        <v>2</v>
      </c>
      <c r="L144" s="143"/>
      <c r="M144" s="144"/>
      <c r="N144" s="145"/>
    </row>
    <row r="145" spans="2:14" s="4" customFormat="1" x14ac:dyDescent="0.3">
      <c r="B145" s="16" t="s">
        <v>119</v>
      </c>
      <c r="C145" s="58" t="s">
        <v>120</v>
      </c>
      <c r="D145" s="155"/>
      <c r="E145" s="142" t="s">
        <v>371</v>
      </c>
      <c r="F145" s="142"/>
      <c r="G145" s="142"/>
      <c r="H145" s="142"/>
      <c r="I145" s="142"/>
      <c r="J145" s="62" t="s">
        <v>365</v>
      </c>
      <c r="K145" s="27">
        <v>35</v>
      </c>
      <c r="L145" s="143"/>
      <c r="M145" s="144"/>
      <c r="N145" s="145"/>
    </row>
    <row r="146" spans="2:14" s="4" customFormat="1" x14ac:dyDescent="0.3">
      <c r="B146" s="157" t="s">
        <v>95</v>
      </c>
      <c r="C146" s="166" t="s">
        <v>372</v>
      </c>
      <c r="D146" s="155"/>
      <c r="E146" s="146" t="s">
        <v>373</v>
      </c>
      <c r="F146" s="147"/>
      <c r="G146" s="147"/>
      <c r="H146" s="147"/>
      <c r="I146" s="148"/>
      <c r="J146" s="62" t="s">
        <v>360</v>
      </c>
      <c r="K146" s="27">
        <v>1</v>
      </c>
      <c r="L146" s="143"/>
      <c r="M146" s="144"/>
      <c r="N146" s="145"/>
    </row>
    <row r="147" spans="2:14" s="4" customFormat="1" x14ac:dyDescent="0.3">
      <c r="B147" s="158"/>
      <c r="C147" s="167"/>
      <c r="D147" s="155"/>
      <c r="E147" s="146" t="s">
        <v>374</v>
      </c>
      <c r="F147" s="147"/>
      <c r="G147" s="147"/>
      <c r="H147" s="147"/>
      <c r="I147" s="148"/>
      <c r="J147" s="62" t="s">
        <v>370</v>
      </c>
      <c r="K147" s="27">
        <v>52</v>
      </c>
      <c r="L147" s="143"/>
      <c r="M147" s="144"/>
      <c r="N147" s="145"/>
    </row>
    <row r="148" spans="2:14" s="4" customFormat="1" x14ac:dyDescent="0.3">
      <c r="B148" s="157" t="s">
        <v>92</v>
      </c>
      <c r="C148" s="168" t="s">
        <v>93</v>
      </c>
      <c r="D148" s="155"/>
      <c r="E148" s="142" t="s">
        <v>375</v>
      </c>
      <c r="F148" s="142"/>
      <c r="G148" s="142"/>
      <c r="H148" s="142"/>
      <c r="I148" s="142"/>
      <c r="J148" s="61" t="s">
        <v>360</v>
      </c>
      <c r="K148" s="27">
        <v>1</v>
      </c>
      <c r="L148" s="143"/>
      <c r="M148" s="144"/>
      <c r="N148" s="145"/>
    </row>
    <row r="149" spans="2:14" s="4" customFormat="1" x14ac:dyDescent="0.3">
      <c r="B149" s="158"/>
      <c r="C149" s="169"/>
      <c r="D149" s="155"/>
      <c r="E149" s="142" t="s">
        <v>376</v>
      </c>
      <c r="F149" s="142"/>
      <c r="G149" s="142"/>
      <c r="H149" s="142"/>
      <c r="I149" s="142"/>
      <c r="J149" s="61" t="s">
        <v>362</v>
      </c>
      <c r="K149" s="27">
        <v>1</v>
      </c>
      <c r="L149" s="143"/>
      <c r="M149" s="144"/>
      <c r="N149" s="145"/>
    </row>
    <row r="150" spans="2:14" s="4" customFormat="1" x14ac:dyDescent="0.3">
      <c r="B150" s="158"/>
      <c r="C150" s="169"/>
      <c r="D150" s="155"/>
      <c r="E150" s="142" t="s">
        <v>377</v>
      </c>
      <c r="F150" s="142"/>
      <c r="G150" s="142"/>
      <c r="H150" s="142"/>
      <c r="I150" s="142"/>
      <c r="J150" s="61" t="s">
        <v>367</v>
      </c>
      <c r="K150" s="27">
        <v>1</v>
      </c>
      <c r="L150" s="143"/>
      <c r="M150" s="144"/>
      <c r="N150" s="145"/>
    </row>
    <row r="151" spans="2:14" s="4" customFormat="1" x14ac:dyDescent="0.3">
      <c r="B151" s="159"/>
      <c r="C151" s="170"/>
      <c r="D151" s="155"/>
      <c r="E151" s="142" t="s">
        <v>378</v>
      </c>
      <c r="F151" s="142"/>
      <c r="G151" s="142"/>
      <c r="H151" s="142"/>
      <c r="I151" s="142"/>
      <c r="J151" s="61" t="s">
        <v>360</v>
      </c>
      <c r="K151" s="27">
        <v>1</v>
      </c>
      <c r="L151" s="143"/>
      <c r="M151" s="144"/>
      <c r="N151" s="145"/>
    </row>
    <row r="152" spans="2:14" s="4" customFormat="1" x14ac:dyDescent="0.3">
      <c r="B152" s="154" t="s">
        <v>379</v>
      </c>
      <c r="C152" s="160" t="s">
        <v>380</v>
      </c>
      <c r="D152" s="155"/>
      <c r="E152" s="142" t="s">
        <v>381</v>
      </c>
      <c r="F152" s="142"/>
      <c r="G152" s="142"/>
      <c r="H152" s="142"/>
      <c r="I152" s="142"/>
      <c r="J152" s="61" t="s">
        <v>365</v>
      </c>
      <c r="K152" s="27">
        <v>1</v>
      </c>
      <c r="L152" s="143"/>
      <c r="M152" s="144"/>
      <c r="N152" s="145"/>
    </row>
    <row r="153" spans="2:14" s="4" customFormat="1" x14ac:dyDescent="0.3">
      <c r="B153" s="156"/>
      <c r="C153" s="165"/>
      <c r="D153" s="155"/>
      <c r="E153" s="142" t="s">
        <v>382</v>
      </c>
      <c r="F153" s="142"/>
      <c r="G153" s="142"/>
      <c r="H153" s="142"/>
      <c r="I153" s="142"/>
      <c r="J153" s="61" t="s">
        <v>362</v>
      </c>
      <c r="K153" s="27">
        <v>2</v>
      </c>
      <c r="L153" s="143"/>
      <c r="M153" s="144"/>
      <c r="N153" s="145"/>
    </row>
    <row r="154" spans="2:14" s="4" customFormat="1" x14ac:dyDescent="0.3">
      <c r="B154" s="160" t="s">
        <v>105</v>
      </c>
      <c r="C154" s="143" t="s">
        <v>106</v>
      </c>
      <c r="D154" s="155"/>
      <c r="E154" s="142" t="s">
        <v>383</v>
      </c>
      <c r="F154" s="142"/>
      <c r="G154" s="142"/>
      <c r="H154" s="142"/>
      <c r="I154" s="142"/>
      <c r="J154" s="61" t="s">
        <v>360</v>
      </c>
      <c r="K154" s="27">
        <v>15</v>
      </c>
      <c r="L154" s="143"/>
      <c r="M154" s="144"/>
      <c r="N154" s="145"/>
    </row>
    <row r="155" spans="2:14" s="4" customFormat="1" x14ac:dyDescent="0.3">
      <c r="B155" s="161"/>
      <c r="C155" s="143"/>
      <c r="D155" s="155"/>
      <c r="E155" s="142" t="s">
        <v>384</v>
      </c>
      <c r="F155" s="142"/>
      <c r="G155" s="142"/>
      <c r="H155" s="142"/>
      <c r="I155" s="142"/>
      <c r="J155" s="61" t="s">
        <v>360</v>
      </c>
      <c r="K155" s="27">
        <v>47</v>
      </c>
      <c r="L155" s="143"/>
      <c r="M155" s="144"/>
      <c r="N155" s="145"/>
    </row>
    <row r="156" spans="2:14" s="4" customFormat="1" x14ac:dyDescent="0.3">
      <c r="B156" s="161"/>
      <c r="C156" s="143"/>
      <c r="D156" s="155"/>
      <c r="E156" s="142" t="s">
        <v>385</v>
      </c>
      <c r="F156" s="142"/>
      <c r="G156" s="142"/>
      <c r="H156" s="142"/>
      <c r="I156" s="142"/>
      <c r="J156" s="61" t="s">
        <v>360</v>
      </c>
      <c r="K156" s="27">
        <v>1</v>
      </c>
      <c r="L156" s="143"/>
      <c r="M156" s="144"/>
      <c r="N156" s="145"/>
    </row>
    <row r="157" spans="2:14" s="4" customFormat="1" x14ac:dyDescent="0.3">
      <c r="B157" s="161"/>
      <c r="C157" s="143"/>
      <c r="D157" s="155"/>
      <c r="E157" s="142" t="s">
        <v>386</v>
      </c>
      <c r="F157" s="142"/>
      <c r="G157" s="142"/>
      <c r="H157" s="142"/>
      <c r="I157" s="142"/>
      <c r="J157" s="62" t="s">
        <v>365</v>
      </c>
      <c r="K157" s="27">
        <v>3</v>
      </c>
      <c r="L157" s="143"/>
      <c r="M157" s="144"/>
      <c r="N157" s="145"/>
    </row>
    <row r="158" spans="2:14" s="4" customFormat="1" x14ac:dyDescent="0.3">
      <c r="B158" s="59"/>
      <c r="C158" s="57" t="s">
        <v>387</v>
      </c>
      <c r="D158" s="155"/>
      <c r="E158" s="142" t="s">
        <v>388</v>
      </c>
      <c r="F158" s="142"/>
      <c r="G158" s="142"/>
      <c r="H158" s="142"/>
      <c r="I158" s="142"/>
      <c r="J158" s="61" t="s">
        <v>362</v>
      </c>
      <c r="K158" s="27">
        <v>449</v>
      </c>
      <c r="L158" s="143"/>
      <c r="M158" s="144"/>
      <c r="N158" s="145"/>
    </row>
    <row r="159" spans="2:14" s="4" customFormat="1" x14ac:dyDescent="0.3">
      <c r="B159" s="154" t="s">
        <v>78</v>
      </c>
      <c r="C159" s="160" t="s">
        <v>79</v>
      </c>
      <c r="D159" s="155"/>
      <c r="E159" s="146" t="s">
        <v>389</v>
      </c>
      <c r="F159" s="147"/>
      <c r="G159" s="147"/>
      <c r="H159" s="147"/>
      <c r="I159" s="148"/>
      <c r="J159" s="61" t="s">
        <v>362</v>
      </c>
      <c r="K159" s="27">
        <v>2</v>
      </c>
      <c r="L159" s="143"/>
      <c r="M159" s="144"/>
      <c r="N159" s="145"/>
    </row>
    <row r="160" spans="2:14" s="4" customFormat="1" x14ac:dyDescent="0.3">
      <c r="B160" s="155"/>
      <c r="C160" s="161"/>
      <c r="D160" s="155"/>
      <c r="E160" s="146" t="s">
        <v>390</v>
      </c>
      <c r="F160" s="147"/>
      <c r="G160" s="147"/>
      <c r="H160" s="147"/>
      <c r="I160" s="148"/>
      <c r="J160" s="61" t="s">
        <v>370</v>
      </c>
      <c r="K160" s="27">
        <v>2</v>
      </c>
      <c r="L160" s="143"/>
      <c r="M160" s="144"/>
      <c r="N160" s="145"/>
    </row>
    <row r="161" spans="2:14" s="4" customFormat="1" x14ac:dyDescent="0.3">
      <c r="B161" s="155"/>
      <c r="C161" s="161"/>
      <c r="D161" s="155"/>
      <c r="E161" s="146" t="s">
        <v>391</v>
      </c>
      <c r="F161" s="147"/>
      <c r="G161" s="147"/>
      <c r="H161" s="147"/>
      <c r="I161" s="148"/>
      <c r="J161" s="61" t="s">
        <v>367</v>
      </c>
      <c r="K161" s="27">
        <v>2</v>
      </c>
      <c r="L161" s="143"/>
      <c r="M161" s="144"/>
      <c r="N161" s="145"/>
    </row>
    <row r="162" spans="2:14" s="4" customFormat="1" x14ac:dyDescent="0.3">
      <c r="B162" s="155"/>
      <c r="C162" s="161"/>
      <c r="D162" s="155"/>
      <c r="E162" s="146" t="s">
        <v>392</v>
      </c>
      <c r="F162" s="147"/>
      <c r="G162" s="147"/>
      <c r="H162" s="147"/>
      <c r="I162" s="148"/>
      <c r="J162" s="61" t="s">
        <v>362</v>
      </c>
      <c r="K162" s="27">
        <v>22</v>
      </c>
      <c r="L162" s="143"/>
      <c r="M162" s="144"/>
      <c r="N162" s="145"/>
    </row>
    <row r="163" spans="2:14" s="4" customFormat="1" x14ac:dyDescent="0.3">
      <c r="B163" s="155"/>
      <c r="C163" s="161"/>
      <c r="D163" s="155"/>
      <c r="E163" s="146" t="s">
        <v>393</v>
      </c>
      <c r="F163" s="147"/>
      <c r="G163" s="147"/>
      <c r="H163" s="147"/>
      <c r="I163" s="148"/>
      <c r="J163" s="61" t="s">
        <v>362</v>
      </c>
      <c r="K163" s="27">
        <v>16</v>
      </c>
      <c r="L163" s="143"/>
      <c r="M163" s="144"/>
      <c r="N163" s="145"/>
    </row>
    <row r="164" spans="2:14" s="4" customFormat="1" x14ac:dyDescent="0.3">
      <c r="B164" s="155"/>
      <c r="C164" s="161"/>
      <c r="D164" s="155"/>
      <c r="E164" s="146" t="s">
        <v>373</v>
      </c>
      <c r="F164" s="147"/>
      <c r="G164" s="147"/>
      <c r="H164" s="147"/>
      <c r="I164" s="148"/>
      <c r="J164" s="61" t="s">
        <v>360</v>
      </c>
      <c r="K164" s="27">
        <v>3</v>
      </c>
      <c r="L164" s="143"/>
      <c r="M164" s="144"/>
      <c r="N164" s="145"/>
    </row>
    <row r="165" spans="2:14" s="4" customFormat="1" x14ac:dyDescent="0.3">
      <c r="B165" s="155"/>
      <c r="C165" s="161"/>
      <c r="D165" s="155"/>
      <c r="E165" s="146" t="s">
        <v>394</v>
      </c>
      <c r="F165" s="147"/>
      <c r="G165" s="147"/>
      <c r="H165" s="147"/>
      <c r="I165" s="148"/>
      <c r="J165" s="61" t="s">
        <v>367</v>
      </c>
      <c r="K165" s="27">
        <v>2</v>
      </c>
      <c r="L165" s="143"/>
      <c r="M165" s="144"/>
      <c r="N165" s="145"/>
    </row>
    <row r="166" spans="2:14" s="4" customFormat="1" x14ac:dyDescent="0.3">
      <c r="B166" s="154" t="s">
        <v>227</v>
      </c>
      <c r="C166" s="160" t="s">
        <v>303</v>
      </c>
      <c r="D166" s="155"/>
      <c r="E166" s="146" t="s">
        <v>395</v>
      </c>
      <c r="F166" s="147"/>
      <c r="G166" s="147"/>
      <c r="H166" s="147"/>
      <c r="I166" s="148"/>
      <c r="J166" s="61" t="s">
        <v>360</v>
      </c>
      <c r="K166" s="27">
        <v>1</v>
      </c>
      <c r="L166" s="143"/>
      <c r="M166" s="144"/>
      <c r="N166" s="145"/>
    </row>
    <row r="167" spans="2:14" s="4" customFormat="1" x14ac:dyDescent="0.3">
      <c r="B167" s="155"/>
      <c r="C167" s="161"/>
      <c r="D167" s="155"/>
      <c r="E167" s="146" t="s">
        <v>396</v>
      </c>
      <c r="F167" s="147"/>
      <c r="G167" s="147"/>
      <c r="H167" s="147"/>
      <c r="I167" s="148"/>
      <c r="J167" s="61" t="s">
        <v>360</v>
      </c>
      <c r="K167" s="27">
        <v>3</v>
      </c>
      <c r="L167" s="143"/>
      <c r="M167" s="144"/>
      <c r="N167" s="145"/>
    </row>
    <row r="168" spans="2:14" s="4" customFormat="1" x14ac:dyDescent="0.3">
      <c r="B168" s="155"/>
      <c r="C168" s="161"/>
      <c r="D168" s="155"/>
      <c r="E168" s="146" t="s">
        <v>397</v>
      </c>
      <c r="F168" s="147"/>
      <c r="G168" s="147"/>
      <c r="H168" s="147"/>
      <c r="I168" s="148"/>
      <c r="J168" s="61" t="s">
        <v>360</v>
      </c>
      <c r="K168" s="27">
        <v>2</v>
      </c>
      <c r="L168" s="143"/>
      <c r="M168" s="144"/>
      <c r="N168" s="145"/>
    </row>
    <row r="169" spans="2:14" s="4" customFormat="1" x14ac:dyDescent="0.3">
      <c r="B169" s="155"/>
      <c r="C169" s="161"/>
      <c r="D169" s="155"/>
      <c r="E169" s="146" t="s">
        <v>398</v>
      </c>
      <c r="F169" s="147"/>
      <c r="G169" s="147"/>
      <c r="H169" s="147"/>
      <c r="I169" s="148"/>
      <c r="J169" s="61" t="s">
        <v>365</v>
      </c>
      <c r="K169" s="27">
        <v>3</v>
      </c>
      <c r="L169" s="143"/>
      <c r="M169" s="144"/>
      <c r="N169" s="145"/>
    </row>
    <row r="170" spans="2:14" s="4" customFormat="1" x14ac:dyDescent="0.3">
      <c r="B170" s="155"/>
      <c r="C170" s="161"/>
      <c r="D170" s="155"/>
      <c r="E170" s="146" t="s">
        <v>399</v>
      </c>
      <c r="F170" s="147"/>
      <c r="G170" s="147"/>
      <c r="H170" s="147"/>
      <c r="I170" s="148"/>
      <c r="J170" s="61" t="s">
        <v>367</v>
      </c>
      <c r="K170" s="27">
        <v>7</v>
      </c>
      <c r="L170" s="143"/>
      <c r="M170" s="144"/>
      <c r="N170" s="145"/>
    </row>
    <row r="171" spans="2:14" s="4" customFormat="1" x14ac:dyDescent="0.3">
      <c r="B171" s="155"/>
      <c r="C171" s="161"/>
      <c r="D171" s="155"/>
      <c r="E171" s="146" t="s">
        <v>400</v>
      </c>
      <c r="F171" s="147"/>
      <c r="G171" s="147"/>
      <c r="H171" s="147"/>
      <c r="I171" s="148"/>
      <c r="J171" s="61" t="s">
        <v>362</v>
      </c>
      <c r="K171" s="27">
        <v>13</v>
      </c>
      <c r="L171" s="143"/>
      <c r="M171" s="144"/>
      <c r="N171" s="145"/>
    </row>
    <row r="172" spans="2:14" s="4" customFormat="1" x14ac:dyDescent="0.3">
      <c r="B172" s="155"/>
      <c r="C172" s="161"/>
      <c r="D172" s="155"/>
      <c r="E172" s="146" t="s">
        <v>401</v>
      </c>
      <c r="F172" s="147"/>
      <c r="G172" s="147"/>
      <c r="H172" s="147"/>
      <c r="I172" s="148"/>
      <c r="J172" s="61" t="s">
        <v>360</v>
      </c>
      <c r="K172" s="27">
        <v>4</v>
      </c>
      <c r="L172" s="143"/>
      <c r="M172" s="144"/>
      <c r="N172" s="145"/>
    </row>
    <row r="173" spans="2:14" s="4" customFormat="1" x14ac:dyDescent="0.3">
      <c r="B173" s="155"/>
      <c r="C173" s="161"/>
      <c r="D173" s="155"/>
      <c r="E173" s="146" t="s">
        <v>402</v>
      </c>
      <c r="F173" s="147"/>
      <c r="G173" s="147"/>
      <c r="H173" s="147"/>
      <c r="I173" s="148"/>
      <c r="J173" s="61" t="s">
        <v>367</v>
      </c>
      <c r="K173" s="27">
        <v>23</v>
      </c>
      <c r="L173" s="143"/>
      <c r="M173" s="144"/>
      <c r="N173" s="145"/>
    </row>
    <row r="174" spans="2:14" s="4" customFormat="1" x14ac:dyDescent="0.3">
      <c r="B174" s="156"/>
      <c r="C174" s="161"/>
      <c r="D174" s="155"/>
      <c r="E174" s="149" t="s">
        <v>373</v>
      </c>
      <c r="F174" s="150"/>
      <c r="G174" s="150"/>
      <c r="H174" s="150"/>
      <c r="I174" s="151"/>
      <c r="J174" s="61" t="s">
        <v>360</v>
      </c>
      <c r="K174" s="27">
        <v>1</v>
      </c>
      <c r="L174" s="143"/>
      <c r="M174" s="144"/>
      <c r="N174" s="145"/>
    </row>
    <row r="175" spans="2:14" s="4" customFormat="1" x14ac:dyDescent="0.3">
      <c r="B175" s="154" t="s">
        <v>71</v>
      </c>
      <c r="C175" s="154" t="s">
        <v>403</v>
      </c>
      <c r="D175" s="154" t="s">
        <v>404</v>
      </c>
      <c r="E175" s="142" t="s">
        <v>405</v>
      </c>
      <c r="F175" s="142"/>
      <c r="G175" s="142"/>
      <c r="H175" s="142"/>
      <c r="I175" s="142"/>
      <c r="J175" s="61" t="s">
        <v>362</v>
      </c>
      <c r="K175" s="27">
        <v>19</v>
      </c>
      <c r="L175" s="143"/>
      <c r="M175" s="144"/>
      <c r="N175" s="145"/>
    </row>
    <row r="176" spans="2:14" s="4" customFormat="1" x14ac:dyDescent="0.3">
      <c r="B176" s="156"/>
      <c r="C176" s="156"/>
      <c r="D176" s="156"/>
      <c r="E176" s="142" t="s">
        <v>406</v>
      </c>
      <c r="F176" s="142"/>
      <c r="G176" s="142"/>
      <c r="H176" s="142"/>
      <c r="I176" s="142"/>
      <c r="J176" s="61" t="s">
        <v>362</v>
      </c>
      <c r="K176" s="27">
        <v>4</v>
      </c>
      <c r="L176" s="143"/>
      <c r="M176" s="144"/>
      <c r="N176" s="145"/>
    </row>
    <row r="177" spans="2:14" s="4" customFormat="1" x14ac:dyDescent="0.3">
      <c r="B177" s="27" t="s">
        <v>407</v>
      </c>
      <c r="C177" s="27" t="s">
        <v>408</v>
      </c>
      <c r="D177" s="154" t="s">
        <v>409</v>
      </c>
      <c r="E177" s="152" t="s">
        <v>410</v>
      </c>
      <c r="F177" s="142"/>
      <c r="G177" s="142"/>
      <c r="H177" s="142"/>
      <c r="I177" s="142"/>
      <c r="J177" s="61" t="s">
        <v>360</v>
      </c>
      <c r="K177" s="27">
        <v>2</v>
      </c>
      <c r="L177" s="143"/>
      <c r="M177" s="144"/>
      <c r="N177" s="145"/>
    </row>
    <row r="178" spans="2:14" s="4" customFormat="1" x14ac:dyDescent="0.3">
      <c r="B178" s="27" t="s">
        <v>89</v>
      </c>
      <c r="C178" s="27" t="s">
        <v>90</v>
      </c>
      <c r="D178" s="156"/>
      <c r="E178" s="142" t="s">
        <v>411</v>
      </c>
      <c r="F178" s="142"/>
      <c r="G178" s="142"/>
      <c r="H178" s="142"/>
      <c r="I178" s="142"/>
      <c r="J178" s="61" t="s">
        <v>360</v>
      </c>
      <c r="K178" s="27">
        <v>36</v>
      </c>
      <c r="L178" s="143"/>
      <c r="M178" s="144"/>
      <c r="N178" s="145"/>
    </row>
    <row r="179" spans="2:14" s="4" customFormat="1" x14ac:dyDescent="0.3">
      <c r="B179" s="154" t="s">
        <v>116</v>
      </c>
      <c r="C179" s="154" t="s">
        <v>258</v>
      </c>
      <c r="D179" s="154" t="s">
        <v>412</v>
      </c>
      <c r="E179" s="142" t="s">
        <v>413</v>
      </c>
      <c r="F179" s="142"/>
      <c r="G179" s="142"/>
      <c r="H179" s="142"/>
      <c r="I179" s="142"/>
      <c r="J179" s="61" t="s">
        <v>367</v>
      </c>
      <c r="K179" s="27">
        <v>47</v>
      </c>
      <c r="L179" s="143"/>
      <c r="M179" s="144"/>
      <c r="N179" s="145"/>
    </row>
    <row r="180" spans="2:14" s="4" customFormat="1" x14ac:dyDescent="0.3">
      <c r="B180" s="155"/>
      <c r="C180" s="155"/>
      <c r="D180" s="155"/>
      <c r="E180" s="153" t="s">
        <v>414</v>
      </c>
      <c r="F180" s="153"/>
      <c r="G180" s="153"/>
      <c r="H180" s="153"/>
      <c r="I180" s="153"/>
      <c r="J180" s="61" t="s">
        <v>362</v>
      </c>
      <c r="K180" s="27">
        <v>35</v>
      </c>
      <c r="L180" s="143"/>
      <c r="M180" s="144"/>
      <c r="N180" s="145"/>
    </row>
    <row r="181" spans="2:14" s="4" customFormat="1" x14ac:dyDescent="0.3">
      <c r="B181" s="156"/>
      <c r="C181" s="156"/>
      <c r="D181" s="156"/>
      <c r="E181" s="153" t="s">
        <v>415</v>
      </c>
      <c r="F181" s="153"/>
      <c r="G181" s="153"/>
      <c r="H181" s="153"/>
      <c r="I181" s="153"/>
      <c r="J181" s="61" t="s">
        <v>360</v>
      </c>
      <c r="K181" s="27">
        <v>35</v>
      </c>
      <c r="L181" s="143"/>
      <c r="M181" s="144"/>
      <c r="N181" s="145"/>
    </row>
    <row r="182" spans="2:14" s="4" customFormat="1" x14ac:dyDescent="0.3">
      <c r="B182" s="154" t="s">
        <v>113</v>
      </c>
      <c r="C182" s="154" t="s">
        <v>114</v>
      </c>
      <c r="D182" s="154" t="s">
        <v>416</v>
      </c>
      <c r="E182" s="142" t="s">
        <v>417</v>
      </c>
      <c r="F182" s="142"/>
      <c r="G182" s="142"/>
      <c r="H182" s="142"/>
      <c r="I182" s="142"/>
      <c r="J182" s="61" t="s">
        <v>360</v>
      </c>
      <c r="K182" s="27">
        <v>250</v>
      </c>
      <c r="L182" s="143"/>
      <c r="M182" s="144"/>
      <c r="N182" s="145"/>
    </row>
    <row r="183" spans="2:14" s="4" customFormat="1" x14ac:dyDescent="0.3">
      <c r="B183" s="155"/>
      <c r="C183" s="155"/>
      <c r="D183" s="155"/>
      <c r="E183" s="142" t="s">
        <v>418</v>
      </c>
      <c r="F183" s="142"/>
      <c r="G183" s="142"/>
      <c r="H183" s="142"/>
      <c r="I183" s="142"/>
      <c r="J183" s="61" t="s">
        <v>362</v>
      </c>
      <c r="K183" s="27">
        <v>18</v>
      </c>
      <c r="L183" s="143"/>
      <c r="M183" s="144"/>
      <c r="N183" s="145"/>
    </row>
    <row r="184" spans="2:14" s="4" customFormat="1" x14ac:dyDescent="0.3">
      <c r="B184" s="156"/>
      <c r="C184" s="156"/>
      <c r="D184" s="156"/>
      <c r="E184" s="142" t="s">
        <v>419</v>
      </c>
      <c r="F184" s="142"/>
      <c r="G184" s="142"/>
      <c r="H184" s="142"/>
      <c r="I184" s="142"/>
      <c r="J184" s="61" t="s">
        <v>362</v>
      </c>
      <c r="K184" s="27">
        <v>15</v>
      </c>
      <c r="L184" s="143"/>
      <c r="M184" s="144"/>
      <c r="N184" s="145"/>
    </row>
    <row r="185" spans="2:14" s="4" customFormat="1" ht="15" customHeight="1" x14ac:dyDescent="0.3">
      <c r="B185" s="27" t="s">
        <v>56</v>
      </c>
      <c r="C185" s="27" t="s">
        <v>420</v>
      </c>
      <c r="D185" s="154" t="s">
        <v>421</v>
      </c>
      <c r="E185" s="142" t="s">
        <v>422</v>
      </c>
      <c r="F185" s="142"/>
      <c r="G185" s="142"/>
      <c r="H185" s="142"/>
      <c r="I185" s="142"/>
      <c r="J185" s="61" t="s">
        <v>362</v>
      </c>
      <c r="K185" s="27">
        <v>1</v>
      </c>
      <c r="L185" s="143"/>
      <c r="M185" s="144"/>
      <c r="N185" s="145"/>
    </row>
    <row r="186" spans="2:14" s="4" customFormat="1" x14ac:dyDescent="0.3">
      <c r="B186" s="154" t="s">
        <v>62</v>
      </c>
      <c r="C186" s="154" t="s">
        <v>63</v>
      </c>
      <c r="D186" s="155"/>
      <c r="E186" s="142" t="s">
        <v>423</v>
      </c>
      <c r="F186" s="142"/>
      <c r="G186" s="142"/>
      <c r="H186" s="142"/>
      <c r="I186" s="142"/>
      <c r="J186" s="61" t="s">
        <v>367</v>
      </c>
      <c r="K186" s="27">
        <v>1</v>
      </c>
      <c r="L186" s="143"/>
      <c r="M186" s="144"/>
      <c r="N186" s="145"/>
    </row>
    <row r="187" spans="2:14" s="4" customFormat="1" x14ac:dyDescent="0.3">
      <c r="B187" s="156"/>
      <c r="C187" s="156"/>
      <c r="D187" s="155"/>
      <c r="E187" s="142" t="s">
        <v>424</v>
      </c>
      <c r="F187" s="142"/>
      <c r="G187" s="142"/>
      <c r="H187" s="142"/>
      <c r="I187" s="142"/>
      <c r="J187" s="61" t="s">
        <v>367</v>
      </c>
      <c r="K187" s="27">
        <v>1</v>
      </c>
      <c r="L187" s="143"/>
      <c r="M187" s="144"/>
      <c r="N187" s="145"/>
    </row>
    <row r="188" spans="2:14" s="4" customFormat="1" x14ac:dyDescent="0.3">
      <c r="B188" s="27" t="s">
        <v>59</v>
      </c>
      <c r="C188" s="27" t="s">
        <v>60</v>
      </c>
      <c r="D188" s="155"/>
      <c r="E188" s="142" t="s">
        <v>425</v>
      </c>
      <c r="F188" s="142"/>
      <c r="G188" s="142"/>
      <c r="H188" s="142"/>
      <c r="I188" s="142"/>
      <c r="J188" s="61" t="s">
        <v>362</v>
      </c>
      <c r="K188" s="27">
        <v>9</v>
      </c>
      <c r="L188" s="143"/>
      <c r="M188" s="144"/>
      <c r="N188" s="145"/>
    </row>
    <row r="189" spans="2:14" s="4" customFormat="1" x14ac:dyDescent="0.3">
      <c r="B189" s="154" t="s">
        <v>53</v>
      </c>
      <c r="C189" s="154" t="s">
        <v>54</v>
      </c>
      <c r="D189" s="155"/>
      <c r="E189" s="142" t="s">
        <v>426</v>
      </c>
      <c r="F189" s="142"/>
      <c r="G189" s="142"/>
      <c r="H189" s="142"/>
      <c r="I189" s="142"/>
      <c r="J189" s="61" t="s">
        <v>362</v>
      </c>
      <c r="K189" s="27">
        <v>2</v>
      </c>
      <c r="L189" s="143"/>
      <c r="M189" s="144"/>
      <c r="N189" s="145"/>
    </row>
    <row r="190" spans="2:14" s="4" customFormat="1" x14ac:dyDescent="0.3">
      <c r="B190" s="155"/>
      <c r="C190" s="155"/>
      <c r="D190" s="155"/>
      <c r="E190" s="142" t="s">
        <v>427</v>
      </c>
      <c r="F190" s="142"/>
      <c r="G190" s="142"/>
      <c r="H190" s="142"/>
      <c r="I190" s="142"/>
      <c r="J190" s="61" t="s">
        <v>362</v>
      </c>
      <c r="K190" s="27">
        <v>6</v>
      </c>
      <c r="L190" s="143"/>
      <c r="M190" s="144"/>
      <c r="N190" s="145"/>
    </row>
    <row r="191" spans="2:14" s="4" customFormat="1" x14ac:dyDescent="0.3">
      <c r="B191" s="155"/>
      <c r="C191" s="155"/>
      <c r="D191" s="155"/>
      <c r="E191" s="142" t="s">
        <v>428</v>
      </c>
      <c r="F191" s="142"/>
      <c r="G191" s="142"/>
      <c r="H191" s="142"/>
      <c r="I191" s="142"/>
      <c r="J191" s="61" t="s">
        <v>370</v>
      </c>
      <c r="K191" s="27">
        <v>1</v>
      </c>
      <c r="L191" s="143" t="s">
        <v>429</v>
      </c>
      <c r="M191" s="144"/>
      <c r="N191" s="145"/>
    </row>
    <row r="192" spans="2:14" s="4" customFormat="1" x14ac:dyDescent="0.3">
      <c r="B192" s="155"/>
      <c r="C192" s="155"/>
      <c r="D192" s="155"/>
      <c r="E192" s="142" t="s">
        <v>430</v>
      </c>
      <c r="F192" s="142"/>
      <c r="G192" s="142"/>
      <c r="H192" s="142"/>
      <c r="I192" s="142"/>
      <c r="J192" s="61" t="s">
        <v>360</v>
      </c>
      <c r="K192" s="27">
        <v>8</v>
      </c>
      <c r="L192" s="143"/>
      <c r="M192" s="144"/>
      <c r="N192" s="145"/>
    </row>
    <row r="193" spans="2:14" s="4" customFormat="1" x14ac:dyDescent="0.3">
      <c r="B193" s="155"/>
      <c r="C193" s="155"/>
      <c r="D193" s="155"/>
      <c r="E193" s="142" t="s">
        <v>431</v>
      </c>
      <c r="F193" s="142"/>
      <c r="G193" s="142"/>
      <c r="H193" s="142"/>
      <c r="I193" s="142"/>
      <c r="J193" s="61" t="s">
        <v>370</v>
      </c>
      <c r="K193" s="27">
        <v>1</v>
      </c>
      <c r="L193" s="143" t="s">
        <v>429</v>
      </c>
      <c r="M193" s="144"/>
      <c r="N193" s="145"/>
    </row>
    <row r="194" spans="2:14" s="4" customFormat="1" x14ac:dyDescent="0.3">
      <c r="B194" s="155"/>
      <c r="C194" s="155"/>
      <c r="D194" s="155"/>
      <c r="E194" s="142" t="s">
        <v>432</v>
      </c>
      <c r="F194" s="142"/>
      <c r="G194" s="142"/>
      <c r="H194" s="142"/>
      <c r="I194" s="142"/>
      <c r="J194" s="61" t="s">
        <v>360</v>
      </c>
      <c r="K194" s="27">
        <v>6</v>
      </c>
      <c r="L194" s="143"/>
      <c r="M194" s="144"/>
      <c r="N194" s="145"/>
    </row>
    <row r="195" spans="2:14" s="4" customFormat="1" x14ac:dyDescent="0.3">
      <c r="B195" s="155"/>
      <c r="C195" s="155"/>
      <c r="D195" s="155"/>
      <c r="E195" s="142" t="s">
        <v>433</v>
      </c>
      <c r="F195" s="142"/>
      <c r="G195" s="142"/>
      <c r="H195" s="142"/>
      <c r="I195" s="142"/>
      <c r="J195" s="61" t="s">
        <v>362</v>
      </c>
      <c r="K195" s="27">
        <v>1</v>
      </c>
      <c r="L195" s="143"/>
      <c r="M195" s="144"/>
      <c r="N195" s="145"/>
    </row>
    <row r="196" spans="2:14" s="4" customFormat="1" x14ac:dyDescent="0.3">
      <c r="B196" s="156"/>
      <c r="C196" s="156"/>
      <c r="D196" s="156"/>
      <c r="E196" s="142" t="s">
        <v>434</v>
      </c>
      <c r="F196" s="142"/>
      <c r="G196" s="142"/>
      <c r="H196" s="142"/>
      <c r="I196" s="142"/>
      <c r="J196" s="61" t="s">
        <v>360</v>
      </c>
      <c r="K196" s="27">
        <v>9</v>
      </c>
      <c r="L196" s="143"/>
      <c r="M196" s="144"/>
      <c r="N196" s="145"/>
    </row>
    <row r="197" spans="2:14" s="4" customFormat="1" x14ac:dyDescent="0.3">
      <c r="B197" s="27"/>
      <c r="C197" s="161" t="s">
        <v>81</v>
      </c>
      <c r="D197" s="171" t="s">
        <v>404</v>
      </c>
      <c r="E197" s="142" t="s">
        <v>435</v>
      </c>
      <c r="F197" s="142"/>
      <c r="G197" s="142"/>
      <c r="H197" s="142"/>
      <c r="I197" s="142"/>
      <c r="J197" s="62" t="s">
        <v>365</v>
      </c>
      <c r="K197" s="27">
        <v>30</v>
      </c>
      <c r="L197" s="143"/>
      <c r="M197" s="144"/>
      <c r="N197" s="145"/>
    </row>
    <row r="198" spans="2:14" s="4" customFormat="1" x14ac:dyDescent="0.3">
      <c r="B198" s="66"/>
      <c r="C198" s="161"/>
      <c r="D198" s="171"/>
      <c r="E198" s="146" t="s">
        <v>436</v>
      </c>
      <c r="F198" s="147"/>
      <c r="G198" s="147"/>
      <c r="H198" s="147"/>
      <c r="I198" s="148"/>
      <c r="J198" s="62" t="s">
        <v>362</v>
      </c>
      <c r="K198" s="27">
        <v>5</v>
      </c>
      <c r="L198" s="58"/>
      <c r="M198" s="64"/>
      <c r="N198" s="65"/>
    </row>
    <row r="199" spans="2:14" s="4" customFormat="1" x14ac:dyDescent="0.3">
      <c r="B199" s="162" t="s">
        <v>68</v>
      </c>
      <c r="C199" s="160" t="s">
        <v>69</v>
      </c>
      <c r="D199" s="171"/>
      <c r="E199" s="142" t="s">
        <v>437</v>
      </c>
      <c r="F199" s="142"/>
      <c r="G199" s="142"/>
      <c r="H199" s="142"/>
      <c r="I199" s="142"/>
      <c r="J199" s="61" t="s">
        <v>362</v>
      </c>
      <c r="K199" s="27">
        <v>34</v>
      </c>
      <c r="L199" s="143"/>
      <c r="M199" s="144"/>
      <c r="N199" s="145"/>
    </row>
    <row r="200" spans="2:14" s="4" customFormat="1" x14ac:dyDescent="0.3">
      <c r="B200" s="163"/>
      <c r="C200" s="161"/>
      <c r="D200" s="171"/>
      <c r="E200" s="142" t="s">
        <v>423</v>
      </c>
      <c r="F200" s="142"/>
      <c r="G200" s="142"/>
      <c r="H200" s="142"/>
      <c r="I200" s="142"/>
      <c r="J200" s="61" t="s">
        <v>367</v>
      </c>
      <c r="K200" s="27">
        <v>1</v>
      </c>
      <c r="L200" s="143"/>
      <c r="M200" s="144"/>
      <c r="N200" s="145"/>
    </row>
    <row r="201" spans="2:14" s="4" customFormat="1" x14ac:dyDescent="0.3">
      <c r="B201" s="164"/>
      <c r="C201" s="161"/>
      <c r="D201" s="171"/>
      <c r="E201" s="142" t="s">
        <v>438</v>
      </c>
      <c r="F201" s="142"/>
      <c r="G201" s="142"/>
      <c r="H201" s="142"/>
      <c r="I201" s="142"/>
      <c r="J201" s="61" t="s">
        <v>370</v>
      </c>
      <c r="K201" s="27">
        <v>1</v>
      </c>
      <c r="L201" s="143" t="s">
        <v>429</v>
      </c>
      <c r="M201" s="144"/>
      <c r="N201" s="145"/>
    </row>
    <row r="202" spans="2:14" s="4" customFormat="1" x14ac:dyDescent="0.3">
      <c r="B202" s="27"/>
      <c r="C202" s="27" t="s">
        <v>108</v>
      </c>
      <c r="D202" s="27" t="s">
        <v>439</v>
      </c>
      <c r="E202" s="142" t="s">
        <v>440</v>
      </c>
      <c r="F202" s="142"/>
      <c r="G202" s="142"/>
      <c r="H202" s="142"/>
      <c r="I202" s="142"/>
      <c r="J202" s="61" t="s">
        <v>370</v>
      </c>
      <c r="K202" s="27">
        <v>15</v>
      </c>
      <c r="L202" s="143"/>
      <c r="M202" s="144"/>
      <c r="N202" s="145"/>
    </row>
    <row r="203" spans="2:14" s="4" customFormat="1" x14ac:dyDescent="0.3">
      <c r="B203" s="27" t="s">
        <v>441</v>
      </c>
      <c r="C203" s="154" t="s">
        <v>81</v>
      </c>
      <c r="D203" s="154" t="s">
        <v>442</v>
      </c>
      <c r="E203" s="142" t="s">
        <v>443</v>
      </c>
      <c r="F203" s="142"/>
      <c r="G203" s="142"/>
      <c r="H203" s="142"/>
      <c r="I203" s="142"/>
      <c r="J203" s="61" t="s">
        <v>360</v>
      </c>
      <c r="K203" s="27">
        <v>19</v>
      </c>
      <c r="L203" s="143"/>
      <c r="M203" s="144"/>
      <c r="N203" s="145"/>
    </row>
    <row r="204" spans="2:14" s="4" customFormat="1" x14ac:dyDescent="0.3">
      <c r="B204" s="27"/>
      <c r="C204" s="155"/>
      <c r="D204" s="155"/>
      <c r="E204" s="142" t="s">
        <v>444</v>
      </c>
      <c r="F204" s="142"/>
      <c r="G204" s="142"/>
      <c r="H204" s="142"/>
      <c r="I204" s="142"/>
      <c r="J204" s="61" t="s">
        <v>360</v>
      </c>
      <c r="K204" s="27">
        <v>1</v>
      </c>
      <c r="L204" s="143"/>
      <c r="M204" s="144"/>
      <c r="N204" s="145"/>
    </row>
    <row r="205" spans="2:14" s="4" customFormat="1" x14ac:dyDescent="0.3">
      <c r="B205" s="27" t="s">
        <v>445</v>
      </c>
      <c r="C205" s="155"/>
      <c r="D205" s="155"/>
      <c r="E205" s="142" t="s">
        <v>446</v>
      </c>
      <c r="F205" s="142"/>
      <c r="G205" s="142"/>
      <c r="H205" s="142"/>
      <c r="I205" s="142"/>
      <c r="J205" s="61" t="s">
        <v>360</v>
      </c>
      <c r="K205" s="27">
        <v>4</v>
      </c>
      <c r="L205" s="143"/>
      <c r="M205" s="144"/>
      <c r="N205" s="145"/>
    </row>
    <row r="206" spans="2:14" s="4" customFormat="1" x14ac:dyDescent="0.3">
      <c r="B206" s="27"/>
      <c r="C206" s="155"/>
      <c r="D206" s="155"/>
      <c r="E206" s="142" t="s">
        <v>447</v>
      </c>
      <c r="F206" s="142"/>
      <c r="G206" s="142"/>
      <c r="H206" s="142"/>
      <c r="I206" s="142"/>
      <c r="J206" s="62" t="s">
        <v>365</v>
      </c>
      <c r="K206" s="27">
        <v>29</v>
      </c>
      <c r="L206" s="143"/>
      <c r="M206" s="144"/>
      <c r="N206" s="145"/>
    </row>
    <row r="207" spans="2:14" s="4" customFormat="1" x14ac:dyDescent="0.3">
      <c r="B207" s="27" t="s">
        <v>441</v>
      </c>
      <c r="C207" s="156"/>
      <c r="D207" s="155"/>
      <c r="E207" s="142" t="s">
        <v>448</v>
      </c>
      <c r="F207" s="142"/>
      <c r="G207" s="142"/>
      <c r="H207" s="142"/>
      <c r="I207" s="142"/>
      <c r="J207" s="61" t="s">
        <v>360</v>
      </c>
      <c r="K207" s="27">
        <v>8</v>
      </c>
      <c r="L207" s="143"/>
      <c r="M207" s="144"/>
      <c r="N207" s="145"/>
    </row>
    <row r="208" spans="2:14" s="4" customFormat="1" x14ac:dyDescent="0.3">
      <c r="B208" s="27" t="s">
        <v>65</v>
      </c>
      <c r="C208" s="154" t="s">
        <v>306</v>
      </c>
      <c r="D208" s="155"/>
      <c r="E208" s="142" t="s">
        <v>449</v>
      </c>
      <c r="F208" s="142"/>
      <c r="G208" s="142"/>
      <c r="H208" s="142"/>
      <c r="I208" s="142"/>
      <c r="J208" s="61" t="s">
        <v>360</v>
      </c>
      <c r="K208" s="27">
        <v>3</v>
      </c>
      <c r="L208" s="143"/>
      <c r="M208" s="144"/>
      <c r="N208" s="145"/>
    </row>
    <row r="209" spans="2:16" s="4" customFormat="1" x14ac:dyDescent="0.3">
      <c r="B209" s="27" t="s">
        <v>65</v>
      </c>
      <c r="C209" s="156"/>
      <c r="D209" s="156"/>
      <c r="E209" s="142" t="s">
        <v>366</v>
      </c>
      <c r="F209" s="142"/>
      <c r="G209" s="142"/>
      <c r="H209" s="142"/>
      <c r="I209" s="142"/>
      <c r="J209" s="61" t="s">
        <v>367</v>
      </c>
      <c r="K209" s="27">
        <v>3</v>
      </c>
      <c r="L209" s="143"/>
      <c r="M209" s="144"/>
      <c r="N209" s="145"/>
    </row>
    <row r="210" spans="2:16" s="4" customFormat="1" x14ac:dyDescent="0.3">
      <c r="B210" s="27"/>
      <c r="C210" s="27"/>
      <c r="D210" s="27"/>
      <c r="E210" s="142"/>
      <c r="F210" s="142"/>
      <c r="G210" s="142"/>
      <c r="H210" s="142"/>
      <c r="I210" s="142"/>
      <c r="J210" s="27"/>
      <c r="K210" s="27"/>
      <c r="L210" s="143"/>
      <c r="M210" s="144"/>
      <c r="N210" s="145"/>
    </row>
    <row r="211" spans="2:16" x14ac:dyDescent="0.3">
      <c r="O211" s="4"/>
      <c r="P211" s="4"/>
    </row>
    <row r="212" spans="2:16" x14ac:dyDescent="0.3">
      <c r="O212" s="4"/>
      <c r="P212" s="4"/>
    </row>
    <row r="213" spans="2:16" x14ac:dyDescent="0.3">
      <c r="O213" s="4"/>
      <c r="P213" s="4"/>
    </row>
    <row r="214" spans="2:16" x14ac:dyDescent="0.3">
      <c r="O214" s="4"/>
      <c r="P214" s="4"/>
    </row>
    <row r="215" spans="2:16" x14ac:dyDescent="0.3">
      <c r="O215" s="4"/>
      <c r="P215" s="4"/>
    </row>
    <row r="216" spans="2:16" x14ac:dyDescent="0.3">
      <c r="O216" s="4"/>
      <c r="P216" s="4"/>
    </row>
  </sheetData>
  <sheetProtection formatCells="0" insertHyperlinks="0" autoFilter="0"/>
  <autoFilter ref="B137:P209"/>
  <mergeCells count="309">
    <mergeCell ref="C203:C207"/>
    <mergeCell ref="C208:C209"/>
    <mergeCell ref="D138:D174"/>
    <mergeCell ref="D175:D176"/>
    <mergeCell ref="D177:D178"/>
    <mergeCell ref="D179:D181"/>
    <mergeCell ref="D182:D184"/>
    <mergeCell ref="D185:D196"/>
    <mergeCell ref="D197:D201"/>
    <mergeCell ref="D203:D209"/>
    <mergeCell ref="C159:C165"/>
    <mergeCell ref="C166:C174"/>
    <mergeCell ref="C175:C176"/>
    <mergeCell ref="C179:C181"/>
    <mergeCell ref="C182:C184"/>
    <mergeCell ref="C186:C187"/>
    <mergeCell ref="C189:C196"/>
    <mergeCell ref="C197:C198"/>
    <mergeCell ref="C199:C201"/>
    <mergeCell ref="E208:I208"/>
    <mergeCell ref="L208:N208"/>
    <mergeCell ref="E209:I209"/>
    <mergeCell ref="L209:N209"/>
    <mergeCell ref="E210:I210"/>
    <mergeCell ref="L210:N210"/>
    <mergeCell ref="B138:B144"/>
    <mergeCell ref="B146:B147"/>
    <mergeCell ref="B148:B151"/>
    <mergeCell ref="B152:B153"/>
    <mergeCell ref="B154:B157"/>
    <mergeCell ref="B159:B165"/>
    <mergeCell ref="B166:B174"/>
    <mergeCell ref="B175:B176"/>
    <mergeCell ref="B179:B181"/>
    <mergeCell ref="B182:B184"/>
    <mergeCell ref="B186:B187"/>
    <mergeCell ref="B189:B196"/>
    <mergeCell ref="B199:B201"/>
    <mergeCell ref="C138:C144"/>
    <mergeCell ref="C146:C147"/>
    <mergeCell ref="C148:C151"/>
    <mergeCell ref="C152:C153"/>
    <mergeCell ref="C154:C157"/>
    <mergeCell ref="E203:I203"/>
    <mergeCell ref="L203:N203"/>
    <mergeCell ref="E204:I204"/>
    <mergeCell ref="L204:N204"/>
    <mergeCell ref="E205:I205"/>
    <mergeCell ref="L205:N205"/>
    <mergeCell ref="E206:I206"/>
    <mergeCell ref="L206:N206"/>
    <mergeCell ref="E207:I207"/>
    <mergeCell ref="L207:N207"/>
    <mergeCell ref="E198:I198"/>
    <mergeCell ref="E199:I199"/>
    <mergeCell ref="L199:N199"/>
    <mergeCell ref="E200:I200"/>
    <mergeCell ref="L200:N200"/>
    <mergeCell ref="E201:I201"/>
    <mergeCell ref="L201:N201"/>
    <mergeCell ref="E202:I202"/>
    <mergeCell ref="L202:N202"/>
    <mergeCell ref="E193:I193"/>
    <mergeCell ref="L193:N193"/>
    <mergeCell ref="E194:I194"/>
    <mergeCell ref="L194:N194"/>
    <mergeCell ref="E195:I195"/>
    <mergeCell ref="L195:N195"/>
    <mergeCell ref="E196:I196"/>
    <mergeCell ref="L196:N196"/>
    <mergeCell ref="E197:I197"/>
    <mergeCell ref="L197:N197"/>
    <mergeCell ref="E188:I188"/>
    <mergeCell ref="L188:N188"/>
    <mergeCell ref="E189:I189"/>
    <mergeCell ref="L189:N189"/>
    <mergeCell ref="E190:I190"/>
    <mergeCell ref="L190:N190"/>
    <mergeCell ref="E191:I191"/>
    <mergeCell ref="L191:N191"/>
    <mergeCell ref="E192:I192"/>
    <mergeCell ref="L192:N192"/>
    <mergeCell ref="E183:I183"/>
    <mergeCell ref="L183:N183"/>
    <mergeCell ref="E184:I184"/>
    <mergeCell ref="L184:N184"/>
    <mergeCell ref="E185:I185"/>
    <mergeCell ref="L185:N185"/>
    <mergeCell ref="E186:I186"/>
    <mergeCell ref="L186:N186"/>
    <mergeCell ref="E187:I187"/>
    <mergeCell ref="L187:N187"/>
    <mergeCell ref="E178:I178"/>
    <mergeCell ref="L178:N178"/>
    <mergeCell ref="E179:I179"/>
    <mergeCell ref="L179:N179"/>
    <mergeCell ref="E180:I180"/>
    <mergeCell ref="L180:N180"/>
    <mergeCell ref="E181:I181"/>
    <mergeCell ref="L181:N181"/>
    <mergeCell ref="E182:I182"/>
    <mergeCell ref="L182:N182"/>
    <mergeCell ref="E173:I173"/>
    <mergeCell ref="L173:N173"/>
    <mergeCell ref="E174:I174"/>
    <mergeCell ref="L174:N174"/>
    <mergeCell ref="E175:I175"/>
    <mergeCell ref="L175:N175"/>
    <mergeCell ref="E176:I176"/>
    <mergeCell ref="L176:N176"/>
    <mergeCell ref="E177:I177"/>
    <mergeCell ref="L177:N177"/>
    <mergeCell ref="E168:I168"/>
    <mergeCell ref="L168:N168"/>
    <mergeCell ref="E169:I169"/>
    <mergeCell ref="L169:N169"/>
    <mergeCell ref="E170:I170"/>
    <mergeCell ref="L170:N170"/>
    <mergeCell ref="E171:I171"/>
    <mergeCell ref="L171:N171"/>
    <mergeCell ref="E172:I172"/>
    <mergeCell ref="L172:N172"/>
    <mergeCell ref="E163:I163"/>
    <mergeCell ref="L163:N163"/>
    <mergeCell ref="E164:I164"/>
    <mergeCell ref="L164:N164"/>
    <mergeCell ref="E165:I165"/>
    <mergeCell ref="L165:N165"/>
    <mergeCell ref="E166:I166"/>
    <mergeCell ref="L166:N166"/>
    <mergeCell ref="E167:I167"/>
    <mergeCell ref="L167:N167"/>
    <mergeCell ref="E158:I158"/>
    <mergeCell ref="L158:N158"/>
    <mergeCell ref="E159:I159"/>
    <mergeCell ref="L159:N159"/>
    <mergeCell ref="E160:I160"/>
    <mergeCell ref="L160:N160"/>
    <mergeCell ref="E161:I161"/>
    <mergeCell ref="L161:N161"/>
    <mergeCell ref="E162:I162"/>
    <mergeCell ref="L162:N162"/>
    <mergeCell ref="E153:I153"/>
    <mergeCell ref="L153:N153"/>
    <mergeCell ref="E154:I154"/>
    <mergeCell ref="L154:N154"/>
    <mergeCell ref="E155:I155"/>
    <mergeCell ref="L155:N155"/>
    <mergeCell ref="E156:I156"/>
    <mergeCell ref="L156:N156"/>
    <mergeCell ref="E157:I157"/>
    <mergeCell ref="L157:N157"/>
    <mergeCell ref="E148:I148"/>
    <mergeCell ref="L148:N148"/>
    <mergeCell ref="E149:I149"/>
    <mergeCell ref="L149:N149"/>
    <mergeCell ref="E150:I150"/>
    <mergeCell ref="L150:N150"/>
    <mergeCell ref="E151:I151"/>
    <mergeCell ref="L151:N151"/>
    <mergeCell ref="E152:I152"/>
    <mergeCell ref="L152:N152"/>
    <mergeCell ref="E143:I143"/>
    <mergeCell ref="L143:N143"/>
    <mergeCell ref="E144:I144"/>
    <mergeCell ref="L144:N144"/>
    <mergeCell ref="E145:I145"/>
    <mergeCell ref="L145:N145"/>
    <mergeCell ref="E146:I146"/>
    <mergeCell ref="L146:N146"/>
    <mergeCell ref="E147:I147"/>
    <mergeCell ref="L147:N147"/>
    <mergeCell ref="E138:I138"/>
    <mergeCell ref="L138:N138"/>
    <mergeCell ref="E139:I139"/>
    <mergeCell ref="L139:N139"/>
    <mergeCell ref="E140:I140"/>
    <mergeCell ref="L140:N140"/>
    <mergeCell ref="E141:I141"/>
    <mergeCell ref="L141:N141"/>
    <mergeCell ref="E142:I142"/>
    <mergeCell ref="L142:N142"/>
    <mergeCell ref="E128:L128"/>
    <mergeCell ref="E129:L129"/>
    <mergeCell ref="E130:L130"/>
    <mergeCell ref="E131:L131"/>
    <mergeCell ref="E132:L132"/>
    <mergeCell ref="B134:N134"/>
    <mergeCell ref="B135:N135"/>
    <mergeCell ref="B136:N136"/>
    <mergeCell ref="E137:I137"/>
    <mergeCell ref="L137:N137"/>
    <mergeCell ref="E119:L119"/>
    <mergeCell ref="E120:L120"/>
    <mergeCell ref="E121:L121"/>
    <mergeCell ref="E122:L122"/>
    <mergeCell ref="E123:L123"/>
    <mergeCell ref="E124:L124"/>
    <mergeCell ref="E125:L125"/>
    <mergeCell ref="E126:L126"/>
    <mergeCell ref="E127:L127"/>
    <mergeCell ref="E110:L110"/>
    <mergeCell ref="E111:L111"/>
    <mergeCell ref="E112:L112"/>
    <mergeCell ref="E113:L113"/>
    <mergeCell ref="E114:L114"/>
    <mergeCell ref="E115:L115"/>
    <mergeCell ref="E116:L116"/>
    <mergeCell ref="E117:L117"/>
    <mergeCell ref="E118:L118"/>
    <mergeCell ref="E101:L101"/>
    <mergeCell ref="E102:L102"/>
    <mergeCell ref="E103:L103"/>
    <mergeCell ref="E104:L104"/>
    <mergeCell ref="E105:L105"/>
    <mergeCell ref="E106:L106"/>
    <mergeCell ref="E107:L107"/>
    <mergeCell ref="E108:L108"/>
    <mergeCell ref="E109:L109"/>
    <mergeCell ref="E92:L92"/>
    <mergeCell ref="E93:L93"/>
    <mergeCell ref="E94:L94"/>
    <mergeCell ref="E95:L95"/>
    <mergeCell ref="E96:L96"/>
    <mergeCell ref="E97:L97"/>
    <mergeCell ref="E98:L98"/>
    <mergeCell ref="E99:L99"/>
    <mergeCell ref="E100:L100"/>
    <mergeCell ref="E83:L83"/>
    <mergeCell ref="E84:L84"/>
    <mergeCell ref="E85:L85"/>
    <mergeCell ref="E86:L86"/>
    <mergeCell ref="E87:L87"/>
    <mergeCell ref="E88:L88"/>
    <mergeCell ref="E89:L89"/>
    <mergeCell ref="E90:L90"/>
    <mergeCell ref="E91:L91"/>
    <mergeCell ref="E74:L74"/>
    <mergeCell ref="E75:L75"/>
    <mergeCell ref="E76:L76"/>
    <mergeCell ref="E77:L77"/>
    <mergeCell ref="E78:L78"/>
    <mergeCell ref="E79:L79"/>
    <mergeCell ref="E80:L80"/>
    <mergeCell ref="E81:L81"/>
    <mergeCell ref="E82:L82"/>
    <mergeCell ref="E65:L65"/>
    <mergeCell ref="E66:L66"/>
    <mergeCell ref="E67:L67"/>
    <mergeCell ref="E68:L68"/>
    <mergeCell ref="E69:L69"/>
    <mergeCell ref="E70:L70"/>
    <mergeCell ref="E71:L71"/>
    <mergeCell ref="E72:L72"/>
    <mergeCell ref="E73:L73"/>
    <mergeCell ref="E56:L56"/>
    <mergeCell ref="E57:L57"/>
    <mergeCell ref="E58:L58"/>
    <mergeCell ref="E59:L59"/>
    <mergeCell ref="E60:L60"/>
    <mergeCell ref="E61:L61"/>
    <mergeCell ref="E62:L62"/>
    <mergeCell ref="E63:L63"/>
    <mergeCell ref="E64:L64"/>
    <mergeCell ref="E47:L47"/>
    <mergeCell ref="E48:L48"/>
    <mergeCell ref="E49:L49"/>
    <mergeCell ref="E50:L50"/>
    <mergeCell ref="E51:L51"/>
    <mergeCell ref="E52:L52"/>
    <mergeCell ref="E53:L53"/>
    <mergeCell ref="E54:L54"/>
    <mergeCell ref="E55:L55"/>
    <mergeCell ref="E38:L38"/>
    <mergeCell ref="E39:L39"/>
    <mergeCell ref="E40:L40"/>
    <mergeCell ref="E41:L41"/>
    <mergeCell ref="E42:L42"/>
    <mergeCell ref="E43:L43"/>
    <mergeCell ref="E44:L44"/>
    <mergeCell ref="E45:L45"/>
    <mergeCell ref="E46:L46"/>
    <mergeCell ref="M19:N19"/>
    <mergeCell ref="M20:N20"/>
    <mergeCell ref="M22:N22"/>
    <mergeCell ref="M24:N24"/>
    <mergeCell ref="M28:N28"/>
    <mergeCell ref="M30:N30"/>
    <mergeCell ref="B35:C35"/>
    <mergeCell ref="M35:N35"/>
    <mergeCell ref="B37:N37"/>
    <mergeCell ref="C7:N7"/>
    <mergeCell ref="B8:N8"/>
    <mergeCell ref="M9:N9"/>
    <mergeCell ref="M10:N10"/>
    <mergeCell ref="M11:N11"/>
    <mergeCell ref="M12:N12"/>
    <mergeCell ref="M13:N13"/>
    <mergeCell ref="M15:N15"/>
    <mergeCell ref="M16:N16"/>
    <mergeCell ref="B2:N2"/>
    <mergeCell ref="C3:F3"/>
    <mergeCell ref="H3:N3"/>
    <mergeCell ref="C4:F4"/>
    <mergeCell ref="H4:N4"/>
    <mergeCell ref="C5:F5"/>
    <mergeCell ref="H5:N5"/>
    <mergeCell ref="C6:F6"/>
    <mergeCell ref="H6:N6"/>
  </mergeCells>
  <phoneticPr fontId="27" type="noConversion"/>
  <dataValidations count="2">
    <dataValidation type="list" allowBlank="1" showErrorMessage="1" errorTitle="错误提示" error="请输入下拉列表中的一个值" sqref="J143 J152 J206 J140:J141 J145:J147 J157:J174 J197:J198">
      <formula1>"内部依赖,外部依赖-YF,外部依赖-Baidu,外部依赖-福特,外部依赖-实车"</formula1>
    </dataValidation>
    <dataValidation type="list" allowBlank="1" showInputMessage="1" showErrorMessage="1" sqref="J142 J144 J138:J139 J148:J151 J153:J156 J175:J196 J199:J205 J207:J210">
      <formula1>"内部依赖,外部依赖-YF,外部依赖-Baidu,外部依赖-福特"</formula1>
    </dataValidation>
  </dataValidations>
  <pageMargins left="0.7" right="0.7" top="0.75" bottom="0.75" header="0.3" footer="0.3"/>
  <pageSetup paperSize="9" scale="46" fitToHeight="0" orientation="portrait" r:id="rId1"/>
  <rowBreaks count="1" manualBreakCount="1">
    <brk id="36" max="1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B24" sqref="B24"/>
    </sheetView>
  </sheetViews>
  <sheetFormatPr defaultColWidth="9" defaultRowHeight="17.25" customHeight="1" x14ac:dyDescent="0.2"/>
  <cols>
    <col min="1" max="1" width="15.375" customWidth="1"/>
    <col min="2" max="2" width="113.625" customWidth="1"/>
    <col min="6" max="6" width="25.5" customWidth="1"/>
  </cols>
  <sheetData>
    <row r="1" spans="1:6" ht="29.45" customHeight="1" x14ac:dyDescent="0.2">
      <c r="A1" s="1" t="s">
        <v>450</v>
      </c>
      <c r="B1" s="1" t="s">
        <v>451</v>
      </c>
      <c r="C1" s="1" t="s">
        <v>452</v>
      </c>
      <c r="D1" s="1" t="s">
        <v>453</v>
      </c>
      <c r="E1" s="1" t="s">
        <v>454</v>
      </c>
      <c r="F1" s="1" t="s">
        <v>455</v>
      </c>
    </row>
    <row r="2" spans="1:6" ht="17.25" customHeight="1" x14ac:dyDescent="0.2">
      <c r="A2" s="2" t="s">
        <v>456</v>
      </c>
      <c r="B2" s="2" t="s">
        <v>457</v>
      </c>
      <c r="C2" s="2" t="s">
        <v>458</v>
      </c>
      <c r="D2" s="2" t="s">
        <v>459</v>
      </c>
      <c r="E2" s="2" t="s">
        <v>141</v>
      </c>
      <c r="F2" s="2" t="s">
        <v>460</v>
      </c>
    </row>
    <row r="3" spans="1:6" ht="17.25" customHeight="1" x14ac:dyDescent="0.2">
      <c r="A3" s="2" t="s">
        <v>461</v>
      </c>
      <c r="B3" s="2" t="s">
        <v>462</v>
      </c>
      <c r="C3" s="2" t="s">
        <v>463</v>
      </c>
      <c r="D3" s="2" t="s">
        <v>464</v>
      </c>
      <c r="E3" s="2" t="s">
        <v>141</v>
      </c>
      <c r="F3" s="2" t="s">
        <v>465</v>
      </c>
    </row>
    <row r="4" spans="1:6" ht="17.25" customHeight="1" x14ac:dyDescent="0.2">
      <c r="A4" s="2" t="s">
        <v>466</v>
      </c>
      <c r="B4" s="2" t="s">
        <v>467</v>
      </c>
      <c r="C4" s="2" t="s">
        <v>463</v>
      </c>
      <c r="D4" s="2" t="s">
        <v>464</v>
      </c>
      <c r="E4" s="2" t="s">
        <v>141</v>
      </c>
      <c r="F4" s="2" t="s">
        <v>465</v>
      </c>
    </row>
    <row r="5" spans="1:6" ht="17.25" customHeight="1" x14ac:dyDescent="0.2">
      <c r="A5" s="2" t="s">
        <v>468</v>
      </c>
      <c r="B5" s="2" t="s">
        <v>469</v>
      </c>
      <c r="C5" s="2" t="s">
        <v>458</v>
      </c>
      <c r="D5" s="2" t="s">
        <v>459</v>
      </c>
      <c r="E5" s="2" t="s">
        <v>141</v>
      </c>
      <c r="F5" s="2" t="s">
        <v>465</v>
      </c>
    </row>
    <row r="6" spans="1:6" ht="17.25" customHeight="1" x14ac:dyDescent="0.2">
      <c r="A6" s="2" t="s">
        <v>470</v>
      </c>
      <c r="B6" s="2" t="s">
        <v>471</v>
      </c>
      <c r="C6" s="2" t="s">
        <v>458</v>
      </c>
      <c r="D6" s="2" t="s">
        <v>459</v>
      </c>
      <c r="E6" s="2" t="s">
        <v>141</v>
      </c>
      <c r="F6" s="2" t="s">
        <v>472</v>
      </c>
    </row>
    <row r="7" spans="1:6" ht="17.25" customHeight="1" x14ac:dyDescent="0.2">
      <c r="A7" s="2" t="s">
        <v>473</v>
      </c>
      <c r="B7" s="2" t="s">
        <v>474</v>
      </c>
      <c r="C7" s="2" t="s">
        <v>458</v>
      </c>
      <c r="D7" s="2" t="s">
        <v>459</v>
      </c>
      <c r="E7" s="2" t="s">
        <v>141</v>
      </c>
      <c r="F7" s="2" t="s">
        <v>472</v>
      </c>
    </row>
    <row r="8" spans="1:6" ht="17.25" customHeight="1" x14ac:dyDescent="0.2">
      <c r="A8" s="2" t="s">
        <v>475</v>
      </c>
      <c r="B8" s="2" t="s">
        <v>476</v>
      </c>
      <c r="C8" s="2" t="s">
        <v>458</v>
      </c>
      <c r="D8" s="2" t="s">
        <v>459</v>
      </c>
      <c r="E8" s="2" t="s">
        <v>141</v>
      </c>
      <c r="F8" s="2" t="s">
        <v>472</v>
      </c>
    </row>
    <row r="9" spans="1:6" ht="17.25" customHeight="1" x14ac:dyDescent="0.2">
      <c r="A9" s="2" t="s">
        <v>477</v>
      </c>
      <c r="B9" s="2" t="s">
        <v>478</v>
      </c>
      <c r="C9" s="2" t="s">
        <v>458</v>
      </c>
      <c r="D9" s="2" t="s">
        <v>459</v>
      </c>
      <c r="E9" s="2" t="s">
        <v>141</v>
      </c>
      <c r="F9" s="2" t="s">
        <v>472</v>
      </c>
    </row>
    <row r="10" spans="1:6" ht="17.25" customHeight="1" x14ac:dyDescent="0.2">
      <c r="A10" s="2" t="s">
        <v>479</v>
      </c>
      <c r="B10" s="2" t="s">
        <v>480</v>
      </c>
      <c r="C10" s="2" t="s">
        <v>458</v>
      </c>
      <c r="D10" s="2" t="s">
        <v>459</v>
      </c>
      <c r="E10" s="2" t="s">
        <v>141</v>
      </c>
      <c r="F10" s="2" t="s">
        <v>472</v>
      </c>
    </row>
    <row r="11" spans="1:6" ht="17.25" customHeight="1" x14ac:dyDescent="0.2">
      <c r="A11" s="2" t="s">
        <v>481</v>
      </c>
      <c r="B11" s="2" t="s">
        <v>482</v>
      </c>
      <c r="C11" s="2" t="s">
        <v>463</v>
      </c>
      <c r="D11" s="2" t="s">
        <v>464</v>
      </c>
      <c r="E11" s="2" t="s">
        <v>141</v>
      </c>
      <c r="F11" s="2" t="s">
        <v>472</v>
      </c>
    </row>
    <row r="12" spans="1:6" ht="17.25" customHeight="1" x14ac:dyDescent="0.2">
      <c r="A12" s="2" t="s">
        <v>483</v>
      </c>
      <c r="B12" s="2" t="s">
        <v>484</v>
      </c>
      <c r="C12" s="2" t="s">
        <v>463</v>
      </c>
      <c r="D12" s="2" t="s">
        <v>464</v>
      </c>
      <c r="E12" s="2" t="s">
        <v>141</v>
      </c>
      <c r="F12" s="2" t="s">
        <v>472</v>
      </c>
    </row>
    <row r="13" spans="1:6" ht="17.25" customHeight="1" x14ac:dyDescent="0.2">
      <c r="A13" s="2" t="s">
        <v>485</v>
      </c>
      <c r="B13" s="2" t="s">
        <v>486</v>
      </c>
      <c r="C13" s="2" t="s">
        <v>463</v>
      </c>
      <c r="D13" s="2" t="s">
        <v>464</v>
      </c>
      <c r="E13" s="2" t="s">
        <v>141</v>
      </c>
      <c r="F13" s="2" t="s">
        <v>472</v>
      </c>
    </row>
    <row r="14" spans="1:6" ht="17.25" customHeight="1" x14ac:dyDescent="0.2">
      <c r="A14" s="2" t="s">
        <v>487</v>
      </c>
      <c r="B14" s="2" t="s">
        <v>488</v>
      </c>
      <c r="C14" s="2" t="s">
        <v>463</v>
      </c>
      <c r="D14" s="2" t="s">
        <v>464</v>
      </c>
      <c r="E14" s="2" t="s">
        <v>141</v>
      </c>
      <c r="F14" s="2" t="s">
        <v>472</v>
      </c>
    </row>
    <row r="15" spans="1:6" ht="17.25" customHeight="1" x14ac:dyDescent="0.2">
      <c r="A15" s="2" t="s">
        <v>489</v>
      </c>
      <c r="B15" s="2" t="s">
        <v>490</v>
      </c>
      <c r="C15" s="2" t="s">
        <v>491</v>
      </c>
      <c r="D15" s="2" t="s">
        <v>459</v>
      </c>
      <c r="E15" s="2" t="s">
        <v>141</v>
      </c>
      <c r="F15" s="2" t="s">
        <v>492</v>
      </c>
    </row>
    <row r="16" spans="1:6" ht="17.25" customHeight="1" x14ac:dyDescent="0.2">
      <c r="A16" s="2" t="s">
        <v>493</v>
      </c>
      <c r="B16" s="2" t="s">
        <v>494</v>
      </c>
      <c r="C16" s="2" t="s">
        <v>491</v>
      </c>
      <c r="D16" s="2" t="s">
        <v>459</v>
      </c>
      <c r="E16" s="2" t="s">
        <v>141</v>
      </c>
      <c r="F16" s="2" t="s">
        <v>472</v>
      </c>
    </row>
    <row r="17" spans="1:6" ht="17.25" customHeight="1" x14ac:dyDescent="0.2">
      <c r="A17" s="2" t="s">
        <v>495</v>
      </c>
      <c r="B17" s="2" t="s">
        <v>496</v>
      </c>
      <c r="C17" s="2" t="s">
        <v>491</v>
      </c>
      <c r="D17" s="2" t="s">
        <v>459</v>
      </c>
      <c r="E17" s="2" t="s">
        <v>141</v>
      </c>
      <c r="F17" s="2" t="s">
        <v>472</v>
      </c>
    </row>
    <row r="18" spans="1:6" ht="17.25" customHeight="1" x14ac:dyDescent="0.2">
      <c r="A18" s="2" t="s">
        <v>497</v>
      </c>
      <c r="B18" s="2" t="s">
        <v>498</v>
      </c>
      <c r="C18" s="2" t="s">
        <v>491</v>
      </c>
      <c r="D18" s="2" t="s">
        <v>459</v>
      </c>
      <c r="E18" s="2" t="s">
        <v>141</v>
      </c>
      <c r="F18" s="2" t="s">
        <v>472</v>
      </c>
    </row>
    <row r="19" spans="1:6" ht="17.25" customHeight="1" x14ac:dyDescent="0.2">
      <c r="A19" s="2" t="s">
        <v>499</v>
      </c>
      <c r="B19" s="2" t="s">
        <v>500</v>
      </c>
      <c r="C19" s="2" t="s">
        <v>463</v>
      </c>
      <c r="D19" s="2" t="s">
        <v>464</v>
      </c>
      <c r="E19" s="2" t="s">
        <v>141</v>
      </c>
      <c r="F19" s="2" t="s">
        <v>472</v>
      </c>
    </row>
    <row r="20" spans="1:6" ht="17.25" customHeight="1" x14ac:dyDescent="0.2">
      <c r="A20" s="2" t="s">
        <v>501</v>
      </c>
      <c r="B20" s="2" t="s">
        <v>502</v>
      </c>
      <c r="C20" s="2" t="s">
        <v>463</v>
      </c>
      <c r="D20" s="2" t="s">
        <v>464</v>
      </c>
      <c r="E20" s="2" t="s">
        <v>141</v>
      </c>
      <c r="F20" s="2" t="s">
        <v>472</v>
      </c>
    </row>
    <row r="21" spans="1:6" ht="17.25" customHeight="1" x14ac:dyDescent="0.2">
      <c r="A21" s="2" t="s">
        <v>503</v>
      </c>
      <c r="B21" s="2" t="s">
        <v>504</v>
      </c>
      <c r="C21" s="2" t="s">
        <v>491</v>
      </c>
      <c r="D21" s="2" t="s">
        <v>459</v>
      </c>
      <c r="E21" s="2" t="s">
        <v>141</v>
      </c>
      <c r="F21" s="2" t="s">
        <v>472</v>
      </c>
    </row>
    <row r="22" spans="1:6" ht="17.25" customHeight="1" x14ac:dyDescent="0.2">
      <c r="A22" s="2" t="s">
        <v>281</v>
      </c>
      <c r="B22" s="2" t="s">
        <v>282</v>
      </c>
      <c r="C22" s="2" t="s">
        <v>491</v>
      </c>
      <c r="D22" s="2" t="s">
        <v>505</v>
      </c>
      <c r="E22" s="2" t="s">
        <v>141</v>
      </c>
      <c r="F22" s="2" t="s">
        <v>472</v>
      </c>
    </row>
    <row r="23" spans="1:6" ht="17.25" customHeight="1" x14ac:dyDescent="0.2">
      <c r="A23" s="2" t="s">
        <v>506</v>
      </c>
      <c r="B23" s="2" t="s">
        <v>507</v>
      </c>
      <c r="C23" s="2" t="s">
        <v>508</v>
      </c>
      <c r="D23" s="2" t="s">
        <v>459</v>
      </c>
      <c r="E23" s="2" t="s">
        <v>141</v>
      </c>
      <c r="F23" s="2" t="s">
        <v>465</v>
      </c>
    </row>
    <row r="24" spans="1:6" ht="17.25" customHeight="1" x14ac:dyDescent="0.2">
      <c r="A24" s="2" t="s">
        <v>304</v>
      </c>
      <c r="B24" s="2" t="s">
        <v>305</v>
      </c>
      <c r="C24" s="2" t="s">
        <v>491</v>
      </c>
      <c r="D24" s="2" t="s">
        <v>459</v>
      </c>
      <c r="E24" s="2" t="s">
        <v>141</v>
      </c>
      <c r="F24" s="2" t="s">
        <v>472</v>
      </c>
    </row>
    <row r="25" spans="1:6" ht="17.25" customHeight="1" x14ac:dyDescent="0.2">
      <c r="A25" s="2" t="s">
        <v>509</v>
      </c>
      <c r="B25" s="2" t="s">
        <v>510</v>
      </c>
      <c r="C25" s="2" t="s">
        <v>491</v>
      </c>
      <c r="D25" s="2" t="s">
        <v>459</v>
      </c>
      <c r="E25" s="2" t="s">
        <v>141</v>
      </c>
      <c r="F25" s="2" t="s">
        <v>472</v>
      </c>
    </row>
    <row r="26" spans="1:6" ht="17.25" customHeight="1" x14ac:dyDescent="0.2">
      <c r="A26" s="2" t="s">
        <v>273</v>
      </c>
      <c r="B26" s="2" t="s">
        <v>274</v>
      </c>
      <c r="C26" s="2" t="s">
        <v>511</v>
      </c>
      <c r="D26" s="2" t="s">
        <v>459</v>
      </c>
      <c r="E26" s="2" t="s">
        <v>141</v>
      </c>
      <c r="F26" s="2" t="s">
        <v>465</v>
      </c>
    </row>
    <row r="27" spans="1:6" ht="17.25" customHeight="1" x14ac:dyDescent="0.2">
      <c r="A27" s="2" t="s">
        <v>512</v>
      </c>
      <c r="B27" s="2" t="s">
        <v>513</v>
      </c>
      <c r="C27" s="2" t="s">
        <v>514</v>
      </c>
      <c r="D27" s="2" t="s">
        <v>459</v>
      </c>
      <c r="E27" s="2" t="s">
        <v>141</v>
      </c>
      <c r="F27" s="2" t="s">
        <v>472</v>
      </c>
    </row>
    <row r="28" spans="1:6" ht="17.25" customHeight="1" x14ac:dyDescent="0.2">
      <c r="A28" s="2" t="s">
        <v>515</v>
      </c>
      <c r="B28" s="2" t="s">
        <v>516</v>
      </c>
      <c r="C28" s="2" t="s">
        <v>517</v>
      </c>
      <c r="D28" s="2" t="s">
        <v>518</v>
      </c>
      <c r="E28" s="2" t="s">
        <v>141</v>
      </c>
      <c r="F28" s="2" t="s">
        <v>465</v>
      </c>
    </row>
    <row r="29" spans="1:6" ht="17.25" customHeight="1" x14ac:dyDescent="0.2">
      <c r="A29" s="2" t="s">
        <v>519</v>
      </c>
      <c r="B29" s="2" t="s">
        <v>520</v>
      </c>
      <c r="C29" s="2" t="s">
        <v>521</v>
      </c>
      <c r="D29" s="2" t="s">
        <v>464</v>
      </c>
      <c r="E29" s="2" t="s">
        <v>141</v>
      </c>
      <c r="F29" s="2" t="s">
        <v>492</v>
      </c>
    </row>
    <row r="30" spans="1:6" ht="17.25" customHeight="1" x14ac:dyDescent="0.2">
      <c r="A30" s="2" t="s">
        <v>522</v>
      </c>
      <c r="B30" s="2" t="s">
        <v>523</v>
      </c>
      <c r="C30" s="2" t="s">
        <v>521</v>
      </c>
      <c r="D30" s="2" t="s">
        <v>459</v>
      </c>
      <c r="E30" s="2" t="s">
        <v>141</v>
      </c>
      <c r="F30" s="2" t="s">
        <v>472</v>
      </c>
    </row>
    <row r="31" spans="1:6" ht="17.25" customHeight="1" x14ac:dyDescent="0.2">
      <c r="A31" s="2" t="s">
        <v>287</v>
      </c>
      <c r="B31" s="2" t="s">
        <v>288</v>
      </c>
      <c r="C31" s="2" t="s">
        <v>491</v>
      </c>
      <c r="D31" s="2" t="s">
        <v>524</v>
      </c>
      <c r="E31" s="2" t="s">
        <v>141</v>
      </c>
      <c r="F31" s="2" t="s">
        <v>289</v>
      </c>
    </row>
    <row r="32" spans="1:6" ht="17.25" customHeight="1" x14ac:dyDescent="0.2">
      <c r="A32" s="2" t="s">
        <v>525</v>
      </c>
      <c r="B32" s="2" t="s">
        <v>526</v>
      </c>
      <c r="C32" s="2" t="s">
        <v>491</v>
      </c>
      <c r="D32" s="2" t="s">
        <v>527</v>
      </c>
      <c r="E32" s="2" t="s">
        <v>528</v>
      </c>
      <c r="F32" s="2" t="s">
        <v>529</v>
      </c>
    </row>
    <row r="33" spans="1:6" ht="17.25" customHeight="1" x14ac:dyDescent="0.2">
      <c r="A33" s="2" t="s">
        <v>530</v>
      </c>
      <c r="B33" s="2" t="s">
        <v>531</v>
      </c>
      <c r="C33" s="2" t="s">
        <v>532</v>
      </c>
      <c r="D33" s="2" t="s">
        <v>459</v>
      </c>
      <c r="E33" s="2" t="s">
        <v>141</v>
      </c>
      <c r="F33" s="2" t="s">
        <v>492</v>
      </c>
    </row>
    <row r="34" spans="1:6" ht="17.25" customHeight="1" x14ac:dyDescent="0.2">
      <c r="A34" s="2" t="s">
        <v>533</v>
      </c>
      <c r="B34" s="2" t="s">
        <v>534</v>
      </c>
      <c r="C34" s="2" t="s">
        <v>514</v>
      </c>
      <c r="D34" s="2" t="s">
        <v>459</v>
      </c>
      <c r="E34" s="2" t="s">
        <v>141</v>
      </c>
      <c r="F34" s="2" t="s">
        <v>492</v>
      </c>
    </row>
    <row r="35" spans="1:6" ht="17.25" customHeight="1" x14ac:dyDescent="0.2">
      <c r="A35" s="2" t="s">
        <v>535</v>
      </c>
      <c r="B35" s="2" t="s">
        <v>536</v>
      </c>
      <c r="C35" s="2" t="s">
        <v>491</v>
      </c>
      <c r="D35" s="2" t="s">
        <v>527</v>
      </c>
      <c r="E35" s="2" t="s">
        <v>141</v>
      </c>
      <c r="F35" s="2" t="s">
        <v>472</v>
      </c>
    </row>
    <row r="36" spans="1:6" ht="17.25" customHeight="1" x14ac:dyDescent="0.2">
      <c r="A36" s="2" t="s">
        <v>537</v>
      </c>
      <c r="B36" s="2" t="s">
        <v>538</v>
      </c>
      <c r="C36" s="2" t="s">
        <v>491</v>
      </c>
      <c r="D36" s="2" t="s">
        <v>527</v>
      </c>
      <c r="E36" s="2" t="s">
        <v>141</v>
      </c>
      <c r="F36" s="2" t="s">
        <v>472</v>
      </c>
    </row>
    <row r="37" spans="1:6" ht="17.25" customHeight="1" x14ac:dyDescent="0.2">
      <c r="A37" s="2" t="s">
        <v>539</v>
      </c>
      <c r="B37" s="2" t="s">
        <v>540</v>
      </c>
      <c r="C37" s="2" t="s">
        <v>491</v>
      </c>
      <c r="D37" s="2" t="s">
        <v>541</v>
      </c>
      <c r="E37" s="2" t="s">
        <v>141</v>
      </c>
      <c r="F37" s="2" t="s">
        <v>529</v>
      </c>
    </row>
    <row r="38" spans="1:6" ht="17.25" customHeight="1" x14ac:dyDescent="0.2">
      <c r="A38" s="2" t="s">
        <v>542</v>
      </c>
      <c r="B38" s="2" t="s">
        <v>543</v>
      </c>
      <c r="C38" s="2" t="s">
        <v>491</v>
      </c>
      <c r="D38" s="2" t="s">
        <v>541</v>
      </c>
      <c r="E38" s="2" t="s">
        <v>141</v>
      </c>
      <c r="F38" s="2" t="s">
        <v>472</v>
      </c>
    </row>
    <row r="39" spans="1:6" ht="17.25" customHeight="1" x14ac:dyDescent="0.2">
      <c r="A39" s="2" t="s">
        <v>544</v>
      </c>
      <c r="B39" s="2" t="s">
        <v>545</v>
      </c>
      <c r="C39" s="2" t="s">
        <v>491</v>
      </c>
      <c r="D39" s="2" t="s">
        <v>541</v>
      </c>
      <c r="E39" s="2" t="s">
        <v>141</v>
      </c>
      <c r="F39" s="2" t="s">
        <v>472</v>
      </c>
    </row>
    <row r="40" spans="1:6" ht="17.25" customHeight="1" x14ac:dyDescent="0.2">
      <c r="A40" s="2" t="s">
        <v>546</v>
      </c>
      <c r="B40" s="2" t="s">
        <v>547</v>
      </c>
      <c r="C40" s="2" t="s">
        <v>491</v>
      </c>
      <c r="D40" s="2" t="s">
        <v>541</v>
      </c>
      <c r="E40" s="2" t="s">
        <v>129</v>
      </c>
      <c r="F40" s="2" t="s">
        <v>529</v>
      </c>
    </row>
    <row r="41" spans="1:6" ht="17.25" customHeight="1" x14ac:dyDescent="0.2">
      <c r="A41" s="2" t="s">
        <v>548</v>
      </c>
      <c r="B41" s="2" t="s">
        <v>549</v>
      </c>
      <c r="C41" s="2" t="s">
        <v>491</v>
      </c>
      <c r="D41" s="2" t="s">
        <v>541</v>
      </c>
      <c r="E41" s="2" t="s">
        <v>141</v>
      </c>
      <c r="F41" s="2" t="s">
        <v>529</v>
      </c>
    </row>
    <row r="42" spans="1:6" ht="17.25" customHeight="1" x14ac:dyDescent="0.2">
      <c r="A42" s="2" t="s">
        <v>550</v>
      </c>
      <c r="B42" s="2" t="s">
        <v>551</v>
      </c>
      <c r="C42" s="2" t="s">
        <v>491</v>
      </c>
      <c r="D42" s="2" t="s">
        <v>541</v>
      </c>
      <c r="E42" s="2" t="s">
        <v>129</v>
      </c>
      <c r="F42" s="2" t="s">
        <v>529</v>
      </c>
    </row>
    <row r="43" spans="1:6" ht="17.25" customHeight="1" x14ac:dyDescent="0.2">
      <c r="A43" s="2" t="s">
        <v>552</v>
      </c>
      <c r="B43" s="2" t="s">
        <v>553</v>
      </c>
      <c r="C43" s="2" t="s">
        <v>517</v>
      </c>
      <c r="D43" s="2" t="s">
        <v>518</v>
      </c>
      <c r="E43" s="2" t="s">
        <v>141</v>
      </c>
      <c r="F43" s="2" t="s">
        <v>472</v>
      </c>
    </row>
    <row r="44" spans="1:6" ht="17.25" customHeight="1" x14ac:dyDescent="0.2">
      <c r="A44" s="2" t="s">
        <v>554</v>
      </c>
      <c r="B44" s="2" t="s">
        <v>555</v>
      </c>
      <c r="C44" s="2" t="s">
        <v>491</v>
      </c>
      <c r="D44" s="2" t="s">
        <v>518</v>
      </c>
      <c r="E44" s="2" t="s">
        <v>129</v>
      </c>
      <c r="F44" s="2" t="s">
        <v>529</v>
      </c>
    </row>
    <row r="45" spans="1:6" ht="17.25" customHeight="1" x14ac:dyDescent="0.2">
      <c r="A45" s="2" t="s">
        <v>556</v>
      </c>
      <c r="B45" s="2" t="s">
        <v>557</v>
      </c>
      <c r="C45" s="2" t="s">
        <v>558</v>
      </c>
      <c r="D45" s="2" t="s">
        <v>527</v>
      </c>
      <c r="E45" s="2" t="s">
        <v>141</v>
      </c>
      <c r="F45" s="2" t="s">
        <v>529</v>
      </c>
    </row>
    <row r="46" spans="1:6" ht="17.25" customHeight="1" x14ac:dyDescent="0.2">
      <c r="A46" s="2" t="s">
        <v>559</v>
      </c>
      <c r="B46" s="2" t="s">
        <v>560</v>
      </c>
      <c r="C46" s="2" t="s">
        <v>558</v>
      </c>
      <c r="D46" s="2" t="s">
        <v>527</v>
      </c>
      <c r="E46" s="2" t="s">
        <v>141</v>
      </c>
      <c r="F46" s="2" t="s">
        <v>529</v>
      </c>
    </row>
    <row r="47" spans="1:6" ht="17.25" customHeight="1" x14ac:dyDescent="0.2">
      <c r="A47" s="2" t="s">
        <v>561</v>
      </c>
      <c r="B47" s="2" t="s">
        <v>562</v>
      </c>
      <c r="C47" s="2" t="s">
        <v>563</v>
      </c>
      <c r="D47" s="2" t="s">
        <v>518</v>
      </c>
      <c r="E47" s="2" t="s">
        <v>129</v>
      </c>
      <c r="F47" s="2" t="s">
        <v>529</v>
      </c>
    </row>
    <row r="48" spans="1:6" ht="17.25" customHeight="1" x14ac:dyDescent="0.2">
      <c r="A48" s="2" t="s">
        <v>564</v>
      </c>
      <c r="B48" s="2" t="s">
        <v>565</v>
      </c>
      <c r="C48" s="2" t="s">
        <v>491</v>
      </c>
      <c r="D48" s="2" t="s">
        <v>505</v>
      </c>
      <c r="E48" s="2" t="s">
        <v>141</v>
      </c>
      <c r="F48" s="2" t="s">
        <v>472</v>
      </c>
    </row>
    <row r="49" spans="1:6" ht="17.25" customHeight="1" x14ac:dyDescent="0.2">
      <c r="A49" s="2" t="s">
        <v>566</v>
      </c>
      <c r="B49" s="2" t="s">
        <v>567</v>
      </c>
      <c r="C49" s="2" t="s">
        <v>491</v>
      </c>
      <c r="D49" s="2" t="s">
        <v>505</v>
      </c>
      <c r="E49" s="2" t="s">
        <v>129</v>
      </c>
      <c r="F49" s="2" t="s">
        <v>492</v>
      </c>
    </row>
    <row r="50" spans="1:6" ht="17.25" customHeight="1" x14ac:dyDescent="0.2">
      <c r="A50" s="2" t="s">
        <v>568</v>
      </c>
      <c r="B50" s="2" t="s">
        <v>569</v>
      </c>
      <c r="C50" s="2" t="s">
        <v>491</v>
      </c>
      <c r="D50" s="2" t="s">
        <v>505</v>
      </c>
      <c r="E50" s="2" t="s">
        <v>141</v>
      </c>
      <c r="F50" s="2" t="s">
        <v>472</v>
      </c>
    </row>
    <row r="51" spans="1:6" ht="17.25" customHeight="1" x14ac:dyDescent="0.2">
      <c r="A51" s="2" t="s">
        <v>570</v>
      </c>
      <c r="B51" s="2" t="s">
        <v>571</v>
      </c>
      <c r="C51" s="2" t="s">
        <v>491</v>
      </c>
      <c r="D51" s="2" t="s">
        <v>505</v>
      </c>
      <c r="E51" s="2" t="s">
        <v>129</v>
      </c>
      <c r="F51" s="2" t="s">
        <v>472</v>
      </c>
    </row>
    <row r="52" spans="1:6" ht="17.25" customHeight="1" x14ac:dyDescent="0.2">
      <c r="A52" s="2" t="s">
        <v>572</v>
      </c>
      <c r="B52" s="2" t="s">
        <v>573</v>
      </c>
      <c r="C52" s="2" t="s">
        <v>491</v>
      </c>
      <c r="D52" s="2" t="s">
        <v>505</v>
      </c>
      <c r="E52" s="2" t="s">
        <v>129</v>
      </c>
      <c r="F52" s="2" t="s">
        <v>472</v>
      </c>
    </row>
    <row r="53" spans="1:6" ht="17.25" customHeight="1" x14ac:dyDescent="0.2">
      <c r="A53" s="2" t="s">
        <v>574</v>
      </c>
      <c r="B53" s="2" t="s">
        <v>575</v>
      </c>
      <c r="C53" s="2" t="s">
        <v>576</v>
      </c>
      <c r="D53" s="2" t="s">
        <v>464</v>
      </c>
      <c r="E53" s="2" t="s">
        <v>129</v>
      </c>
      <c r="F53" s="2" t="s">
        <v>492</v>
      </c>
    </row>
    <row r="54" spans="1:6" ht="17.25" customHeight="1" x14ac:dyDescent="0.2">
      <c r="A54" s="2" t="s">
        <v>577</v>
      </c>
      <c r="B54" s="2" t="s">
        <v>578</v>
      </c>
      <c r="C54" s="2" t="s">
        <v>579</v>
      </c>
      <c r="D54" s="2" t="s">
        <v>464</v>
      </c>
      <c r="E54" s="2" t="s">
        <v>141</v>
      </c>
      <c r="F54" s="2" t="s">
        <v>529</v>
      </c>
    </row>
    <row r="55" spans="1:6" ht="17.25" customHeight="1" x14ac:dyDescent="0.2">
      <c r="A55" s="2" t="s">
        <v>580</v>
      </c>
      <c r="B55" s="2" t="s">
        <v>581</v>
      </c>
      <c r="C55" s="2" t="s">
        <v>579</v>
      </c>
      <c r="D55" s="2" t="s">
        <v>459</v>
      </c>
      <c r="E55" s="2" t="s">
        <v>141</v>
      </c>
      <c r="F55" s="2" t="s">
        <v>460</v>
      </c>
    </row>
    <row r="56" spans="1:6" ht="17.25" customHeight="1" x14ac:dyDescent="0.2">
      <c r="A56" s="2" t="s">
        <v>582</v>
      </c>
      <c r="B56" s="2" t="s">
        <v>583</v>
      </c>
      <c r="C56" s="2" t="s">
        <v>579</v>
      </c>
      <c r="D56" s="2" t="s">
        <v>459</v>
      </c>
      <c r="E56" s="2" t="s">
        <v>141</v>
      </c>
      <c r="F56" s="2" t="s">
        <v>460</v>
      </c>
    </row>
    <row r="57" spans="1:6" ht="17.25" customHeight="1" x14ac:dyDescent="0.2">
      <c r="A57" s="2" t="s">
        <v>584</v>
      </c>
      <c r="B57" s="2" t="s">
        <v>585</v>
      </c>
      <c r="C57" s="2" t="s">
        <v>491</v>
      </c>
      <c r="D57" s="2" t="s">
        <v>459</v>
      </c>
      <c r="E57" s="2" t="s">
        <v>129</v>
      </c>
      <c r="F57" s="2" t="s">
        <v>492</v>
      </c>
    </row>
    <row r="58" spans="1:6" ht="17.25" customHeight="1" x14ac:dyDescent="0.2">
      <c r="A58" s="2" t="s">
        <v>586</v>
      </c>
      <c r="B58" s="2" t="s">
        <v>587</v>
      </c>
      <c r="C58" s="2" t="s">
        <v>491</v>
      </c>
      <c r="D58" s="2" t="s">
        <v>459</v>
      </c>
      <c r="E58" s="2" t="s">
        <v>129</v>
      </c>
      <c r="F58" s="2" t="s">
        <v>472</v>
      </c>
    </row>
    <row r="59" spans="1:6" ht="17.25" customHeight="1" x14ac:dyDescent="0.2">
      <c r="A59" s="2" t="s">
        <v>588</v>
      </c>
      <c r="B59" s="2" t="s">
        <v>589</v>
      </c>
      <c r="C59" s="2" t="s">
        <v>491</v>
      </c>
      <c r="D59" s="2" t="s">
        <v>459</v>
      </c>
      <c r="E59" s="2" t="s">
        <v>129</v>
      </c>
      <c r="F59" s="2" t="s">
        <v>472</v>
      </c>
    </row>
    <row r="60" spans="1:6" ht="17.25" customHeight="1" x14ac:dyDescent="0.2">
      <c r="A60" s="2" t="s">
        <v>590</v>
      </c>
      <c r="B60" s="2" t="s">
        <v>591</v>
      </c>
      <c r="C60" s="2" t="s">
        <v>491</v>
      </c>
      <c r="D60" s="2" t="s">
        <v>505</v>
      </c>
      <c r="E60" s="2" t="s">
        <v>129</v>
      </c>
      <c r="F60" s="2" t="s">
        <v>472</v>
      </c>
    </row>
    <row r="61" spans="1:6" ht="17.25" customHeight="1" x14ac:dyDescent="0.2">
      <c r="A61" s="2" t="s">
        <v>592</v>
      </c>
      <c r="B61" s="2" t="s">
        <v>593</v>
      </c>
      <c r="C61" s="2" t="s">
        <v>491</v>
      </c>
      <c r="D61" s="2" t="s">
        <v>464</v>
      </c>
      <c r="E61" s="2" t="s">
        <v>528</v>
      </c>
      <c r="F61" s="2" t="s">
        <v>472</v>
      </c>
    </row>
    <row r="62" spans="1:6" ht="17.25" customHeight="1" x14ac:dyDescent="0.2">
      <c r="A62" s="2" t="s">
        <v>594</v>
      </c>
      <c r="B62" s="2" t="s">
        <v>595</v>
      </c>
      <c r="C62" s="2" t="s">
        <v>491</v>
      </c>
      <c r="D62" s="2" t="s">
        <v>459</v>
      </c>
      <c r="E62" s="2" t="s">
        <v>129</v>
      </c>
      <c r="F62" s="2" t="s">
        <v>472</v>
      </c>
    </row>
    <row r="63" spans="1:6" ht="17.25" customHeight="1" x14ac:dyDescent="0.2">
      <c r="A63" s="2" t="s">
        <v>596</v>
      </c>
      <c r="B63" s="2" t="s">
        <v>597</v>
      </c>
      <c r="C63" s="2" t="s">
        <v>491</v>
      </c>
      <c r="D63" s="2" t="s">
        <v>505</v>
      </c>
      <c r="E63" s="2" t="s">
        <v>141</v>
      </c>
      <c r="F63" s="2" t="s">
        <v>472</v>
      </c>
    </row>
    <row r="64" spans="1:6" ht="17.25" customHeight="1" x14ac:dyDescent="0.2">
      <c r="A64" s="2" t="s">
        <v>598</v>
      </c>
      <c r="B64" s="2" t="s">
        <v>599</v>
      </c>
      <c r="C64" s="2" t="s">
        <v>491</v>
      </c>
      <c r="D64" s="2" t="s">
        <v>505</v>
      </c>
      <c r="E64" s="2" t="s">
        <v>141</v>
      </c>
      <c r="F64" s="2" t="s">
        <v>472</v>
      </c>
    </row>
    <row r="65" spans="1:6" ht="17.25" customHeight="1" x14ac:dyDescent="0.2">
      <c r="A65" s="2" t="s">
        <v>600</v>
      </c>
      <c r="B65" s="2" t="s">
        <v>601</v>
      </c>
      <c r="C65" s="2" t="s">
        <v>491</v>
      </c>
      <c r="D65" s="2" t="s">
        <v>602</v>
      </c>
      <c r="E65" s="2" t="s">
        <v>141</v>
      </c>
      <c r="F65" s="2" t="s">
        <v>472</v>
      </c>
    </row>
    <row r="66" spans="1:6" ht="17.25" customHeight="1" x14ac:dyDescent="0.2">
      <c r="A66" s="2" t="s">
        <v>603</v>
      </c>
      <c r="B66" s="2" t="s">
        <v>604</v>
      </c>
      <c r="C66" s="2" t="s">
        <v>491</v>
      </c>
      <c r="D66" s="2" t="s">
        <v>505</v>
      </c>
      <c r="E66" s="2" t="s">
        <v>141</v>
      </c>
      <c r="F66" s="2" t="s">
        <v>472</v>
      </c>
    </row>
    <row r="67" spans="1:6" ht="17.25" customHeight="1" x14ac:dyDescent="0.2">
      <c r="A67" s="2" t="s">
        <v>605</v>
      </c>
      <c r="B67" s="2" t="s">
        <v>606</v>
      </c>
      <c r="C67" s="2" t="s">
        <v>491</v>
      </c>
      <c r="D67" s="2" t="s">
        <v>505</v>
      </c>
      <c r="E67" s="2" t="s">
        <v>129</v>
      </c>
      <c r="F67" s="2" t="s">
        <v>472</v>
      </c>
    </row>
    <row r="68" spans="1:6" ht="17.25" customHeight="1" x14ac:dyDescent="0.2">
      <c r="A68" s="2" t="s">
        <v>607</v>
      </c>
      <c r="B68" s="2" t="s">
        <v>608</v>
      </c>
      <c r="C68" s="2" t="s">
        <v>491</v>
      </c>
      <c r="D68" s="2" t="s">
        <v>505</v>
      </c>
      <c r="E68" s="2" t="s">
        <v>129</v>
      </c>
      <c r="F68" s="2" t="s">
        <v>472</v>
      </c>
    </row>
    <row r="69" spans="1:6" ht="17.25" customHeight="1" x14ac:dyDescent="0.2">
      <c r="A69" s="2" t="s">
        <v>609</v>
      </c>
      <c r="B69" s="2" t="s">
        <v>610</v>
      </c>
      <c r="C69" s="2" t="s">
        <v>491</v>
      </c>
      <c r="D69" s="2" t="s">
        <v>602</v>
      </c>
      <c r="E69" s="2" t="s">
        <v>141</v>
      </c>
      <c r="F69" s="2" t="s">
        <v>472</v>
      </c>
    </row>
    <row r="70" spans="1:6" ht="17.25" customHeight="1" x14ac:dyDescent="0.2">
      <c r="A70" s="2" t="s">
        <v>611</v>
      </c>
      <c r="B70" s="2" t="s">
        <v>612</v>
      </c>
      <c r="C70" s="2" t="s">
        <v>491</v>
      </c>
      <c r="D70" s="2" t="s">
        <v>464</v>
      </c>
      <c r="E70" s="2" t="s">
        <v>141</v>
      </c>
      <c r="F70" s="2" t="s">
        <v>472</v>
      </c>
    </row>
    <row r="71" spans="1:6" ht="17.25" customHeight="1" x14ac:dyDescent="0.2">
      <c r="A71" s="2" t="s">
        <v>613</v>
      </c>
      <c r="B71" s="2" t="s">
        <v>614</v>
      </c>
      <c r="C71" s="2" t="s">
        <v>491</v>
      </c>
      <c r="D71" s="2" t="s">
        <v>464</v>
      </c>
      <c r="E71" s="2" t="s">
        <v>141</v>
      </c>
      <c r="F71" s="2" t="s">
        <v>472</v>
      </c>
    </row>
    <row r="72" spans="1:6" ht="17.25" customHeight="1" x14ac:dyDescent="0.2">
      <c r="A72" s="2" t="s">
        <v>290</v>
      </c>
      <c r="B72" s="2" t="s">
        <v>291</v>
      </c>
      <c r="C72" s="2" t="s">
        <v>491</v>
      </c>
      <c r="D72" s="2" t="s">
        <v>464</v>
      </c>
      <c r="E72" s="2" t="s">
        <v>141</v>
      </c>
      <c r="F72" s="2" t="s">
        <v>472</v>
      </c>
    </row>
    <row r="73" spans="1:6" ht="17.25" customHeight="1" x14ac:dyDescent="0.2">
      <c r="A73" s="2" t="s">
        <v>615</v>
      </c>
      <c r="B73" s="2" t="s">
        <v>616</v>
      </c>
      <c r="C73" s="2" t="s">
        <v>491</v>
      </c>
      <c r="D73" s="2" t="s">
        <v>464</v>
      </c>
      <c r="E73" s="2" t="s">
        <v>141</v>
      </c>
      <c r="F73" s="2" t="s">
        <v>472</v>
      </c>
    </row>
    <row r="74" spans="1:6" ht="17.25" customHeight="1" x14ac:dyDescent="0.2">
      <c r="A74" s="2" t="s">
        <v>617</v>
      </c>
      <c r="B74" s="2" t="s">
        <v>618</v>
      </c>
      <c r="C74" s="2" t="s">
        <v>491</v>
      </c>
      <c r="D74" s="2" t="s">
        <v>464</v>
      </c>
      <c r="E74" s="2" t="s">
        <v>141</v>
      </c>
      <c r="F74" s="2" t="s">
        <v>472</v>
      </c>
    </row>
    <row r="75" spans="1:6" ht="17.25" customHeight="1" x14ac:dyDescent="0.2">
      <c r="A75" s="2" t="s">
        <v>619</v>
      </c>
      <c r="B75" s="2" t="s">
        <v>620</v>
      </c>
      <c r="C75" s="2" t="s">
        <v>491</v>
      </c>
      <c r="D75" s="2" t="s">
        <v>464</v>
      </c>
      <c r="E75" s="2" t="s">
        <v>141</v>
      </c>
      <c r="F75" s="2" t="s">
        <v>472</v>
      </c>
    </row>
    <row r="76" spans="1:6" ht="17.25" customHeight="1" x14ac:dyDescent="0.2">
      <c r="A76" s="2" t="s">
        <v>621</v>
      </c>
      <c r="B76" s="2" t="s">
        <v>622</v>
      </c>
      <c r="C76" s="2" t="s">
        <v>491</v>
      </c>
      <c r="D76" s="2" t="s">
        <v>505</v>
      </c>
      <c r="E76" s="2" t="s">
        <v>141</v>
      </c>
      <c r="F76" s="2" t="s">
        <v>472</v>
      </c>
    </row>
    <row r="77" spans="1:6" ht="17.25" customHeight="1" x14ac:dyDescent="0.2">
      <c r="A77" s="2" t="s">
        <v>623</v>
      </c>
      <c r="B77" s="2" t="s">
        <v>624</v>
      </c>
      <c r="C77" s="2" t="s">
        <v>491</v>
      </c>
      <c r="D77" s="2" t="s">
        <v>602</v>
      </c>
      <c r="E77" s="2" t="s">
        <v>141</v>
      </c>
      <c r="F77" s="2" t="s">
        <v>529</v>
      </c>
    </row>
    <row r="78" spans="1:6" ht="17.25" customHeight="1" x14ac:dyDescent="0.2">
      <c r="A78" s="2" t="s">
        <v>625</v>
      </c>
      <c r="B78" s="2" t="s">
        <v>626</v>
      </c>
      <c r="C78" s="2" t="s">
        <v>491</v>
      </c>
      <c r="D78" s="2" t="s">
        <v>459</v>
      </c>
      <c r="E78" s="2" t="s">
        <v>141</v>
      </c>
      <c r="F78" s="2" t="s">
        <v>472</v>
      </c>
    </row>
    <row r="79" spans="1:6" ht="17.25" customHeight="1" x14ac:dyDescent="0.2">
      <c r="A79" s="2" t="s">
        <v>627</v>
      </c>
      <c r="B79" s="2" t="s">
        <v>628</v>
      </c>
      <c r="C79" s="2" t="s">
        <v>491</v>
      </c>
      <c r="D79" s="2" t="s">
        <v>459</v>
      </c>
      <c r="E79" s="2" t="s">
        <v>141</v>
      </c>
      <c r="F79" s="2" t="s">
        <v>529</v>
      </c>
    </row>
    <row r="80" spans="1:6" ht="17.25" customHeight="1" x14ac:dyDescent="0.2">
      <c r="A80" s="2" t="s">
        <v>629</v>
      </c>
      <c r="B80" s="2" t="s">
        <v>630</v>
      </c>
      <c r="C80" s="2" t="s">
        <v>491</v>
      </c>
      <c r="D80" s="2" t="s">
        <v>459</v>
      </c>
      <c r="E80" s="2" t="s">
        <v>141</v>
      </c>
      <c r="F80" s="2" t="s">
        <v>529</v>
      </c>
    </row>
    <row r="81" spans="1:6" ht="17.25" customHeight="1" x14ac:dyDescent="0.2">
      <c r="A81" s="2" t="s">
        <v>631</v>
      </c>
      <c r="B81" s="2" t="s">
        <v>632</v>
      </c>
      <c r="C81" s="2" t="s">
        <v>491</v>
      </c>
      <c r="D81" s="2" t="s">
        <v>459</v>
      </c>
      <c r="E81" s="2" t="s">
        <v>141</v>
      </c>
      <c r="F81" s="2" t="s">
        <v>529</v>
      </c>
    </row>
  </sheetData>
  <sheetProtection formatCells="0" insertHyperlinks="0" autoFilter="0"/>
  <phoneticPr fontId="2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72" workbookViewId="0">
      <selection activeCell="A2" sqref="A2:F81"/>
    </sheetView>
  </sheetViews>
  <sheetFormatPr defaultColWidth="9" defaultRowHeight="28.7" customHeight="1" x14ac:dyDescent="0.2"/>
  <cols>
    <col min="1" max="1" width="13" customWidth="1"/>
    <col min="2" max="2" width="81.625" customWidth="1"/>
    <col min="3" max="3" width="10.375" customWidth="1"/>
    <col min="5" max="5" width="18.5" customWidth="1"/>
    <col min="6" max="6" width="12.875" customWidth="1"/>
    <col min="7" max="7" width="16" customWidth="1"/>
    <col min="9" max="9" width="14.25" customWidth="1"/>
  </cols>
  <sheetData>
    <row r="1" spans="1:9" ht="28.7" customHeight="1" x14ac:dyDescent="0.2">
      <c r="A1" s="1" t="s">
        <v>450</v>
      </c>
      <c r="B1" s="1" t="s">
        <v>451</v>
      </c>
      <c r="C1" s="1" t="s">
        <v>453</v>
      </c>
      <c r="D1" s="1" t="s">
        <v>455</v>
      </c>
      <c r="E1" s="1" t="s">
        <v>452</v>
      </c>
      <c r="F1" s="1" t="s">
        <v>633</v>
      </c>
      <c r="G1" s="1" t="s">
        <v>634</v>
      </c>
      <c r="H1" s="1" t="s">
        <v>454</v>
      </c>
      <c r="I1" s="1" t="s">
        <v>635</v>
      </c>
    </row>
    <row r="2" spans="1:9" ht="28.7" customHeight="1" x14ac:dyDescent="0.2">
      <c r="A2" s="2" t="s">
        <v>127</v>
      </c>
      <c r="B2" s="2" t="s">
        <v>128</v>
      </c>
      <c r="C2" s="2" t="s">
        <v>636</v>
      </c>
      <c r="D2" s="2" t="s">
        <v>637</v>
      </c>
      <c r="E2" s="2" t="s">
        <v>638</v>
      </c>
      <c r="F2" s="2" t="s">
        <v>639</v>
      </c>
      <c r="G2" s="2" t="s">
        <v>640</v>
      </c>
      <c r="H2" s="2" t="s">
        <v>129</v>
      </c>
      <c r="I2" s="2" t="s">
        <v>641</v>
      </c>
    </row>
    <row r="3" spans="1:9" ht="28.7" customHeight="1" x14ac:dyDescent="0.2">
      <c r="A3" s="2" t="s">
        <v>131</v>
      </c>
      <c r="B3" s="2" t="s">
        <v>132</v>
      </c>
      <c r="C3" s="2" t="s">
        <v>636</v>
      </c>
      <c r="D3" s="2" t="s">
        <v>637</v>
      </c>
      <c r="E3" s="2" t="s">
        <v>638</v>
      </c>
      <c r="F3" s="2" t="s">
        <v>639</v>
      </c>
      <c r="G3" s="2" t="s">
        <v>640</v>
      </c>
      <c r="H3" s="2" t="s">
        <v>129</v>
      </c>
      <c r="I3" s="2" t="s">
        <v>641</v>
      </c>
    </row>
    <row r="4" spans="1:9" ht="28.7" customHeight="1" x14ac:dyDescent="0.2">
      <c r="A4" s="2" t="s">
        <v>252</v>
      </c>
      <c r="B4" s="2" t="s">
        <v>253</v>
      </c>
      <c r="C4" s="2" t="s">
        <v>642</v>
      </c>
      <c r="D4" s="2" t="s">
        <v>460</v>
      </c>
      <c r="E4" s="2" t="s">
        <v>638</v>
      </c>
      <c r="F4" s="2" t="s">
        <v>51</v>
      </c>
      <c r="G4" s="2" t="s">
        <v>640</v>
      </c>
      <c r="H4" s="2" t="s">
        <v>129</v>
      </c>
      <c r="I4" s="2" t="s">
        <v>643</v>
      </c>
    </row>
    <row r="5" spans="1:9" ht="28.7" customHeight="1" x14ac:dyDescent="0.2">
      <c r="A5" s="2" t="s">
        <v>270</v>
      </c>
      <c r="B5" s="2" t="s">
        <v>271</v>
      </c>
      <c r="C5" s="2" t="s">
        <v>644</v>
      </c>
      <c r="D5" s="2" t="s">
        <v>645</v>
      </c>
      <c r="E5" s="2" t="s">
        <v>646</v>
      </c>
      <c r="F5" s="2" t="s">
        <v>106</v>
      </c>
      <c r="G5" s="2" t="s">
        <v>640</v>
      </c>
      <c r="H5" s="2" t="s">
        <v>129</v>
      </c>
      <c r="I5" s="2" t="s">
        <v>647</v>
      </c>
    </row>
    <row r="6" spans="1:9" ht="28.7" customHeight="1" x14ac:dyDescent="0.2">
      <c r="A6" s="2" t="s">
        <v>310</v>
      </c>
      <c r="B6" s="2" t="s">
        <v>648</v>
      </c>
      <c r="C6" s="2" t="s">
        <v>636</v>
      </c>
      <c r="D6" s="2" t="s">
        <v>649</v>
      </c>
      <c r="E6" s="2" t="s">
        <v>650</v>
      </c>
      <c r="F6" s="2" t="s">
        <v>66</v>
      </c>
      <c r="G6" s="2" t="s">
        <v>640</v>
      </c>
      <c r="H6" s="2" t="s">
        <v>129</v>
      </c>
      <c r="I6" s="2" t="s">
        <v>647</v>
      </c>
    </row>
    <row r="7" spans="1:9" ht="28.7" customHeight="1" x14ac:dyDescent="0.2">
      <c r="A7" s="2" t="s">
        <v>651</v>
      </c>
      <c r="B7" s="2" t="s">
        <v>652</v>
      </c>
      <c r="C7" s="2" t="s">
        <v>636</v>
      </c>
      <c r="D7" s="2" t="s">
        <v>460</v>
      </c>
      <c r="E7" s="2" t="s">
        <v>653</v>
      </c>
      <c r="F7" s="2" t="s">
        <v>654</v>
      </c>
      <c r="G7" s="2" t="s">
        <v>640</v>
      </c>
      <c r="H7" s="2" t="s">
        <v>141</v>
      </c>
      <c r="I7" s="2" t="s">
        <v>647</v>
      </c>
    </row>
    <row r="8" spans="1:9" ht="28.7" customHeight="1" x14ac:dyDescent="0.2">
      <c r="A8" s="2" t="s">
        <v>307</v>
      </c>
      <c r="B8" s="2" t="s">
        <v>308</v>
      </c>
      <c r="C8" s="2" t="s">
        <v>636</v>
      </c>
      <c r="D8" s="2" t="s">
        <v>649</v>
      </c>
      <c r="E8" s="2" t="s">
        <v>650</v>
      </c>
      <c r="F8" s="2" t="s">
        <v>66</v>
      </c>
      <c r="G8" s="2" t="s">
        <v>640</v>
      </c>
      <c r="H8" s="2" t="s">
        <v>129</v>
      </c>
      <c r="I8" s="2" t="s">
        <v>647</v>
      </c>
    </row>
    <row r="9" spans="1:9" ht="28.7" customHeight="1" x14ac:dyDescent="0.2">
      <c r="A9" s="2" t="s">
        <v>655</v>
      </c>
      <c r="B9" s="2" t="s">
        <v>560</v>
      </c>
      <c r="C9" s="2" t="s">
        <v>644</v>
      </c>
      <c r="D9" s="2" t="s">
        <v>460</v>
      </c>
      <c r="E9" s="2" t="s">
        <v>656</v>
      </c>
      <c r="F9" s="2" t="s">
        <v>654</v>
      </c>
      <c r="G9" s="2" t="s">
        <v>640</v>
      </c>
      <c r="H9" s="2" t="s">
        <v>141</v>
      </c>
      <c r="I9" s="2" t="s">
        <v>657</v>
      </c>
    </row>
    <row r="10" spans="1:9" ht="28.7" customHeight="1" x14ac:dyDescent="0.2">
      <c r="A10" s="2" t="s">
        <v>323</v>
      </c>
      <c r="B10" s="2" t="s">
        <v>324</v>
      </c>
      <c r="C10" s="2" t="s">
        <v>644</v>
      </c>
      <c r="D10" s="2" t="s">
        <v>460</v>
      </c>
      <c r="E10" s="2" t="s">
        <v>658</v>
      </c>
      <c r="F10" s="2" t="s">
        <v>659</v>
      </c>
      <c r="G10" s="2" t="s">
        <v>640</v>
      </c>
      <c r="H10" s="2" t="s">
        <v>141</v>
      </c>
      <c r="I10" s="2" t="s">
        <v>641</v>
      </c>
    </row>
    <row r="11" spans="1:9" ht="28.7" customHeight="1" x14ac:dyDescent="0.2">
      <c r="A11" s="2" t="s">
        <v>292</v>
      </c>
      <c r="B11" s="2" t="s">
        <v>293</v>
      </c>
      <c r="C11" s="2" t="s">
        <v>642</v>
      </c>
      <c r="D11" s="2" t="s">
        <v>460</v>
      </c>
      <c r="E11" s="2" t="s">
        <v>658</v>
      </c>
      <c r="F11" s="2" t="s">
        <v>660</v>
      </c>
      <c r="G11" s="2" t="s">
        <v>640</v>
      </c>
      <c r="H11" s="2" t="s">
        <v>129</v>
      </c>
      <c r="I11" s="2" t="s">
        <v>641</v>
      </c>
    </row>
    <row r="12" spans="1:9" ht="28.7" customHeight="1" x14ac:dyDescent="0.2">
      <c r="A12" s="2" t="s">
        <v>318</v>
      </c>
      <c r="B12" s="2" t="s">
        <v>319</v>
      </c>
      <c r="C12" s="2" t="s">
        <v>642</v>
      </c>
      <c r="D12" s="2" t="s">
        <v>460</v>
      </c>
      <c r="E12" s="2" t="s">
        <v>661</v>
      </c>
      <c r="F12" s="2" t="s">
        <v>660</v>
      </c>
      <c r="G12" s="2" t="s">
        <v>640</v>
      </c>
      <c r="H12" s="2" t="s">
        <v>129</v>
      </c>
      <c r="I12" s="2" t="s">
        <v>641</v>
      </c>
    </row>
    <row r="13" spans="1:9" ht="28.7" customHeight="1" x14ac:dyDescent="0.2">
      <c r="A13" s="2" t="s">
        <v>316</v>
      </c>
      <c r="B13" s="2" t="s">
        <v>317</v>
      </c>
      <c r="C13" s="2" t="s">
        <v>642</v>
      </c>
      <c r="D13" s="2" t="s">
        <v>460</v>
      </c>
      <c r="E13" s="2" t="s">
        <v>662</v>
      </c>
      <c r="F13" s="2" t="s">
        <v>663</v>
      </c>
      <c r="G13" s="2" t="s">
        <v>640</v>
      </c>
      <c r="H13" s="2" t="s">
        <v>141</v>
      </c>
      <c r="I13" s="2" t="s">
        <v>641</v>
      </c>
    </row>
    <row r="14" spans="1:9" ht="28.7" customHeight="1" x14ac:dyDescent="0.2">
      <c r="A14" s="2" t="s">
        <v>247</v>
      </c>
      <c r="B14" s="2" t="s">
        <v>248</v>
      </c>
      <c r="C14" s="2" t="s">
        <v>644</v>
      </c>
      <c r="D14" s="2" t="s">
        <v>460</v>
      </c>
      <c r="E14" s="2" t="s">
        <v>664</v>
      </c>
      <c r="F14" s="2" t="s">
        <v>659</v>
      </c>
      <c r="G14" s="2" t="s">
        <v>640</v>
      </c>
      <c r="H14" s="2" t="s">
        <v>141</v>
      </c>
      <c r="I14" s="2" t="s">
        <v>641</v>
      </c>
    </row>
    <row r="15" spans="1:9" ht="28.7" customHeight="1" x14ac:dyDescent="0.2">
      <c r="A15" s="2" t="s">
        <v>665</v>
      </c>
      <c r="B15" s="2" t="s">
        <v>666</v>
      </c>
      <c r="C15" s="2" t="s">
        <v>644</v>
      </c>
      <c r="D15" s="2" t="s">
        <v>460</v>
      </c>
      <c r="E15" s="2" t="s">
        <v>664</v>
      </c>
      <c r="F15" s="2" t="s">
        <v>659</v>
      </c>
      <c r="G15" s="2" t="s">
        <v>640</v>
      </c>
      <c r="H15" s="2" t="s">
        <v>528</v>
      </c>
      <c r="I15" s="2" t="s">
        <v>641</v>
      </c>
    </row>
    <row r="16" spans="1:9" ht="28.7" customHeight="1" x14ac:dyDescent="0.2">
      <c r="A16" s="2" t="s">
        <v>314</v>
      </c>
      <c r="B16" s="2" t="s">
        <v>315</v>
      </c>
      <c r="C16" s="2" t="s">
        <v>642</v>
      </c>
      <c r="D16" s="2" t="s">
        <v>460</v>
      </c>
      <c r="E16" s="2" t="s">
        <v>662</v>
      </c>
      <c r="F16" s="2" t="s">
        <v>663</v>
      </c>
      <c r="G16" s="2" t="s">
        <v>640</v>
      </c>
      <c r="H16" s="2" t="s">
        <v>141</v>
      </c>
      <c r="I16" s="2" t="s">
        <v>641</v>
      </c>
    </row>
    <row r="17" spans="1:9" ht="28.7" customHeight="1" x14ac:dyDescent="0.2">
      <c r="A17" s="2" t="s">
        <v>229</v>
      </c>
      <c r="B17" s="2" t="s">
        <v>667</v>
      </c>
      <c r="C17" s="2" t="s">
        <v>644</v>
      </c>
      <c r="D17" s="2" t="s">
        <v>460</v>
      </c>
      <c r="E17" s="2" t="s">
        <v>664</v>
      </c>
      <c r="F17" s="2" t="s">
        <v>659</v>
      </c>
      <c r="G17" s="2" t="s">
        <v>640</v>
      </c>
      <c r="H17" s="2" t="s">
        <v>129</v>
      </c>
      <c r="I17" s="2" t="s">
        <v>641</v>
      </c>
    </row>
    <row r="18" spans="1:9" ht="28.7" customHeight="1" x14ac:dyDescent="0.2">
      <c r="A18" s="2" t="s">
        <v>668</v>
      </c>
      <c r="B18" s="2" t="s">
        <v>669</v>
      </c>
      <c r="C18" s="2" t="s">
        <v>644</v>
      </c>
      <c r="D18" s="2" t="s">
        <v>460</v>
      </c>
      <c r="E18" s="2" t="s">
        <v>664</v>
      </c>
      <c r="F18" s="2" t="s">
        <v>659</v>
      </c>
      <c r="G18" s="2" t="s">
        <v>640</v>
      </c>
      <c r="H18" s="2" t="s">
        <v>528</v>
      </c>
      <c r="I18" s="2" t="s">
        <v>641</v>
      </c>
    </row>
    <row r="19" spans="1:9" ht="28.7" customHeight="1" x14ac:dyDescent="0.2">
      <c r="A19" s="2" t="s">
        <v>670</v>
      </c>
      <c r="B19" s="2" t="s">
        <v>671</v>
      </c>
      <c r="C19" s="2" t="s">
        <v>644</v>
      </c>
      <c r="D19" s="2" t="s">
        <v>460</v>
      </c>
      <c r="E19" s="2" t="s">
        <v>664</v>
      </c>
      <c r="F19" s="2" t="s">
        <v>659</v>
      </c>
      <c r="G19" s="2" t="s">
        <v>640</v>
      </c>
      <c r="H19" s="2" t="s">
        <v>528</v>
      </c>
      <c r="I19" s="2" t="s">
        <v>641</v>
      </c>
    </row>
    <row r="20" spans="1:9" ht="28.7" customHeight="1" x14ac:dyDescent="0.2">
      <c r="A20" s="2" t="s">
        <v>239</v>
      </c>
      <c r="B20" s="2" t="s">
        <v>240</v>
      </c>
      <c r="C20" s="2" t="s">
        <v>644</v>
      </c>
      <c r="D20" s="2" t="s">
        <v>460</v>
      </c>
      <c r="E20" s="2" t="s">
        <v>664</v>
      </c>
      <c r="F20" s="2" t="s">
        <v>659</v>
      </c>
      <c r="G20" s="2" t="s">
        <v>640</v>
      </c>
      <c r="H20" s="2" t="s">
        <v>141</v>
      </c>
      <c r="I20" s="2" t="s">
        <v>641</v>
      </c>
    </row>
    <row r="21" spans="1:9" ht="28.7" customHeight="1" x14ac:dyDescent="0.2">
      <c r="A21" s="2" t="s">
        <v>243</v>
      </c>
      <c r="B21" s="2" t="s">
        <v>244</v>
      </c>
      <c r="C21" s="2" t="s">
        <v>644</v>
      </c>
      <c r="D21" s="2" t="s">
        <v>460</v>
      </c>
      <c r="E21" s="2" t="s">
        <v>664</v>
      </c>
      <c r="F21" s="2" t="s">
        <v>659</v>
      </c>
      <c r="G21" s="2" t="s">
        <v>640</v>
      </c>
      <c r="H21" s="2" t="s">
        <v>141</v>
      </c>
      <c r="I21" s="2" t="s">
        <v>641</v>
      </c>
    </row>
    <row r="22" spans="1:9" ht="28.7" customHeight="1" x14ac:dyDescent="0.2">
      <c r="A22" s="2" t="s">
        <v>237</v>
      </c>
      <c r="B22" s="2" t="s">
        <v>238</v>
      </c>
      <c r="C22" s="2" t="s">
        <v>644</v>
      </c>
      <c r="D22" s="2" t="s">
        <v>460</v>
      </c>
      <c r="E22" s="2" t="s">
        <v>664</v>
      </c>
      <c r="F22" s="2" t="s">
        <v>659</v>
      </c>
      <c r="G22" s="2" t="s">
        <v>640</v>
      </c>
      <c r="H22" s="2" t="s">
        <v>141</v>
      </c>
      <c r="I22" s="2" t="s">
        <v>641</v>
      </c>
    </row>
    <row r="23" spans="1:9" ht="28.7" customHeight="1" x14ac:dyDescent="0.2">
      <c r="A23" s="2" t="s">
        <v>233</v>
      </c>
      <c r="B23" s="2" t="s">
        <v>234</v>
      </c>
      <c r="C23" s="2" t="s">
        <v>644</v>
      </c>
      <c r="D23" s="2" t="s">
        <v>460</v>
      </c>
      <c r="E23" s="2" t="s">
        <v>664</v>
      </c>
      <c r="F23" s="2" t="s">
        <v>659</v>
      </c>
      <c r="G23" s="2" t="s">
        <v>640</v>
      </c>
      <c r="H23" s="2" t="s">
        <v>141</v>
      </c>
      <c r="I23" s="2" t="s">
        <v>641</v>
      </c>
    </row>
    <row r="24" spans="1:9" ht="28.7" customHeight="1" x14ac:dyDescent="0.2">
      <c r="A24" s="2" t="s">
        <v>312</v>
      </c>
      <c r="B24" s="2" t="s">
        <v>313</v>
      </c>
      <c r="C24" s="2" t="s">
        <v>642</v>
      </c>
      <c r="D24" s="2" t="s">
        <v>460</v>
      </c>
      <c r="E24" s="2" t="s">
        <v>662</v>
      </c>
      <c r="F24" s="2" t="s">
        <v>663</v>
      </c>
      <c r="G24" s="2" t="s">
        <v>640</v>
      </c>
      <c r="H24" s="2" t="s">
        <v>129</v>
      </c>
      <c r="I24" s="2" t="s">
        <v>641</v>
      </c>
    </row>
    <row r="25" spans="1:9" ht="28.7" customHeight="1" x14ac:dyDescent="0.2">
      <c r="A25" s="2" t="s">
        <v>672</v>
      </c>
      <c r="B25" s="2" t="s">
        <v>673</v>
      </c>
      <c r="C25" s="2" t="s">
        <v>636</v>
      </c>
      <c r="D25" s="2" t="s">
        <v>674</v>
      </c>
      <c r="E25" s="2" t="s">
        <v>675</v>
      </c>
      <c r="F25" s="2" t="s">
        <v>676</v>
      </c>
      <c r="G25" s="2" t="s">
        <v>640</v>
      </c>
      <c r="H25" s="2" t="s">
        <v>129</v>
      </c>
      <c r="I25" s="2" t="s">
        <v>641</v>
      </c>
    </row>
    <row r="26" spans="1:9" ht="28.7" customHeight="1" x14ac:dyDescent="0.2">
      <c r="A26" s="2" t="s">
        <v>268</v>
      </c>
      <c r="B26" s="2" t="s">
        <v>269</v>
      </c>
      <c r="C26" s="2" t="s">
        <v>636</v>
      </c>
      <c r="D26" s="2" t="s">
        <v>465</v>
      </c>
      <c r="E26" s="2" t="s">
        <v>675</v>
      </c>
      <c r="F26" s="2" t="s">
        <v>676</v>
      </c>
      <c r="G26" s="2" t="s">
        <v>640</v>
      </c>
      <c r="H26" s="2" t="s">
        <v>129</v>
      </c>
      <c r="I26" s="2" t="s">
        <v>641</v>
      </c>
    </row>
    <row r="27" spans="1:9" ht="28.7" customHeight="1" x14ac:dyDescent="0.2">
      <c r="A27" s="2" t="s">
        <v>278</v>
      </c>
      <c r="B27" s="2" t="s">
        <v>279</v>
      </c>
      <c r="C27" s="2" t="s">
        <v>636</v>
      </c>
      <c r="D27" s="2" t="s">
        <v>677</v>
      </c>
      <c r="E27" s="2" t="s">
        <v>636</v>
      </c>
      <c r="F27" s="2" t="s">
        <v>678</v>
      </c>
      <c r="G27" s="2" t="s">
        <v>640</v>
      </c>
      <c r="H27" s="2" t="s">
        <v>129</v>
      </c>
      <c r="I27" s="2" t="s">
        <v>641</v>
      </c>
    </row>
    <row r="28" spans="1:9" ht="28.7" customHeight="1" x14ac:dyDescent="0.2">
      <c r="A28" s="2" t="s">
        <v>276</v>
      </c>
      <c r="B28" s="2" t="s">
        <v>277</v>
      </c>
      <c r="C28" s="2" t="s">
        <v>636</v>
      </c>
      <c r="D28" s="2" t="s">
        <v>460</v>
      </c>
      <c r="E28" s="2" t="s">
        <v>679</v>
      </c>
      <c r="F28" s="2" t="s">
        <v>678</v>
      </c>
      <c r="G28" s="2" t="s">
        <v>640</v>
      </c>
      <c r="H28" s="2" t="s">
        <v>141</v>
      </c>
      <c r="I28" s="2" t="s">
        <v>641</v>
      </c>
    </row>
    <row r="29" spans="1:9" ht="28.7" customHeight="1" x14ac:dyDescent="0.2">
      <c r="A29" s="2" t="s">
        <v>256</v>
      </c>
      <c r="B29" s="2" t="s">
        <v>257</v>
      </c>
      <c r="C29" s="2" t="s">
        <v>642</v>
      </c>
      <c r="D29" s="2" t="s">
        <v>460</v>
      </c>
      <c r="E29" s="2" t="s">
        <v>661</v>
      </c>
      <c r="F29" s="2" t="s">
        <v>680</v>
      </c>
      <c r="G29" s="2" t="s">
        <v>640</v>
      </c>
      <c r="H29" s="2" t="s">
        <v>141</v>
      </c>
      <c r="I29" s="2" t="s">
        <v>641</v>
      </c>
    </row>
    <row r="30" spans="1:9" ht="28.7" customHeight="1" x14ac:dyDescent="0.2">
      <c r="A30" s="2" t="s">
        <v>681</v>
      </c>
      <c r="B30" s="2" t="s">
        <v>682</v>
      </c>
      <c r="C30" s="2" t="s">
        <v>644</v>
      </c>
      <c r="D30" s="2" t="s">
        <v>465</v>
      </c>
      <c r="E30" s="2" t="s">
        <v>683</v>
      </c>
      <c r="F30" s="2" t="s">
        <v>48</v>
      </c>
      <c r="G30" s="2" t="s">
        <v>640</v>
      </c>
      <c r="H30" s="2" t="s">
        <v>528</v>
      </c>
      <c r="I30" s="2" t="s">
        <v>641</v>
      </c>
    </row>
    <row r="31" spans="1:9" ht="28.7" customHeight="1" x14ac:dyDescent="0.2">
      <c r="A31" s="2" t="s">
        <v>249</v>
      </c>
      <c r="B31" s="2" t="s">
        <v>250</v>
      </c>
      <c r="C31" s="2" t="s">
        <v>644</v>
      </c>
      <c r="D31" s="2" t="s">
        <v>674</v>
      </c>
      <c r="E31" s="2" t="s">
        <v>683</v>
      </c>
      <c r="F31" s="2" t="s">
        <v>48</v>
      </c>
      <c r="G31" s="2" t="s">
        <v>640</v>
      </c>
      <c r="H31" s="2" t="s">
        <v>141</v>
      </c>
      <c r="I31" s="2" t="s">
        <v>641</v>
      </c>
    </row>
    <row r="32" spans="1:9" ht="28.7" customHeight="1" x14ac:dyDescent="0.2">
      <c r="A32" s="2" t="s">
        <v>145</v>
      </c>
      <c r="B32" s="2" t="s">
        <v>146</v>
      </c>
      <c r="C32" s="2" t="s">
        <v>644</v>
      </c>
      <c r="D32" s="2" t="s">
        <v>674</v>
      </c>
      <c r="E32" s="2" t="s">
        <v>684</v>
      </c>
      <c r="F32" s="2" t="s">
        <v>680</v>
      </c>
      <c r="G32" s="2" t="s">
        <v>640</v>
      </c>
      <c r="H32" s="2" t="s">
        <v>141</v>
      </c>
      <c r="I32" s="2" t="s">
        <v>641</v>
      </c>
    </row>
    <row r="33" spans="1:9" ht="28.7" customHeight="1" x14ac:dyDescent="0.2">
      <c r="A33" s="2" t="s">
        <v>177</v>
      </c>
      <c r="B33" s="2" t="s">
        <v>178</v>
      </c>
      <c r="C33" s="2" t="s">
        <v>644</v>
      </c>
      <c r="D33" s="2" t="s">
        <v>460</v>
      </c>
      <c r="E33" s="2" t="s">
        <v>684</v>
      </c>
      <c r="F33" s="2" t="s">
        <v>680</v>
      </c>
      <c r="G33" s="2" t="s">
        <v>640</v>
      </c>
      <c r="H33" s="2" t="s">
        <v>141</v>
      </c>
      <c r="I33" s="2" t="s">
        <v>641</v>
      </c>
    </row>
    <row r="34" spans="1:9" ht="28.7" customHeight="1" x14ac:dyDescent="0.2">
      <c r="A34" s="2" t="s">
        <v>174</v>
      </c>
      <c r="B34" s="2" t="s">
        <v>175</v>
      </c>
      <c r="C34" s="2" t="s">
        <v>644</v>
      </c>
      <c r="D34" s="2" t="s">
        <v>674</v>
      </c>
      <c r="E34" s="2" t="s">
        <v>684</v>
      </c>
      <c r="F34" s="2" t="s">
        <v>680</v>
      </c>
      <c r="G34" s="2" t="s">
        <v>640</v>
      </c>
      <c r="H34" s="2" t="s">
        <v>141</v>
      </c>
      <c r="I34" s="2" t="s">
        <v>641</v>
      </c>
    </row>
    <row r="35" spans="1:9" ht="28.7" customHeight="1" x14ac:dyDescent="0.2">
      <c r="A35" s="2" t="s">
        <v>168</v>
      </c>
      <c r="B35" s="2" t="s">
        <v>169</v>
      </c>
      <c r="C35" s="2" t="s">
        <v>644</v>
      </c>
      <c r="D35" s="2" t="s">
        <v>460</v>
      </c>
      <c r="E35" s="2" t="s">
        <v>684</v>
      </c>
      <c r="F35" s="2" t="s">
        <v>680</v>
      </c>
      <c r="G35" s="2" t="s">
        <v>640</v>
      </c>
      <c r="H35" s="2" t="s">
        <v>141</v>
      </c>
      <c r="I35" s="2" t="s">
        <v>641</v>
      </c>
    </row>
    <row r="36" spans="1:9" ht="28.7" customHeight="1" x14ac:dyDescent="0.2">
      <c r="A36" s="2" t="s">
        <v>165</v>
      </c>
      <c r="B36" s="2" t="s">
        <v>166</v>
      </c>
      <c r="C36" s="2" t="s">
        <v>644</v>
      </c>
      <c r="D36" s="2" t="s">
        <v>460</v>
      </c>
      <c r="E36" s="2" t="s">
        <v>684</v>
      </c>
      <c r="F36" s="2" t="s">
        <v>680</v>
      </c>
      <c r="G36" s="2" t="s">
        <v>640</v>
      </c>
      <c r="H36" s="2" t="s">
        <v>141</v>
      </c>
      <c r="I36" s="2" t="s">
        <v>641</v>
      </c>
    </row>
    <row r="37" spans="1:9" ht="28.7" customHeight="1" x14ac:dyDescent="0.2">
      <c r="A37" s="2" t="s">
        <v>163</v>
      </c>
      <c r="B37" s="2" t="s">
        <v>164</v>
      </c>
      <c r="C37" s="2" t="s">
        <v>644</v>
      </c>
      <c r="D37" s="2" t="s">
        <v>460</v>
      </c>
      <c r="E37" s="2" t="s">
        <v>684</v>
      </c>
      <c r="F37" s="2" t="s">
        <v>680</v>
      </c>
      <c r="G37" s="2" t="s">
        <v>640</v>
      </c>
      <c r="H37" s="2" t="s">
        <v>141</v>
      </c>
      <c r="I37" s="2" t="s">
        <v>641</v>
      </c>
    </row>
    <row r="38" spans="1:9" ht="28.7" customHeight="1" x14ac:dyDescent="0.2">
      <c r="A38" s="2" t="s">
        <v>185</v>
      </c>
      <c r="B38" s="2" t="s">
        <v>186</v>
      </c>
      <c r="C38" s="2" t="s">
        <v>644</v>
      </c>
      <c r="D38" s="2" t="s">
        <v>460</v>
      </c>
      <c r="E38" s="2" t="s">
        <v>684</v>
      </c>
      <c r="F38" s="2" t="s">
        <v>680</v>
      </c>
      <c r="G38" s="2" t="s">
        <v>640</v>
      </c>
      <c r="H38" s="2" t="s">
        <v>129</v>
      </c>
      <c r="I38" s="2" t="s">
        <v>641</v>
      </c>
    </row>
    <row r="39" spans="1:9" ht="28.7" customHeight="1" x14ac:dyDescent="0.2">
      <c r="A39" s="2" t="s">
        <v>199</v>
      </c>
      <c r="B39" s="2" t="s">
        <v>200</v>
      </c>
      <c r="C39" s="2" t="s">
        <v>644</v>
      </c>
      <c r="D39" s="2" t="s">
        <v>465</v>
      </c>
      <c r="E39" s="2" t="s">
        <v>684</v>
      </c>
      <c r="F39" s="2" t="s">
        <v>680</v>
      </c>
      <c r="G39" s="2" t="s">
        <v>640</v>
      </c>
      <c r="H39" s="2" t="s">
        <v>129</v>
      </c>
      <c r="I39" s="2" t="s">
        <v>641</v>
      </c>
    </row>
    <row r="40" spans="1:9" ht="28.7" customHeight="1" x14ac:dyDescent="0.2">
      <c r="A40" s="2" t="s">
        <v>182</v>
      </c>
      <c r="B40" s="2" t="s">
        <v>183</v>
      </c>
      <c r="C40" s="2" t="s">
        <v>644</v>
      </c>
      <c r="D40" s="2" t="s">
        <v>465</v>
      </c>
      <c r="E40" s="2" t="s">
        <v>684</v>
      </c>
      <c r="F40" s="2" t="s">
        <v>680</v>
      </c>
      <c r="G40" s="2" t="s">
        <v>640</v>
      </c>
      <c r="H40" s="2" t="s">
        <v>129</v>
      </c>
      <c r="I40" s="2" t="s">
        <v>641</v>
      </c>
    </row>
    <row r="41" spans="1:9" ht="28.7" customHeight="1" x14ac:dyDescent="0.2">
      <c r="A41" s="2" t="s">
        <v>187</v>
      </c>
      <c r="B41" s="2" t="s">
        <v>188</v>
      </c>
      <c r="C41" s="2" t="s">
        <v>644</v>
      </c>
      <c r="D41" s="2" t="s">
        <v>460</v>
      </c>
      <c r="E41" s="2" t="s">
        <v>684</v>
      </c>
      <c r="F41" s="2" t="s">
        <v>680</v>
      </c>
      <c r="G41" s="2" t="s">
        <v>640</v>
      </c>
      <c r="H41" s="2" t="s">
        <v>141</v>
      </c>
      <c r="I41" s="2" t="s">
        <v>641</v>
      </c>
    </row>
    <row r="42" spans="1:9" ht="28.7" customHeight="1" x14ac:dyDescent="0.2">
      <c r="A42" s="2" t="s">
        <v>180</v>
      </c>
      <c r="B42" s="2" t="s">
        <v>181</v>
      </c>
      <c r="C42" s="2" t="s">
        <v>644</v>
      </c>
      <c r="D42" s="2" t="s">
        <v>465</v>
      </c>
      <c r="E42" s="2" t="s">
        <v>684</v>
      </c>
      <c r="F42" s="2" t="s">
        <v>680</v>
      </c>
      <c r="G42" s="2" t="s">
        <v>640</v>
      </c>
      <c r="H42" s="2" t="s">
        <v>141</v>
      </c>
      <c r="I42" s="2" t="s">
        <v>685</v>
      </c>
    </row>
    <row r="43" spans="1:9" ht="28.7" customHeight="1" x14ac:dyDescent="0.2">
      <c r="A43" s="2" t="s">
        <v>197</v>
      </c>
      <c r="B43" s="2" t="s">
        <v>198</v>
      </c>
      <c r="C43" s="2" t="s">
        <v>644</v>
      </c>
      <c r="D43" s="2" t="s">
        <v>465</v>
      </c>
      <c r="E43" s="2" t="s">
        <v>684</v>
      </c>
      <c r="F43" s="2" t="s">
        <v>680</v>
      </c>
      <c r="G43" s="2" t="s">
        <v>640</v>
      </c>
      <c r="H43" s="2" t="s">
        <v>141</v>
      </c>
      <c r="I43" s="2" t="s">
        <v>641</v>
      </c>
    </row>
    <row r="44" spans="1:9" ht="28.7" customHeight="1" x14ac:dyDescent="0.2">
      <c r="A44" s="2" t="s">
        <v>195</v>
      </c>
      <c r="B44" s="2" t="s">
        <v>196</v>
      </c>
      <c r="C44" s="2" t="s">
        <v>644</v>
      </c>
      <c r="D44" s="2" t="s">
        <v>460</v>
      </c>
      <c r="E44" s="2" t="s">
        <v>684</v>
      </c>
      <c r="F44" s="2" t="s">
        <v>680</v>
      </c>
      <c r="G44" s="2" t="s">
        <v>640</v>
      </c>
      <c r="H44" s="2" t="s">
        <v>141</v>
      </c>
      <c r="I44" s="2" t="s">
        <v>685</v>
      </c>
    </row>
    <row r="45" spans="1:9" ht="28.7" customHeight="1" x14ac:dyDescent="0.2">
      <c r="A45" s="2" t="s">
        <v>193</v>
      </c>
      <c r="B45" s="2" t="s">
        <v>194</v>
      </c>
      <c r="C45" s="2" t="s">
        <v>644</v>
      </c>
      <c r="D45" s="2" t="s">
        <v>465</v>
      </c>
      <c r="E45" s="2" t="s">
        <v>684</v>
      </c>
      <c r="F45" s="2" t="s">
        <v>680</v>
      </c>
      <c r="G45" s="2" t="s">
        <v>640</v>
      </c>
      <c r="H45" s="2" t="s">
        <v>141</v>
      </c>
      <c r="I45" s="2" t="s">
        <v>641</v>
      </c>
    </row>
    <row r="46" spans="1:9" ht="28.7" customHeight="1" x14ac:dyDescent="0.2">
      <c r="A46" s="2" t="s">
        <v>686</v>
      </c>
      <c r="B46" s="2" t="s">
        <v>687</v>
      </c>
      <c r="C46" s="2" t="s">
        <v>644</v>
      </c>
      <c r="D46" s="2" t="s">
        <v>688</v>
      </c>
      <c r="E46" s="2" t="s">
        <v>684</v>
      </c>
      <c r="F46" s="2" t="s">
        <v>680</v>
      </c>
      <c r="G46" s="2" t="s">
        <v>640</v>
      </c>
      <c r="H46" s="2" t="s">
        <v>129</v>
      </c>
      <c r="I46" s="2" t="s">
        <v>641</v>
      </c>
    </row>
    <row r="47" spans="1:9" ht="28.7" customHeight="1" x14ac:dyDescent="0.2">
      <c r="A47" s="2" t="s">
        <v>210</v>
      </c>
      <c r="B47" s="2" t="s">
        <v>211</v>
      </c>
      <c r="C47" s="2" t="s">
        <v>644</v>
      </c>
      <c r="D47" s="2" t="s">
        <v>460</v>
      </c>
      <c r="E47" s="2" t="s">
        <v>689</v>
      </c>
      <c r="F47" s="2" t="s">
        <v>680</v>
      </c>
      <c r="G47" s="2" t="s">
        <v>640</v>
      </c>
      <c r="H47" s="2" t="s">
        <v>141</v>
      </c>
      <c r="I47" s="2" t="s">
        <v>641</v>
      </c>
    </row>
    <row r="48" spans="1:9" ht="28.7" customHeight="1" x14ac:dyDescent="0.2">
      <c r="A48" s="2" t="s">
        <v>208</v>
      </c>
      <c r="B48" s="2" t="s">
        <v>209</v>
      </c>
      <c r="C48" s="2" t="s">
        <v>644</v>
      </c>
      <c r="D48" s="2" t="s">
        <v>460</v>
      </c>
      <c r="E48" s="2" t="s">
        <v>689</v>
      </c>
      <c r="F48" s="2" t="s">
        <v>680</v>
      </c>
      <c r="G48" s="2" t="s">
        <v>640</v>
      </c>
      <c r="H48" s="2" t="s">
        <v>141</v>
      </c>
      <c r="I48" s="2" t="s">
        <v>641</v>
      </c>
    </row>
    <row r="49" spans="1:9" ht="28.7" customHeight="1" x14ac:dyDescent="0.2">
      <c r="A49" s="2" t="s">
        <v>204</v>
      </c>
      <c r="B49" s="2" t="s">
        <v>205</v>
      </c>
      <c r="C49" s="2" t="s">
        <v>644</v>
      </c>
      <c r="D49" s="2" t="s">
        <v>460</v>
      </c>
      <c r="E49" s="2" t="s">
        <v>689</v>
      </c>
      <c r="F49" s="2" t="s">
        <v>680</v>
      </c>
      <c r="G49" s="2" t="s">
        <v>640</v>
      </c>
      <c r="H49" s="2" t="s">
        <v>141</v>
      </c>
      <c r="I49" s="2" t="s">
        <v>641</v>
      </c>
    </row>
    <row r="50" spans="1:9" ht="28.7" customHeight="1" x14ac:dyDescent="0.2">
      <c r="A50" s="2" t="s">
        <v>206</v>
      </c>
      <c r="B50" s="2" t="s">
        <v>207</v>
      </c>
      <c r="C50" s="2" t="s">
        <v>644</v>
      </c>
      <c r="D50" s="2" t="s">
        <v>460</v>
      </c>
      <c r="E50" s="2" t="s">
        <v>689</v>
      </c>
      <c r="F50" s="2" t="s">
        <v>680</v>
      </c>
      <c r="G50" s="2" t="s">
        <v>640</v>
      </c>
      <c r="H50" s="2" t="s">
        <v>141</v>
      </c>
      <c r="I50" s="2" t="s">
        <v>641</v>
      </c>
    </row>
    <row r="51" spans="1:9" ht="28.7" customHeight="1" x14ac:dyDescent="0.2">
      <c r="A51" s="2" t="s">
        <v>202</v>
      </c>
      <c r="B51" s="2" t="s">
        <v>203</v>
      </c>
      <c r="C51" s="2" t="s">
        <v>644</v>
      </c>
      <c r="D51" s="2" t="s">
        <v>460</v>
      </c>
      <c r="E51" s="2" t="s">
        <v>689</v>
      </c>
      <c r="F51" s="2" t="s">
        <v>680</v>
      </c>
      <c r="G51" s="2" t="s">
        <v>640</v>
      </c>
      <c r="H51" s="2" t="s">
        <v>141</v>
      </c>
      <c r="I51" s="2" t="s">
        <v>641</v>
      </c>
    </row>
    <row r="52" spans="1:9" ht="28.7" customHeight="1" x14ac:dyDescent="0.2">
      <c r="A52" s="2" t="s">
        <v>212</v>
      </c>
      <c r="B52" s="2" t="s">
        <v>213</v>
      </c>
      <c r="C52" s="2" t="s">
        <v>644</v>
      </c>
      <c r="D52" s="2" t="s">
        <v>460</v>
      </c>
      <c r="E52" s="2" t="s">
        <v>689</v>
      </c>
      <c r="F52" s="2" t="s">
        <v>680</v>
      </c>
      <c r="G52" s="2" t="s">
        <v>640</v>
      </c>
      <c r="H52" s="2" t="s">
        <v>141</v>
      </c>
      <c r="I52" s="2" t="s">
        <v>641</v>
      </c>
    </row>
    <row r="53" spans="1:9" ht="28.7" customHeight="1" x14ac:dyDescent="0.2">
      <c r="A53" s="2" t="s">
        <v>214</v>
      </c>
      <c r="B53" s="2" t="s">
        <v>215</v>
      </c>
      <c r="C53" s="2" t="s">
        <v>644</v>
      </c>
      <c r="D53" s="2" t="s">
        <v>460</v>
      </c>
      <c r="E53" s="2" t="s">
        <v>689</v>
      </c>
      <c r="F53" s="2" t="s">
        <v>680</v>
      </c>
      <c r="G53" s="2" t="s">
        <v>640</v>
      </c>
      <c r="H53" s="2" t="s">
        <v>141</v>
      </c>
      <c r="I53" s="2" t="s">
        <v>641</v>
      </c>
    </row>
    <row r="54" spans="1:9" ht="28.7" customHeight="1" x14ac:dyDescent="0.2">
      <c r="A54" s="2" t="s">
        <v>216</v>
      </c>
      <c r="B54" s="2" t="s">
        <v>217</v>
      </c>
      <c r="C54" s="2" t="s">
        <v>644</v>
      </c>
      <c r="D54" s="2" t="s">
        <v>460</v>
      </c>
      <c r="E54" s="2" t="s">
        <v>689</v>
      </c>
      <c r="F54" s="2" t="s">
        <v>680</v>
      </c>
      <c r="G54" s="2" t="s">
        <v>640</v>
      </c>
      <c r="H54" s="2" t="s">
        <v>141</v>
      </c>
      <c r="I54" s="2" t="s">
        <v>641</v>
      </c>
    </row>
    <row r="55" spans="1:9" ht="28.7" customHeight="1" x14ac:dyDescent="0.2">
      <c r="A55" s="2" t="s">
        <v>690</v>
      </c>
      <c r="B55" s="2" t="s">
        <v>691</v>
      </c>
      <c r="C55" s="2" t="s">
        <v>644</v>
      </c>
      <c r="D55" s="2" t="s">
        <v>692</v>
      </c>
      <c r="E55" s="2" t="s">
        <v>658</v>
      </c>
      <c r="F55" s="2" t="s">
        <v>680</v>
      </c>
      <c r="G55" s="2" t="s">
        <v>640</v>
      </c>
      <c r="H55" s="2" t="s">
        <v>141</v>
      </c>
      <c r="I55" s="2" t="s">
        <v>641</v>
      </c>
    </row>
    <row r="56" spans="1:9" ht="28.7" customHeight="1" x14ac:dyDescent="0.2">
      <c r="A56" s="2" t="s">
        <v>693</v>
      </c>
      <c r="B56" s="2" t="s">
        <v>694</v>
      </c>
      <c r="C56" s="2" t="s">
        <v>644</v>
      </c>
      <c r="D56" s="2" t="s">
        <v>692</v>
      </c>
      <c r="E56" s="2" t="s">
        <v>695</v>
      </c>
      <c r="F56" s="2" t="s">
        <v>680</v>
      </c>
      <c r="G56" s="2" t="s">
        <v>640</v>
      </c>
      <c r="H56" s="2" t="s">
        <v>141</v>
      </c>
      <c r="I56" s="2" t="s">
        <v>641</v>
      </c>
    </row>
    <row r="57" spans="1:9" ht="28.7" customHeight="1" x14ac:dyDescent="0.2">
      <c r="A57" s="2" t="s">
        <v>696</v>
      </c>
      <c r="B57" s="2" t="s">
        <v>697</v>
      </c>
      <c r="C57" s="2" t="s">
        <v>644</v>
      </c>
      <c r="D57" s="2" t="s">
        <v>692</v>
      </c>
      <c r="E57" s="2" t="s">
        <v>695</v>
      </c>
      <c r="F57" s="2" t="s">
        <v>680</v>
      </c>
      <c r="G57" s="2" t="s">
        <v>640</v>
      </c>
      <c r="H57" s="2" t="s">
        <v>141</v>
      </c>
      <c r="I57" s="2" t="s">
        <v>641</v>
      </c>
    </row>
    <row r="58" spans="1:9" ht="28.7" customHeight="1" x14ac:dyDescent="0.2">
      <c r="A58" s="2" t="s">
        <v>698</v>
      </c>
      <c r="B58" s="2" t="s">
        <v>699</v>
      </c>
      <c r="C58" s="2" t="s">
        <v>644</v>
      </c>
      <c r="D58" s="2" t="s">
        <v>692</v>
      </c>
      <c r="E58" s="2" t="s">
        <v>695</v>
      </c>
      <c r="F58" s="2" t="s">
        <v>680</v>
      </c>
      <c r="G58" s="2" t="s">
        <v>640</v>
      </c>
      <c r="H58" s="2" t="s">
        <v>141</v>
      </c>
      <c r="I58" s="2" t="s">
        <v>641</v>
      </c>
    </row>
    <row r="59" spans="1:9" ht="28.7" customHeight="1" x14ac:dyDescent="0.2">
      <c r="A59" s="2" t="s">
        <v>161</v>
      </c>
      <c r="B59" s="2" t="s">
        <v>700</v>
      </c>
      <c r="C59" s="2" t="s">
        <v>644</v>
      </c>
      <c r="D59" s="2" t="s">
        <v>465</v>
      </c>
      <c r="E59" s="2" t="s">
        <v>684</v>
      </c>
      <c r="F59" s="2" t="s">
        <v>680</v>
      </c>
      <c r="G59" s="2" t="s">
        <v>640</v>
      </c>
      <c r="H59" s="2" t="s">
        <v>141</v>
      </c>
      <c r="I59" s="2" t="s">
        <v>641</v>
      </c>
    </row>
    <row r="60" spans="1:9" ht="28.7" customHeight="1" x14ac:dyDescent="0.2">
      <c r="A60" s="2" t="s">
        <v>225</v>
      </c>
      <c r="B60" s="2" t="s">
        <v>226</v>
      </c>
      <c r="C60" s="2" t="s">
        <v>644</v>
      </c>
      <c r="D60" s="2" t="s">
        <v>460</v>
      </c>
      <c r="E60" s="2" t="s">
        <v>689</v>
      </c>
      <c r="F60" s="2" t="s">
        <v>660</v>
      </c>
      <c r="G60" s="2" t="s">
        <v>640</v>
      </c>
      <c r="H60" s="2" t="s">
        <v>129</v>
      </c>
      <c r="I60" s="2" t="s">
        <v>641</v>
      </c>
    </row>
    <row r="61" spans="1:9" ht="28.7" customHeight="1" x14ac:dyDescent="0.2">
      <c r="A61" s="2" t="s">
        <v>158</v>
      </c>
      <c r="B61" s="2" t="s">
        <v>159</v>
      </c>
      <c r="C61" s="2" t="s">
        <v>644</v>
      </c>
      <c r="D61" s="2" t="s">
        <v>465</v>
      </c>
      <c r="E61" s="2" t="s">
        <v>684</v>
      </c>
      <c r="F61" s="2" t="s">
        <v>680</v>
      </c>
      <c r="G61" s="2" t="s">
        <v>640</v>
      </c>
      <c r="H61" s="2" t="s">
        <v>141</v>
      </c>
      <c r="I61" s="2" t="s">
        <v>641</v>
      </c>
    </row>
    <row r="62" spans="1:9" ht="28.7" customHeight="1" x14ac:dyDescent="0.2">
      <c r="A62" s="2" t="s">
        <v>156</v>
      </c>
      <c r="B62" s="2" t="s">
        <v>157</v>
      </c>
      <c r="C62" s="2" t="s">
        <v>644</v>
      </c>
      <c r="D62" s="2" t="s">
        <v>465</v>
      </c>
      <c r="E62" s="2" t="s">
        <v>684</v>
      </c>
      <c r="F62" s="2" t="s">
        <v>680</v>
      </c>
      <c r="G62" s="2" t="s">
        <v>640</v>
      </c>
      <c r="H62" s="2" t="s">
        <v>141</v>
      </c>
      <c r="I62" s="2" t="s">
        <v>641</v>
      </c>
    </row>
    <row r="63" spans="1:9" ht="28.7" customHeight="1" x14ac:dyDescent="0.2">
      <c r="A63" s="2" t="s">
        <v>153</v>
      </c>
      <c r="B63" s="2" t="s">
        <v>154</v>
      </c>
      <c r="C63" s="2" t="s">
        <v>644</v>
      </c>
      <c r="D63" s="2" t="s">
        <v>465</v>
      </c>
      <c r="E63" s="2" t="s">
        <v>684</v>
      </c>
      <c r="F63" s="2" t="s">
        <v>680</v>
      </c>
      <c r="G63" s="2" t="s">
        <v>640</v>
      </c>
      <c r="H63" s="2" t="s">
        <v>141</v>
      </c>
      <c r="I63" s="2" t="s">
        <v>641</v>
      </c>
    </row>
    <row r="64" spans="1:9" ht="28.7" customHeight="1" x14ac:dyDescent="0.2">
      <c r="A64" s="2" t="s">
        <v>150</v>
      </c>
      <c r="B64" s="2" t="s">
        <v>151</v>
      </c>
      <c r="C64" s="2" t="s">
        <v>644</v>
      </c>
      <c r="D64" s="2" t="s">
        <v>460</v>
      </c>
      <c r="E64" s="2" t="s">
        <v>689</v>
      </c>
      <c r="F64" s="2" t="s">
        <v>680</v>
      </c>
      <c r="G64" s="2" t="s">
        <v>640</v>
      </c>
      <c r="H64" s="2" t="s">
        <v>141</v>
      </c>
      <c r="I64" s="2" t="s">
        <v>641</v>
      </c>
    </row>
    <row r="65" spans="1:9" ht="28.7" customHeight="1" x14ac:dyDescent="0.2">
      <c r="A65" s="2" t="s">
        <v>147</v>
      </c>
      <c r="B65" s="2" t="s">
        <v>148</v>
      </c>
      <c r="C65" s="2" t="s">
        <v>644</v>
      </c>
      <c r="D65" s="2" t="s">
        <v>460</v>
      </c>
      <c r="E65" s="2" t="s">
        <v>689</v>
      </c>
      <c r="F65" s="2" t="s">
        <v>680</v>
      </c>
      <c r="G65" s="2" t="s">
        <v>640</v>
      </c>
      <c r="H65" s="2" t="s">
        <v>141</v>
      </c>
      <c r="I65" s="2" t="s">
        <v>641</v>
      </c>
    </row>
    <row r="66" spans="1:9" ht="28.7" customHeight="1" x14ac:dyDescent="0.2">
      <c r="A66" s="2" t="s">
        <v>142</v>
      </c>
      <c r="B66" s="2" t="s">
        <v>143</v>
      </c>
      <c r="C66" s="2" t="s">
        <v>644</v>
      </c>
      <c r="D66" s="2" t="s">
        <v>460</v>
      </c>
      <c r="E66" s="2" t="s">
        <v>689</v>
      </c>
      <c r="F66" s="2" t="s">
        <v>680</v>
      </c>
      <c r="G66" s="2" t="s">
        <v>640</v>
      </c>
      <c r="H66" s="2" t="s">
        <v>141</v>
      </c>
      <c r="I66" s="2" t="s">
        <v>641</v>
      </c>
    </row>
    <row r="67" spans="1:9" ht="28.7" customHeight="1" x14ac:dyDescent="0.2">
      <c r="A67" s="2" t="s">
        <v>139</v>
      </c>
      <c r="B67" s="2" t="s">
        <v>140</v>
      </c>
      <c r="C67" s="2" t="s">
        <v>644</v>
      </c>
      <c r="D67" s="2" t="s">
        <v>460</v>
      </c>
      <c r="E67" s="2" t="s">
        <v>689</v>
      </c>
      <c r="F67" s="2" t="s">
        <v>680</v>
      </c>
      <c r="G67" s="2" t="s">
        <v>640</v>
      </c>
      <c r="H67" s="2" t="s">
        <v>141</v>
      </c>
      <c r="I67" s="2" t="s">
        <v>641</v>
      </c>
    </row>
    <row r="68" spans="1:9" ht="28.7" customHeight="1" x14ac:dyDescent="0.2">
      <c r="A68" s="2" t="s">
        <v>321</v>
      </c>
      <c r="B68" s="2" t="s">
        <v>701</v>
      </c>
      <c r="C68" s="2" t="s">
        <v>644</v>
      </c>
      <c r="D68" s="2" t="s">
        <v>677</v>
      </c>
      <c r="E68" s="2" t="s">
        <v>658</v>
      </c>
      <c r="F68" s="2" t="s">
        <v>79</v>
      </c>
      <c r="G68" s="2" t="s">
        <v>640</v>
      </c>
      <c r="H68" s="2" t="s">
        <v>528</v>
      </c>
      <c r="I68" s="2" t="s">
        <v>685</v>
      </c>
    </row>
    <row r="69" spans="1:9" ht="28.7" customHeight="1" x14ac:dyDescent="0.2">
      <c r="A69" s="2" t="s">
        <v>137</v>
      </c>
      <c r="B69" s="2" t="s">
        <v>138</v>
      </c>
      <c r="C69" s="2" t="s">
        <v>644</v>
      </c>
      <c r="D69" s="2" t="s">
        <v>460</v>
      </c>
      <c r="E69" s="2" t="s">
        <v>689</v>
      </c>
      <c r="F69" s="2" t="s">
        <v>660</v>
      </c>
      <c r="G69" s="2" t="s">
        <v>640</v>
      </c>
      <c r="H69" s="2" t="s">
        <v>129</v>
      </c>
      <c r="I69" s="2" t="s">
        <v>685</v>
      </c>
    </row>
    <row r="70" spans="1:9" ht="28.7" customHeight="1" x14ac:dyDescent="0.2">
      <c r="A70" s="2" t="s">
        <v>283</v>
      </c>
      <c r="B70" s="2" t="s">
        <v>284</v>
      </c>
      <c r="C70" s="2" t="s">
        <v>642</v>
      </c>
      <c r="D70" s="2" t="s">
        <v>677</v>
      </c>
      <c r="E70" s="2" t="s">
        <v>695</v>
      </c>
      <c r="F70" s="2" t="s">
        <v>660</v>
      </c>
      <c r="G70" s="2" t="s">
        <v>640</v>
      </c>
      <c r="H70" s="2" t="s">
        <v>141</v>
      </c>
      <c r="I70" s="2" t="s">
        <v>685</v>
      </c>
    </row>
    <row r="71" spans="1:9" ht="28.7" customHeight="1" x14ac:dyDescent="0.2">
      <c r="A71" s="2" t="s">
        <v>295</v>
      </c>
      <c r="B71" s="2" t="s">
        <v>296</v>
      </c>
      <c r="C71" s="2" t="s">
        <v>642</v>
      </c>
      <c r="D71" s="2" t="s">
        <v>677</v>
      </c>
      <c r="E71" s="2" t="s">
        <v>695</v>
      </c>
      <c r="F71" s="2" t="s">
        <v>660</v>
      </c>
      <c r="G71" s="2" t="s">
        <v>640</v>
      </c>
      <c r="H71" s="2" t="s">
        <v>141</v>
      </c>
      <c r="I71" s="2" t="s">
        <v>685</v>
      </c>
    </row>
    <row r="72" spans="1:9" ht="28.7" customHeight="1" x14ac:dyDescent="0.2">
      <c r="A72" s="2" t="s">
        <v>298</v>
      </c>
      <c r="B72" s="2" t="s">
        <v>299</v>
      </c>
      <c r="C72" s="2" t="s">
        <v>642</v>
      </c>
      <c r="D72" s="2" t="s">
        <v>677</v>
      </c>
      <c r="E72" s="2" t="s">
        <v>695</v>
      </c>
      <c r="F72" s="2" t="s">
        <v>660</v>
      </c>
      <c r="G72" s="2" t="s">
        <v>640</v>
      </c>
      <c r="H72" s="2" t="s">
        <v>141</v>
      </c>
      <c r="I72" s="2" t="s">
        <v>685</v>
      </c>
    </row>
    <row r="73" spans="1:9" ht="28.7" customHeight="1" x14ac:dyDescent="0.2">
      <c r="A73" s="2" t="s">
        <v>301</v>
      </c>
      <c r="B73" s="2" t="s">
        <v>302</v>
      </c>
      <c r="C73" s="2" t="s">
        <v>642</v>
      </c>
      <c r="D73" s="2" t="s">
        <v>677</v>
      </c>
      <c r="E73" s="2" t="s">
        <v>695</v>
      </c>
      <c r="F73" s="2" t="s">
        <v>660</v>
      </c>
      <c r="G73" s="2" t="s">
        <v>640</v>
      </c>
      <c r="H73" s="2" t="s">
        <v>141</v>
      </c>
      <c r="I73" s="2" t="s">
        <v>685</v>
      </c>
    </row>
    <row r="74" spans="1:9" ht="28.7" customHeight="1" x14ac:dyDescent="0.2">
      <c r="A74" s="2" t="s">
        <v>171</v>
      </c>
      <c r="B74" s="2" t="s">
        <v>172</v>
      </c>
      <c r="C74" s="2" t="s">
        <v>642</v>
      </c>
      <c r="D74" s="2" t="s">
        <v>677</v>
      </c>
      <c r="E74" s="2" t="s">
        <v>695</v>
      </c>
      <c r="F74" s="2" t="s">
        <v>680</v>
      </c>
      <c r="G74" s="2" t="s">
        <v>640</v>
      </c>
      <c r="H74" s="2" t="s">
        <v>141</v>
      </c>
      <c r="I74" s="2" t="s">
        <v>685</v>
      </c>
    </row>
    <row r="75" spans="1:9" ht="28.7" customHeight="1" x14ac:dyDescent="0.2">
      <c r="A75" s="2" t="s">
        <v>222</v>
      </c>
      <c r="B75" s="2" t="s">
        <v>223</v>
      </c>
      <c r="C75" s="2" t="s">
        <v>642</v>
      </c>
      <c r="D75" s="2" t="s">
        <v>677</v>
      </c>
      <c r="E75" s="2" t="s">
        <v>695</v>
      </c>
      <c r="F75" s="2" t="s">
        <v>680</v>
      </c>
      <c r="G75" s="2" t="s">
        <v>640</v>
      </c>
      <c r="H75" s="2" t="s">
        <v>141</v>
      </c>
      <c r="I75" s="2" t="s">
        <v>685</v>
      </c>
    </row>
    <row r="76" spans="1:9" ht="28.7" customHeight="1" x14ac:dyDescent="0.2">
      <c r="A76" s="2" t="s">
        <v>219</v>
      </c>
      <c r="B76" s="2" t="s">
        <v>220</v>
      </c>
      <c r="C76" s="2" t="s">
        <v>642</v>
      </c>
      <c r="D76" s="2" t="s">
        <v>677</v>
      </c>
      <c r="E76" s="2" t="s">
        <v>695</v>
      </c>
      <c r="F76" s="2" t="s">
        <v>680</v>
      </c>
      <c r="G76" s="2" t="s">
        <v>640</v>
      </c>
      <c r="H76" s="2" t="s">
        <v>141</v>
      </c>
      <c r="I76" s="2" t="s">
        <v>685</v>
      </c>
    </row>
    <row r="77" spans="1:9" ht="28.7" customHeight="1" x14ac:dyDescent="0.2">
      <c r="A77" s="2" t="s">
        <v>190</v>
      </c>
      <c r="B77" s="2" t="s">
        <v>191</v>
      </c>
      <c r="C77" s="2" t="s">
        <v>642</v>
      </c>
      <c r="D77" s="2" t="s">
        <v>677</v>
      </c>
      <c r="E77" s="2" t="s">
        <v>695</v>
      </c>
      <c r="F77" s="2" t="s">
        <v>680</v>
      </c>
      <c r="G77" s="2" t="s">
        <v>640</v>
      </c>
      <c r="H77" s="2" t="s">
        <v>141</v>
      </c>
      <c r="I77" s="2" t="s">
        <v>685</v>
      </c>
    </row>
    <row r="78" spans="1:9" ht="28.7" customHeight="1" x14ac:dyDescent="0.2">
      <c r="A78" s="2" t="s">
        <v>702</v>
      </c>
      <c r="B78" s="2" t="s">
        <v>703</v>
      </c>
      <c r="C78" s="2" t="s">
        <v>644</v>
      </c>
      <c r="D78" s="2" t="s">
        <v>677</v>
      </c>
      <c r="E78" s="2" t="s">
        <v>658</v>
      </c>
      <c r="F78" s="2" t="s">
        <v>79</v>
      </c>
      <c r="G78" s="2" t="s">
        <v>640</v>
      </c>
      <c r="H78" s="2" t="s">
        <v>129</v>
      </c>
      <c r="I78" s="2" t="s">
        <v>685</v>
      </c>
    </row>
    <row r="79" spans="1:9" ht="28.7" customHeight="1" x14ac:dyDescent="0.2">
      <c r="A79" s="2" t="s">
        <v>704</v>
      </c>
      <c r="B79" s="2" t="s">
        <v>705</v>
      </c>
      <c r="C79" s="2" t="s">
        <v>644</v>
      </c>
      <c r="D79" s="2" t="s">
        <v>677</v>
      </c>
      <c r="E79" s="2" t="s">
        <v>658</v>
      </c>
      <c r="F79" s="2" t="s">
        <v>79</v>
      </c>
      <c r="G79" s="2" t="s">
        <v>640</v>
      </c>
      <c r="H79" s="2" t="s">
        <v>129</v>
      </c>
      <c r="I79" s="2" t="s">
        <v>685</v>
      </c>
    </row>
    <row r="80" spans="1:9" ht="28.7" customHeight="1" x14ac:dyDescent="0.2">
      <c r="A80" s="2" t="s">
        <v>706</v>
      </c>
      <c r="B80" s="2" t="s">
        <v>707</v>
      </c>
      <c r="C80" s="2" t="s">
        <v>644</v>
      </c>
      <c r="D80" s="2" t="s">
        <v>688</v>
      </c>
      <c r="E80" s="2" t="s">
        <v>708</v>
      </c>
      <c r="F80" s="2" t="s">
        <v>106</v>
      </c>
      <c r="G80" s="2" t="s">
        <v>640</v>
      </c>
      <c r="H80" s="2" t="s">
        <v>141</v>
      </c>
      <c r="I80" s="2" t="s">
        <v>685</v>
      </c>
    </row>
    <row r="81" spans="1:9" ht="28.7" customHeight="1" x14ac:dyDescent="0.2">
      <c r="A81" s="2" t="s">
        <v>235</v>
      </c>
      <c r="B81" s="2" t="s">
        <v>236</v>
      </c>
      <c r="C81" s="2" t="s">
        <v>644</v>
      </c>
      <c r="D81" s="2" t="s">
        <v>465</v>
      </c>
      <c r="E81" s="2" t="s">
        <v>664</v>
      </c>
      <c r="F81" s="2" t="s">
        <v>659</v>
      </c>
      <c r="G81" s="2" t="s">
        <v>640</v>
      </c>
      <c r="H81" s="2" t="s">
        <v>141</v>
      </c>
      <c r="I81" s="2" t="s">
        <v>685</v>
      </c>
    </row>
    <row r="82" spans="1:9" ht="28.7" customHeight="1" x14ac:dyDescent="0.2">
      <c r="A82" s="2" t="s">
        <v>241</v>
      </c>
      <c r="B82" s="2" t="s">
        <v>242</v>
      </c>
      <c r="C82" s="2" t="s">
        <v>644</v>
      </c>
      <c r="D82" s="2" t="s">
        <v>465</v>
      </c>
      <c r="E82" s="2" t="s">
        <v>664</v>
      </c>
      <c r="F82" s="2" t="s">
        <v>659</v>
      </c>
      <c r="G82" s="2" t="s">
        <v>640</v>
      </c>
      <c r="H82" s="2" t="s">
        <v>141</v>
      </c>
      <c r="I82" s="2" t="s">
        <v>685</v>
      </c>
    </row>
    <row r="83" spans="1:9" ht="28.7" customHeight="1" x14ac:dyDescent="0.2">
      <c r="A83" s="2" t="s">
        <v>231</v>
      </c>
      <c r="B83" s="2" t="s">
        <v>232</v>
      </c>
      <c r="C83" s="2" t="s">
        <v>644</v>
      </c>
      <c r="D83" s="2" t="s">
        <v>465</v>
      </c>
      <c r="E83" s="2" t="s">
        <v>664</v>
      </c>
      <c r="F83" s="2" t="s">
        <v>659</v>
      </c>
      <c r="G83" s="2" t="s">
        <v>640</v>
      </c>
      <c r="H83" s="2" t="s">
        <v>141</v>
      </c>
      <c r="I83" s="2" t="s">
        <v>685</v>
      </c>
    </row>
    <row r="84" spans="1:9" ht="28.7" customHeight="1" x14ac:dyDescent="0.2">
      <c r="A84" s="2" t="s">
        <v>709</v>
      </c>
      <c r="B84" s="2" t="s">
        <v>710</v>
      </c>
      <c r="C84" s="2" t="s">
        <v>644</v>
      </c>
      <c r="D84" s="2" t="s">
        <v>688</v>
      </c>
      <c r="E84" s="2" t="s">
        <v>683</v>
      </c>
      <c r="F84" s="2" t="s">
        <v>48</v>
      </c>
      <c r="G84" s="2" t="s">
        <v>640</v>
      </c>
      <c r="H84" s="2" t="s">
        <v>129</v>
      </c>
      <c r="I84" s="2" t="s">
        <v>685</v>
      </c>
    </row>
    <row r="85" spans="1:9" ht="28.7" customHeight="1" x14ac:dyDescent="0.2">
      <c r="A85" s="2" t="s">
        <v>711</v>
      </c>
      <c r="B85" s="3" t="s">
        <v>712</v>
      </c>
      <c r="C85" s="2" t="s">
        <v>644</v>
      </c>
      <c r="D85" s="2" t="s">
        <v>460</v>
      </c>
      <c r="E85" s="2" t="s">
        <v>658</v>
      </c>
      <c r="F85" s="2" t="s">
        <v>48</v>
      </c>
      <c r="G85" s="2" t="s">
        <v>640</v>
      </c>
      <c r="H85" s="2" t="s">
        <v>141</v>
      </c>
      <c r="I85" s="2" t="s">
        <v>685</v>
      </c>
    </row>
    <row r="86" spans="1:9" ht="28.7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28.7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28.7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28.7" customHeight="1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28.7" customHeight="1" x14ac:dyDescent="0.2">
      <c r="A90" s="2"/>
      <c r="B90" s="2"/>
      <c r="C90" s="2"/>
      <c r="D90" s="2"/>
      <c r="E90" s="2"/>
      <c r="F90" s="2"/>
      <c r="G90" s="2"/>
      <c r="H90" s="2"/>
      <c r="I90" s="2"/>
    </row>
  </sheetData>
  <sheetProtection formatCells="0" insertHyperlinks="0" autoFilter="0"/>
  <phoneticPr fontId="2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sheetProtection formatCells="0" insertHyperlinks="0" autoFilter="0"/>
  <phoneticPr fontId="27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0"/>
  <pixelatorList sheetStid="34"/>
  <pixelatorList sheetStid="35"/>
  <pixelatorList sheetStid="36"/>
</pixelators>
</file>

<file path=customXml/item2.xml><?xml version="1.0" encoding="utf-8"?>
<allowEditUser xmlns="https://web.wps.cn/et/2018/main" xmlns:s="http://schemas.openxmlformats.org/spreadsheetml/2006/main" hasInvisiblePropRange="0">
  <rangeList sheetStid="2" master=""/>
  <rangeList sheetStid="30" master=""/>
  <rangeList sheetStid="34" master=""/>
  <rangeList sheetStid="35" master=""/>
</allowEditUser>
</file>

<file path=customXml/item3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0" interlineOnOff="0" interlineColor="0" isDbSheet="0" isDashBoardSheet="0"/>
    <woSheetProps sheetStid="34" interlineOnOff="0" interlineColor="0" isDbSheet="0" isDashBoardSheet="0"/>
    <woSheetProps sheetStid="3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4.xml><?xml version="1.0" encoding="utf-8"?>
<comments xmlns="https://web.wps.cn/et/2018/main" xmlns:s="http://schemas.openxmlformats.org/spreadsheetml/2006/main">
  <commentList sheetStid="30">
    <comment s:ref="B21" rgbClr="FF0000">
      <item id="{ddb36852-28d0-45e7-bdfc-344348c3c03e}" isNormal="1">
        <s:text>
          <s:r>
            <s:t xml:space="preserve">交付如下Feature:
SYNC+_Z0210/SYNC+_Z0204/SYNC+_Z0278/SYNC+_Z0281/SYNC+_Z0277/SYNC+_Z0197/SYNC+_Z0187/SYNC+_Z0180/SYNC+_Z0178/SYNC+_Z0183/SYNC+_Z0181/SYNC+_Z0182/SYNC+_Z0206/SYNC+_Z0215/SYNC+_Z0212/SYNC+_Z0217/SYNC+_Z0216/SYNC+_Z0213/SYNC+_Z0201/SYNC+_Z0214/SYNC+_Z0209/SYNC+_Z0211/SYNC+_0074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首页</vt:lpstr>
      <vt:lpstr>Summary</vt:lpstr>
      <vt:lpstr>内部Jira-Buglist</vt:lpstr>
      <vt:lpstr>外部Jira-Buglist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cp:lastPrinted>2022-03-25T18:20:00Z</cp:lastPrinted>
  <dcterms:created xsi:type="dcterms:W3CDTF">2015-06-13T02:19:00Z</dcterms:created>
  <dcterms:modified xsi:type="dcterms:W3CDTF">2022-04-19T08:14:10Z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52179DDDABE34BE2AF0866323FFAC9BB</vt:lpwstr>
  </property>
</Properties>
</file>