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5"/>
  <workbookPr filterPrivacy="1" showInkAnnotation="0" codeName="ThisWorkbook" defaultThemeVersion="124226"/>
  <xr:revisionPtr revIDLastSave="0" documentId="13_ncr:1_{4488714D-29F7-483B-AC3F-F01F91DB977B}" xr6:coauthVersionLast="36" xr6:coauthVersionMax="36" xr10:uidLastSave="{00000000-0000-0000-0000-000000000000}"/>
  <bookViews>
    <workbookView xWindow="-120" yWindow="-120" windowWidth="20610" windowHeight="7770" tabRatio="871" activeTab="3" xr2:uid="{00000000-000D-0000-FFFF-FFFF00000000}"/>
  </bookViews>
  <sheets>
    <sheet name="Cover" sheetId="129" r:id="rId1"/>
    <sheet name="缺陷等级定义" sheetId="128" r:id="rId2"/>
    <sheet name="Revision History" sheetId="130" r:id="rId3"/>
    <sheet name="DCV Alpha" sheetId="116" r:id="rId4"/>
    <sheet name="Issue list" sheetId="110" state="hidden" r:id="rId5"/>
  </sheets>
  <definedNames>
    <definedName name="_xlnm._FilterDatabase" localSheetId="3" hidden="1">'DCV Alpha'!$A$28:$M$101</definedName>
    <definedName name="_xlnm._FilterDatabase" localSheetId="4" hidden="1">'Issue list'!$A$1:$AE$529</definedName>
  </definedNames>
  <calcPr calcId="191029"/>
</workbook>
</file>

<file path=xl/calcChain.xml><?xml version="1.0" encoding="utf-8"?>
<calcChain xmlns="http://schemas.openxmlformats.org/spreadsheetml/2006/main">
  <c r="I129" i="116" l="1"/>
  <c r="J129" i="116"/>
  <c r="K145" i="116" l="1"/>
  <c r="G146" i="116"/>
  <c r="H146" i="116"/>
  <c r="E146" i="116"/>
  <c r="F131" i="116"/>
  <c r="J131" i="116" s="1"/>
  <c r="F132" i="116"/>
  <c r="I132" i="116" s="1"/>
  <c r="F133" i="116"/>
  <c r="F134" i="116"/>
  <c r="J134" i="116" s="1"/>
  <c r="F135" i="116"/>
  <c r="I135" i="116" s="1"/>
  <c r="F136" i="116"/>
  <c r="I136" i="116" s="1"/>
  <c r="F137" i="116"/>
  <c r="I137" i="116" s="1"/>
  <c r="F138" i="116"/>
  <c r="J138" i="116" s="1"/>
  <c r="F139" i="116"/>
  <c r="I139" i="116" s="1"/>
  <c r="F140" i="116"/>
  <c r="I140" i="116" s="1"/>
  <c r="F141" i="116"/>
  <c r="I141" i="116" s="1"/>
  <c r="F142" i="116"/>
  <c r="I142" i="116" s="1"/>
  <c r="F143" i="116"/>
  <c r="I143" i="116" s="1"/>
  <c r="F144" i="116"/>
  <c r="J144" i="116" s="1"/>
  <c r="F145" i="116"/>
  <c r="F130" i="116"/>
  <c r="I130" i="116" s="1"/>
  <c r="F129" i="116"/>
  <c r="F146" i="116" l="1"/>
  <c r="J143" i="116"/>
  <c r="K143" i="116" s="1"/>
  <c r="J141" i="116"/>
  <c r="K141" i="116" s="1"/>
  <c r="I138" i="116"/>
  <c r="K138" i="116" s="1"/>
  <c r="J137" i="116"/>
  <c r="K137" i="116" s="1"/>
  <c r="J132" i="116"/>
  <c r="K132" i="116" s="1"/>
  <c r="I131" i="116"/>
  <c r="K131" i="116" s="1"/>
  <c r="J142" i="116"/>
  <c r="K142" i="116" s="1"/>
  <c r="J140" i="116"/>
  <c r="K140" i="116" s="1"/>
  <c r="J136" i="116"/>
  <c r="K136" i="116" s="1"/>
  <c r="I144" i="116"/>
  <c r="K144" i="116" s="1"/>
  <c r="K129" i="116"/>
  <c r="J139" i="116"/>
  <c r="K139" i="116" s="1"/>
  <c r="J135" i="116"/>
  <c r="K135" i="116" s="1"/>
  <c r="J130" i="116"/>
  <c r="K130" i="116" s="1"/>
  <c r="I134" i="116"/>
  <c r="K134" i="116" s="1"/>
  <c r="H122" i="116"/>
  <c r="G122" i="116"/>
  <c r="F122" i="116"/>
  <c r="E122" i="116"/>
  <c r="D121" i="116"/>
  <c r="D120" i="116"/>
  <c r="D119" i="116"/>
  <c r="D118" i="116"/>
  <c r="D117" i="116"/>
  <c r="D116" i="116"/>
  <c r="D115" i="116"/>
  <c r="D114" i="116"/>
  <c r="D113" i="116"/>
  <c r="D112" i="116"/>
  <c r="D111" i="116"/>
  <c r="D110" i="116"/>
  <c r="D109" i="116"/>
  <c r="D108" i="116"/>
  <c r="D107" i="116"/>
  <c r="J146" i="116" l="1"/>
  <c r="I146" i="116"/>
  <c r="D122" i="116"/>
  <c r="G123" i="116" s="1"/>
  <c r="H123" i="116"/>
  <c r="K146" i="116" l="1"/>
  <c r="F123" i="116"/>
  <c r="E123" i="1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300-000001000000}">
      <text>
        <r>
          <rPr>
            <b/>
            <sz val="9"/>
            <color indexed="81"/>
            <rFont val="宋体"/>
            <family val="3"/>
            <charset val="134"/>
          </rPr>
          <t>作者:</t>
        </r>
        <r>
          <rPr>
            <sz val="9"/>
            <color indexed="81"/>
            <rFont val="宋体"/>
            <family val="3"/>
            <charset val="134"/>
          </rPr>
          <t xml:space="preserve">
（造成结果的原因，产生的影响）</t>
        </r>
      </text>
    </comment>
    <comment ref="C106" authorId="0" shapeId="0" xr:uid="{00000000-0006-0000-0300-000002000000}">
      <text>
        <r>
          <rPr>
            <b/>
            <sz val="9"/>
            <color indexed="81"/>
            <rFont val="Tahoma"/>
            <family val="2"/>
          </rPr>
          <t>作者:</t>
        </r>
        <r>
          <rPr>
            <sz val="9"/>
            <color indexed="81"/>
            <rFont val="Tahoma"/>
            <family val="2"/>
          </rPr>
          <t xml:space="preserve">
3</t>
        </r>
        <r>
          <rPr>
            <sz val="9"/>
            <color indexed="81"/>
            <rFont val="宋体"/>
            <family val="3"/>
            <charset val="134"/>
          </rPr>
          <t>、这里的模块最好对应redmin，方便管理</t>
        </r>
      </text>
    </comment>
    <comment ref="G127" authorId="0" shapeId="0" xr:uid="{00000000-0006-0000-0300-000003000000}">
      <text>
        <r>
          <rPr>
            <b/>
            <sz val="9"/>
            <color indexed="81"/>
            <rFont val="宋体"/>
            <family val="3"/>
            <charset val="134"/>
          </rPr>
          <t>作者:</t>
        </r>
        <r>
          <rPr>
            <sz val="9"/>
            <color indexed="81"/>
            <rFont val="宋体"/>
            <family val="3"/>
            <charset val="134"/>
          </rPr>
          <t xml:space="preserve">
执行失败的用例数</t>
        </r>
      </text>
    </comment>
    <comment ref="H127" authorId="0" shapeId="0" xr:uid="{00000000-0006-0000-0300-000004000000}">
      <text>
        <r>
          <rPr>
            <b/>
            <sz val="9"/>
            <color indexed="81"/>
            <rFont val="宋体"/>
            <family val="3"/>
            <charset val="134"/>
          </rPr>
          <t>作者:</t>
        </r>
        <r>
          <rPr>
            <sz val="9"/>
            <color indexed="81"/>
            <rFont val="宋体"/>
            <family val="3"/>
            <charset val="134"/>
          </rPr>
          <t xml:space="preserve">
指阻塞用例数
</t>
        </r>
      </text>
    </comment>
  </commentList>
</comments>
</file>

<file path=xl/sharedStrings.xml><?xml version="1.0" encoding="utf-8"?>
<sst xmlns="http://schemas.openxmlformats.org/spreadsheetml/2006/main" count="10900" uniqueCount="2049">
  <si>
    <t>Test Information</t>
  </si>
  <si>
    <t>Tester</t>
  </si>
  <si>
    <t>NO.</t>
  </si>
  <si>
    <t>Feature List</t>
  </si>
  <si>
    <t>Total</t>
  </si>
  <si>
    <t>Defects Metrics</t>
  </si>
  <si>
    <t>Total Defects</t>
  </si>
  <si>
    <t>Invalid</t>
  </si>
  <si>
    <t>To</t>
    <phoneticPr fontId="9" type="noConversion"/>
  </si>
  <si>
    <t>Top</t>
    <phoneticPr fontId="10" type="noConversion"/>
  </si>
  <si>
    <t>Fixed</t>
  </si>
  <si>
    <t>Zhang Dong</t>
  </si>
  <si>
    <t>Illumination</t>
  </si>
  <si>
    <t>B</t>
  </si>
  <si>
    <t>项目</t>
  </si>
  <si>
    <t>跟踪</t>
  </si>
  <si>
    <t>父任务</t>
  </si>
  <si>
    <t>状态</t>
  </si>
  <si>
    <t>优先级</t>
  </si>
  <si>
    <t>主题</t>
  </si>
  <si>
    <t>作者</t>
  </si>
  <si>
    <t>指派给</t>
  </si>
  <si>
    <t>更新于</t>
  </si>
  <si>
    <t>类别</t>
  </si>
  <si>
    <t>发现版本</t>
  </si>
  <si>
    <t>解决版本</t>
  </si>
  <si>
    <t>目标版本</t>
  </si>
  <si>
    <t>验证版本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</si>
  <si>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</si>
  <si>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</si>
  <si>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</si>
  <si>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</si>
  <si>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</si>
  <si>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</si>
  <si>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</si>
  <si>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</si>
  <si>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</si>
  <si>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</si>
  <si>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</si>
  <si>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</si>
  <si>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</si>
  <si>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</si>
  <si>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</si>
  <si>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</si>
  <si>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Defect</t>
  </si>
  <si>
    <t>Resolved</t>
  </si>
  <si>
    <t>Normal</t>
  </si>
  <si>
    <t>Works as design</t>
  </si>
  <si>
    <t>Validation Testing</t>
  </si>
  <si>
    <t>Software</t>
  </si>
  <si>
    <t>SW Requirement</t>
  </si>
  <si>
    <t>Chen Wenxue</t>
  </si>
  <si>
    <t>C</t>
  </si>
  <si>
    <t>DI-TC</t>
  </si>
  <si>
    <t>System</t>
  </si>
  <si>
    <t>Network</t>
  </si>
  <si>
    <t>DI-Fuel</t>
  </si>
  <si>
    <t>DI-ODO/TRIP</t>
  </si>
  <si>
    <t>DI-Telltales</t>
  </si>
  <si>
    <t>New</t>
  </si>
  <si>
    <t>Diagnostic</t>
  </si>
  <si>
    <t>DI-Warnings_Information</t>
  </si>
  <si>
    <t>Power</t>
  </si>
  <si>
    <t>Gao Shan</t>
  </si>
  <si>
    <t>HMI</t>
  </si>
  <si>
    <t>Reopen</t>
  </si>
  <si>
    <t>DI-Tachometer</t>
  </si>
  <si>
    <t>Zhou Yuanxing</t>
  </si>
  <si>
    <t>DI-Gear_PRND</t>
  </si>
  <si>
    <t>Zhan Cheng</t>
  </si>
  <si>
    <t>DI-Buzzer/Speaker</t>
  </si>
  <si>
    <t>DI-Speedometer</t>
  </si>
  <si>
    <t>1.Test result analysis</t>
    <phoneticPr fontId="10" type="noConversion"/>
  </si>
  <si>
    <t>2.Features Implemented Status</t>
    <phoneticPr fontId="9" type="noConversion"/>
  </si>
  <si>
    <t>From</t>
    <phoneticPr fontId="9" type="noConversion"/>
  </si>
  <si>
    <t>Test Case</t>
    <phoneticPr fontId="9" type="noConversion"/>
  </si>
  <si>
    <t>Manual</t>
    <phoneticPr fontId="71" type="noConversion"/>
  </si>
  <si>
    <t>Total</t>
    <phoneticPr fontId="9" type="noConversion"/>
  </si>
  <si>
    <t>#</t>
  </si>
  <si>
    <t>Feng Jing</t>
  </si>
  <si>
    <t>Wang Jingjing(DI-SW)</t>
  </si>
  <si>
    <t>Liu Zengdong</t>
  </si>
  <si>
    <t>DI-Clock</t>
  </si>
  <si>
    <t>DI-Sevice_Reminder</t>
  </si>
  <si>
    <t>Xia Wangjie</t>
  </si>
  <si>
    <t>Fu Jianjie</t>
  </si>
  <si>
    <t>DI-Tire_Pressure</t>
  </si>
  <si>
    <t>Li Xiaoli</t>
  </si>
  <si>
    <t>HMI-Display</t>
  </si>
  <si>
    <t>DI-Coolant</t>
  </si>
  <si>
    <t>DI-OAT</t>
  </si>
  <si>
    <t>RID0085-02:2020-SAIC-IP31-IP32-CLUSTER-IP31</t>
  </si>
  <si>
    <t>V1.1.0.0</t>
  </si>
  <si>
    <t>SRD v3.0</t>
  </si>
  <si>
    <t>V1.0.0.1</t>
  </si>
  <si>
    <t>[IP31][Popup][主副驾窗户开]配置右舵，主副驾窗户开与左舵显示一致</t>
  </si>
  <si>
    <t>SRD v2.0</t>
  </si>
  <si>
    <t>SRD v1.0</t>
  </si>
  <si>
    <t>[IP31][ADAS][LDW &amp; LKA &amp; LDP] LDWLKADspCmd  = 3/4，LKASysFltSts = 2/3，LKASysSts = 2/3，LKA绿色灯常亮</t>
  </si>
  <si>
    <t>Zhan Xinxin</t>
  </si>
  <si>
    <t>[IP31][ADAS][AEB] AEBPedtrnSysFltSts = 3/2，AEBPedtrnSysSts = 1，触发行人自动紧急制动系统关闭报警</t>
  </si>
  <si>
    <t>[IP31][ADAS][行人自动紧急制动系统故障]FVCMFltSts = 1，AEBPedtrnSysFltSts = 3/2，报警信息字体大小不一致</t>
  </si>
  <si>
    <t>V1.0.0.0</t>
  </si>
  <si>
    <t>[IP31][QA]“车道偏离预警系统故障 请维修”后面是否有感叹号？HMI Message文件与SRD文件两者不一致</t>
  </si>
  <si>
    <t>[IP31][台架测试][TC默认界面] 配置InsdefaultpageEnPrm位与需求不符</t>
  </si>
  <si>
    <t>[IP31][台架测试][平均车速]在自启动后和自复位后中平均车速在长按OK键重置后，平均车速在行驶400m后，平均车速就显示出来了</t>
  </si>
  <si>
    <t>[IP31][台架测试][QA]按照SRD，当insClutchFaultMesEnPrm=1、insBCMBrakeMesEnPrm=1、insPrndEnPrm=0时，BCMPressBrkRmndr=1后是触发两个弹窗：离合器故障 请维修！和请踩制动启动（MT）吗</t>
  </si>
  <si>
    <t>[IP31][QA]仪表小弹窗显示有图标有文字，UI效果图小弹窗显示只有文字，请确认</t>
  </si>
  <si>
    <t>[IP31][台架测试][TT]D2切换至D1之前会先闪一下D1下亮但D2下不亮的灯</t>
  </si>
  <si>
    <t>[IP31][台架测试][Q&amp;A][Audible]TPMS Fault &amp;&amp; Tyre Low warning，声音没有列在HMI-MESSAGE表格里</t>
  </si>
  <si>
    <t>Qi Yue</t>
  </si>
  <si>
    <t>[IP31][台架测试][Q&amp;A][ADAS]TJAICA GREEN  LAMP和TJAICA YELLOW  LAMP 没有确定优先级，请系统确认下</t>
  </si>
  <si>
    <t>[IP31][台架测试][Q&amp;A][ADAS]需求上巡航车速值DRIVER SELECT TARGET SPEED值与DBC上巡航车速取值范围不一致，请系统确认，若IP31有CAN矩阵，请系统提供一下</t>
  </si>
  <si>
    <t>[IP31][台架测试][Q&amp;A][ADAS]当界面不在ADAS界面，请系统确认当TJA/ACC目标车速和跟车时距设置发生改变，是跳转到ADAS界面，还是变为弹窗报警，需求存在矛盾，请系统确认</t>
  </si>
  <si>
    <t>[IP31][台架测试][Q&amp;A][ADAS]16.2.3在触发自适应巡航系统当前不可用报警时，没找到信号FVCM SYSTEM BLOCK STATUS，请系统确认</t>
  </si>
  <si>
    <t>[IP31][台架测试][Q&amp;A][ADAS]16.2.3关于自适应巡航已取消报警，在HMI列表里是有声音报警的，但是在需求中没找到，请系统确认该报警是否有声音报警。而且SRD上该报警与HMI的名字还不一样，请系统确认</t>
  </si>
  <si>
    <t>[IP31][台架测试][QA]胎压章节14.10.3中“注：TPMS处于学习中时，IPK忽略TPMS相关报警”，此处学习中是否包含“胎压监测系统传感器自学习中”</t>
  </si>
  <si>
    <t>[IP31][台架测试][QA]胎压章节14.10中，触发胎压高、胎压低、轮胎漏气等报警的信号（FLTyreSts /FRTyreSts/RLTyreSts/RRTyreSts）是用345还是47E控制？</t>
  </si>
  <si>
    <t>[IP31][台架测试][CAN output]ClstrDspdACCSysWrnngHSC4输出与SRD不符</t>
  </si>
  <si>
    <t>[IP31][台架测试][Q&amp;A][ADAS]需求16.2.2上insTJAICAQuitMesEnPrm默认配置为0，但是在配置表上insTJAICAQuitMesEnPrm默认配置为1，请系统确认以哪个配置为主</t>
  </si>
  <si>
    <t>[IP31][台架测试][Q&amp;A][ADAS]需求16.1.3上没有查到CLUSTER MENU ADAS ENABLE配置字，请系统确认是哪个配置字</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</si>
  <si>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</si>
  <si>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[IP31][台架测试][电源管理]使用杜邦线测试仪表暗电流，测试结果暗电流=0.4mA</t>
  </si>
  <si>
    <t>[IP31][台架测试][电源管理]IGN OFF下，在Sleep Mode模式下，打开主驾门，等待3s后，关闭主驾门，打开前舱盖，仪表在3s后熄灭</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</si>
  <si>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</si>
  <si>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[IP31][台架测试][Q&amp;A][电源管理]IGN OFF下，在Sleep Mode模式下，打开主驾门，在15s后熄灭，打开右前门或左后门或右后门时，会重新计时15s，但是打开前舱盖或后备箱，仪表3s后熄灭，请系统确认这样做是否合理</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</si>
  <si>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</si>
  <si>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[IP31][台架测试][Q&amp;A][电源管理]在需求中关于电源控制表格中存在矛盾，需要系统进行明确</t>
  </si>
  <si>
    <t>[IP31][台架测试][HMI]仪表车辆图与UI不一致</t>
  </si>
  <si>
    <t>A</t>
  </si>
  <si>
    <t>[IP31][台架测试][Q&amp;A][配置功能]仪表DID C1C2配置insTempUnitsPrm只占据1个bit位，但是配置值却可取0-3，请系统确认配置需求（如图1）</t>
  </si>
  <si>
    <t>[IP31][台架测试][蜂鸣]PDC的声音报警相对信号值2-9触发的声音报警 并不是间隔蜂鸣，而是持续长鸣</t>
  </si>
  <si>
    <t>Gu Yaoqiong</t>
  </si>
  <si>
    <t>[IP31][台架测试][弹窗]注意请向左回正方向盘以及注意请向右回正方向盘无法触发</t>
  </si>
  <si>
    <t>Yu Xiaodong</t>
  </si>
  <si>
    <t>[IP31][台架测试][PDC][Q&amp;A]SRD中要求信号三个coding值触发一个报警，外发策略中要求外发三个值，是否以外发策略为准</t>
  </si>
  <si>
    <t>[IP31][台架测试][ADAS][Q&amp;A]在DBC中没找到信号LDOWWrnng、RDOWWrnng和DOWSelSts 请系统确认下</t>
  </si>
  <si>
    <t>Song Yanjiang</t>
  </si>
  <si>
    <t>[IP31][台架测试][ADAS] SAS SYSTEM YELLOW LAMP黄色指示灯闪烁频率不对，灯在90s内闪烁43次</t>
  </si>
  <si>
    <t>[IP31][台架测试][ADAS]无法触发LEFT DOW AUDIBLE WARNING和RIGHT DOW AUDIBLE WARNING声音报警</t>
  </si>
  <si>
    <t>[IP31][台架测试][ADAS]触发LEFT RCTA AUDIBLE WARNING BEEP和RIGHT RCTA AUDIBLE WARNING BEEP声音报警，输出外发都响了4次</t>
  </si>
  <si>
    <t>[IP31][台架测试][声音] 触发前方碰撞危险报警，该报警声音输出在第一个周期有25帧Active,4帧reserve，第二、三个周期有26帧Active,5帧reserve（多次测试结果一样）</t>
  </si>
  <si>
    <t>[IP31][台架测试][ADAS] LKA黄色指示灯闪烁频率不对，灯在90s内闪烁43次</t>
  </si>
  <si>
    <t>[IP31][台架测试][蜂鸣]请从备用启动位置取走钥匙的声音输出不是Repeat Gong，只有单声输出</t>
  </si>
  <si>
    <t>[IP31][台架测试][ADAS]触发LDW AUDIBLE WARNING SPECIAL GONG声音报警，输出ChmCmdSndDutyCyc =83.5%与需求不符</t>
  </si>
  <si>
    <t>[IP31][台架测试][蜂鸣]按照MESSAGE表格，请初始化副驾车窗、请初始化左后车窗、请初始化右后车窗以及请初始化天窗都没有声音输出，但实际仪表这几个文字报警均有声音输出</t>
  </si>
  <si>
    <t>[IP31][台架测试][ADAS]当前显示TAB为主动安全TAB，触发车道右偏和车道右偏报警，应该进行车辆左偏或右偏的状态显示，不应该显示文字弹窗报警</t>
  </si>
  <si>
    <t>[IP31][台架测试][ADAS]触发车道右偏请注意，显示的是小弹窗</t>
  </si>
  <si>
    <t>[IP31][台架测试][ADAS]触发车道左偏请注意，显示的是小弹窗</t>
  </si>
  <si>
    <t>[客户问题][台架测试]仪表侧无胎压监测画面, 从Vspy发送有关TPMS的信号, 仪表侧都无响应</t>
  </si>
  <si>
    <t>关联到 #63505</t>
  </si>
  <si>
    <t>[客户问题][台架测试]触发GPF FULL MESSAGE, 弹出的消息没有进入消息中心, 没有gong1</t>
  </si>
  <si>
    <t>BT-Audio</t>
  </si>
  <si>
    <t>[客户问题][台架测试]触发GPF REGENERATION REQUIRED MESSAGE, 没有gong1</t>
  </si>
  <si>
    <t>[客户问题][台架测试]触发FUEL SIGNAL ERROR ECHO MESSAGE, 弹出的消息没有进入消息中心, lamp是黄色闪烁状态</t>
  </si>
  <si>
    <t>[客户问题][台架测试]触发AUDIBLE WARNING GONG1, 仪表侧无响应</t>
  </si>
  <si>
    <t>[客户问题][台架测试]触发AUDIBLE WARNING GONG1(CONSTANT GONG), 仪表侧无响应</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</si>
  <si>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</si>
  <si>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</si>
  <si>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</si>
  <si>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</si>
  <si>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</si>
  <si>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</si>
  <si>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</si>
  <si>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</si>
  <si>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</si>
  <si>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</si>
  <si>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</si>
  <si>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</si>
  <si>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</si>
  <si>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[客户问题][台架测试]触发EPS FAULT LEVEL 1 ECHO MESSAGE(YELLOW), 弹出的消息没有进入消息中心</t>
  </si>
  <si>
    <t>[客户问题][台架测试]触发STOP START FAULT MESSAGE,弹出的消息没有进入消息中心</t>
  </si>
  <si>
    <t>[客户问题][台架测试]触发STOP START INHIBIT MESSAGE,弹出的消息没有进入消息中心</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</si>
  <si>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</si>
  <si>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</si>
  <si>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</si>
  <si>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</si>
  <si>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</si>
  <si>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</si>
  <si>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</si>
  <si>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</si>
  <si>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</si>
  <si>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</si>
  <si>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[客户问题][台架测试]仪表侧冷却液点亮的segment与part3温度定义不一致</t>
  </si>
  <si>
    <t>[客户问题][台架测试]coolant temperature从120下降到117, 然后从KL run &gt; off &gt; run, 冷却液仍然处于"high"状态</t>
  </si>
  <si>
    <t>[客户问题][台架测试]当Engine coolant temperature validity=1时, 弹出消息"发动机冷却液温度传感器故障,请维修",但是消息中心显示空白</t>
  </si>
  <si>
    <t>[IP31][台架测试][ADAS]当LDW SYSTEM STATUS ==4时，车道偏离预警系统故障请维修不能触发</t>
  </si>
  <si>
    <t>[IP31][台架测试][ADAS][Q&amp;A]车道偏离预警系统当前不可用报警在需求中是否矛盾，请确认</t>
  </si>
  <si>
    <t>[IP31][台架测试][ADAS]LDW YELLOW LAMP (FLASH 0.5HZ )在90s内只闪烁了43下</t>
  </si>
  <si>
    <t>[IP31][台架测试][Q&amp;A][ADAS]insADASType =2，信号节点在166，但是166里根本没有AEBSysFltSts 等信号，请系统确认</t>
  </si>
  <si>
    <t>[IP31][台架测试][HMI]默认菜单没有ECO设置</t>
  </si>
  <si>
    <t>[IP31][台架测试][QA]超速报警灯与ASL指示灯，是否共用同一个灯？（若共用一个灯，优先级的策略是怎样的？）</t>
  </si>
  <si>
    <t>[IP31][台架测试][Q&amp;A][水温]insEngineType =0/1时，SRD当有两组水温段数配置，但是配置表上只有一种且与SRD上两组数据都不一致。请系统确认</t>
  </si>
  <si>
    <t>[IP31][台架测试][Warning]颗粒捕集器需要再生报警，SRD和HMI message列表里声音是否响不一致</t>
  </si>
  <si>
    <t>Bao Xuan</t>
  </si>
  <si>
    <t>V1.1.0.1</t>
  </si>
  <si>
    <t>V1.1.0.2</t>
  </si>
  <si>
    <t>[IP32][台架测试][TC]在信号DistRCAvgDrvnV_h2HSC4由0-&gt;1-&gt;0时，平均车速和平均油耗从--恢复正常显示时间不固定，显示先后顺序也不固定</t>
  </si>
  <si>
    <t>[IP31][台架测试][Fuel]在电阻值为200欧姆时，燃油第一段不闪烁</t>
  </si>
  <si>
    <t>[IP31][QA][ADAS] 车速辅助系统激活，车速辅助系统待命，超出目标限制车速文字报警是否删除</t>
  </si>
  <si>
    <t>[IP31][QA][ADAS] FVCM SYSTEM BLOCK STATUS==0 SRD中没有说明是那条信号</t>
  </si>
  <si>
    <t>[IP31][台架测试][ADAS] insADASType=2时，无法触发请接管车辆文字报警</t>
  </si>
  <si>
    <t>[IP31][台架测试][ADAS] SAS SYSTEM  TYPE==3时 SAS SYSTEM STATUS ==1/2  SAS SPEED指示灯没有显示---</t>
  </si>
  <si>
    <t>[IP31][台架测试][ADAS] SAS SYSTEM  TYPE==1/2时 SAS SYSTEM STATUS ==2  SAS SPEED指示灯没有显示---</t>
  </si>
  <si>
    <t>[IP31][台架测试][ADAS] SAS SYSTEM  TYPE==1时 SAS SYSTEM STATUS ==1/3/4也能触发SAS SPEED指示灯</t>
  </si>
  <si>
    <t>[IP31][台架测试][ADAS] 车道保持系统退出显示时，没有触发蜂鸣（车道保持系统关闭/车道保持系统不可用/车道保持系统故障,请维修/请接管车辆/请手握方向盘（HAND OFF STEERING WHEEL为0时）文字报警触发也没有蜂鸣）</t>
  </si>
  <si>
    <t>[IP31][台架测试][ADAS] 车道偏离预警系统 关闭显示时，没有触发蜂鸣（车道偏离预警系统当前不可用/车道偏离预警系统故障请维修文字报警触发也没有蜂鸣）</t>
  </si>
  <si>
    <t>[IP31][台架测试][ADAS] AEB PEDESTRIAN SYSTEM FAULT STATUS =2/3时，行人自动紧急制动系统关闭仍显示</t>
  </si>
  <si>
    <t>[IP31][台架测试][ADAS] TJAICA指示灯图标与需求不符</t>
  </si>
  <si>
    <t>[IP31][台架测试][Popup] 胎压快速漏气，无蜂鸣</t>
  </si>
  <si>
    <t>[IP31][台架测试][Popup] 请尽快保养车辆报警触发时，无蜂鸣</t>
  </si>
  <si>
    <t>[IP31][台架测试][Popup] PDC TYPE==1时，泊车辅助系统故障请维修文字报警在没有满足条件就触发显示了，同时无法触发相关蜂鸣</t>
  </si>
  <si>
    <t>[IP31][台架测试][Popup] 请从备用启动位置 取走钥匙 蜂鸣未持续（请挂P挡有相同现象）</t>
  </si>
  <si>
    <t>[IP31][台架测试][Popup]离合器故障 请维修！文字报警无法触发</t>
  </si>
  <si>
    <t>V1.1.0.3</t>
  </si>
  <si>
    <t>DI-AactiveSafety</t>
  </si>
  <si>
    <t>Closed</t>
  </si>
  <si>
    <t>[IP31][台架测试][HMI] [ADAS]配置insADASType =0，ADAS功能依然存在</t>
  </si>
  <si>
    <t>[IP31][台架测试][HMI] [ADAS]疲劳驾驶，请休息、间接式疲劳检测系统不可用和间接式疲劳检测系统故障报警只有小弹窗显示，没有文字显示</t>
  </si>
  <si>
    <t>[IP31][台架测试][弹窗]P档驻车故障以及P档驻车传感器故障只有小弹窗，弹窗中没有文字</t>
  </si>
  <si>
    <t>[IP31][台架测试][QA]SRD中与HMI文档中的如要换挡，请按解锁按键和换挡请踩制动踏板的逻辑不一致，请问以哪个为准</t>
  </si>
  <si>
    <t>[IP31][台架测试][弹窗]低压蓄电池充电系统故障！无法用硬线控制</t>
  </si>
  <si>
    <t>[IP31][台架测试][QA]DBC中无保养先关信号FICMVhlMntnSts</t>
  </si>
  <si>
    <t>[IP31][台架测试][FUEL]燃油段数阻值不准确</t>
  </si>
  <si>
    <t>HMI-Settings</t>
  </si>
  <si>
    <t>[IP31][台架测试][ADAS][Q&amp;A]配置insCalendarDate在需求中已删除，但是配置表C1C3中依然存在此位置，请系统确认</t>
  </si>
  <si>
    <t>[IP31][台架测试][弹窗]电子转向锁故障请维修！请转动方向盘、电子转向锁功能受限无法触发</t>
  </si>
  <si>
    <t>[IP31][台架测试][弹窗]AUTOHOLD ASSIST2 MESSAGE(FOR AUTOMATIC TRANSMISION)无法触发</t>
  </si>
  <si>
    <t>[IP31][台架测试][QA]HMI_MESSAGE表格中的EPB FAULT MESSAGE再SRD中没有对应逻辑</t>
  </si>
  <si>
    <t>[IP31][台架测试][LDW][Q&amp;A]外发策略中的条件在SRD中已删，请问是否更换触发条件</t>
  </si>
  <si>
    <t>[IP31][台架测试][胎压][配置功能]仪表DID C182,关于胎压报警的配置请与SRD上保持一致</t>
  </si>
  <si>
    <t>关联到 #66615</t>
  </si>
  <si>
    <t>[IP31][台架测试][ADAS][Q&amp;A]在DBC中没找到信号UDWWrnngReq和UDWSysFltSts 请系统确认下</t>
  </si>
  <si>
    <t>[IP31][台架测试][ADAS]触发SAS SYSTEM FAULT MESSAGE报警，没有声音显示</t>
  </si>
  <si>
    <t>[IP31][台架测试][ADAS]把ASL指示灯相关配置全部配置为0，SAS SYSTEM SPEED  UNDIFINED LAMP ON(WITHOUT TARGET SPEED)不亮</t>
  </si>
  <si>
    <t>[IP31][台架测试][ADAS]把ASL指示灯相关配置全部配置为0，SAS SYSTEM SPEED  LAMP FLASH 1(WITH TARGET SPEED)不亮</t>
  </si>
  <si>
    <t>[IP31][台架测试][ADAS] SAS SYSTEM SPEED  LAMP ON(WITH TARGET SPEED)该 SAS TARGET SPEED=100时，灯里数字显示105</t>
  </si>
  <si>
    <t>[IP31][台架测试][ADAS] 把ASL指示灯相关配置全部配置为0，SAS SYSTEM SPEED  LAMP ON(WITH TARGET SPEED)不亮</t>
  </si>
  <si>
    <t>[IP31][台架测试][ADAS] SAS SYSTEM YELLOW LAMP黄色指示灯在信号SAS SYSTEM STATUS =2/3时闪烁</t>
  </si>
  <si>
    <t>[IP31][台架测试][ADAS]开门预警功能开启和关闭报警触发不了</t>
  </si>
  <si>
    <t>[IP31][台架测试][HMI] 前撞预警系统关闭报警只有小弹窗显示，没有文字显示</t>
  </si>
  <si>
    <t>[IP31][台架测试][HMI] 在FCW SYSTEM FAULT STATUS==3时，FCW SYSTEM OFF LAMP没亮</t>
  </si>
  <si>
    <t>[IP31][台架测试][HMI] 车道保持系统退出报警只有小弹窗显示，没有文字显示</t>
  </si>
  <si>
    <t>[IP31][台架测试][ADAS] ADAS所有能进入信息中心的报警，在信息中心都没有显示</t>
  </si>
  <si>
    <t>[IP31][台架测试][ADAS] LKA黄色指示灯闪烁90s后常亮，在IGN OFF-&gt;IGN ON ,LKA黄色指示灯一直常亮</t>
  </si>
  <si>
    <t>[IP31][台架测试][ADAS][Q&amp;A]LKA黄色指示灯和绿色指示的优先级请系统确认下</t>
  </si>
  <si>
    <t>[IP31][台架测试][ADAS][Q&amp;A]LDWWrnngIndReq和LDWLaneDetnInd 和LDWDspCmd 信号在DBC里找不到</t>
  </si>
  <si>
    <t>[客户问题][台架测试]KL15 off &gt; run, alternator charge lamp在仪表自检期间不断闪烁</t>
  </si>
  <si>
    <t>[客户问题][台架测试]KL15 ACC, 不能点亮Auto main beam lamp</t>
  </si>
  <si>
    <t>关联到 #63519</t>
  </si>
  <si>
    <t>[客户问题][台架测试]触发LOW FUEL ECHO MESSAGE2, 仪表侧没有消息弹出, 也没有gong1</t>
  </si>
  <si>
    <t>[客户问题][台架测试]触发LOW FUEL ECHO MESSAGE1, 仪表侧没有消息弹出, 也没有gong1</t>
  </si>
  <si>
    <t>[客户问题][台架测试]当电源模式处于ACC时, 不能点亮main beam</t>
  </si>
  <si>
    <t>[客户问题][台架测试]触发消息MIL ECHO MESSAGE, 有消息弹出,但没进入消息中心</t>
  </si>
  <si>
    <t>[IP31][台架测试][ADAS]LDW 绿灯的优先级高于LDW 黄灯</t>
  </si>
  <si>
    <t>[IP31][台架测试][popup]制动系统故障等报警没有加入信息中心</t>
  </si>
  <si>
    <t>[IP31][ADAS][FCW]FCWSysFltSts_Radar = 3，FCW黄色灯不亮</t>
  </si>
  <si>
    <t>[IP31][台架测试][Fuel]燃油表进度条，BAT OFF再ON,会跳到最上面再下来</t>
  </si>
  <si>
    <t>[IP31][台架测试][ADAS]触发TJA系统关闭后，IGN OFF—&gt;IGN ON ,TJA系统关闭又重新触发</t>
  </si>
  <si>
    <t>[IP31][台架测试][ADAS]触发自动紧急制动系统关闭后，IGN OFF—&gt;IGN ON ,自动紧急制动系统关闭又重新触发</t>
  </si>
  <si>
    <t>[IP31][台架测试][ADAS]AEBP SYSTEM OFF LAMP无法点亮</t>
  </si>
  <si>
    <t>关联到 #65349</t>
  </si>
  <si>
    <t>[IP31][台架测试][ADAS]根据(CLUSTER KL15 STATUS &amp;&amp; AEB SYSTEM FAULT LAMP ENABLE &amp;&amp;  (AEB SYSTEM FAULT STATUS==2/3)不能触发AEB SYSTEM OFF LAMP点亮</t>
  </si>
  <si>
    <t>[IP31][台架测试][指示灯]触发ASL 灯，ASL STATUS==5 FOR T&lt;90S和ASL STATUS==5 FOR T&gt;90S的灯不能触发</t>
  </si>
  <si>
    <t>[IP31][台架测试][ADAS]触发拥堵辅助系统退出报警，只显示小弹窗，没有文字显示</t>
  </si>
  <si>
    <t>[IP31][台架测试][ADAS]TJAICA YELLOW  LAMP闪烁完90s后常亮，然后IGN OFF，在IGN ON，开机动画后TJAICA YELLOW  LAMP常亮，不闪烁</t>
  </si>
  <si>
    <t>[IP31][台架测试][CAN output]安全气囊为1时，输出在电源信号为0和1的时候也输出1</t>
  </si>
  <si>
    <t>[IP31][台架测试][报警]ASL Warning，文字报警和声音报警不能触发</t>
  </si>
  <si>
    <t>[IP31][台架测试][Q&amp;A][ADAS]触发ACC  MESSAGE1~ACC  MESSAGE6，只有小弹框，没有文字,SRD和HMI中也没有找到需要显示什么报警，请系统确认</t>
  </si>
  <si>
    <t>[IP31][台架测试][TPMS]使用Can信号36B和376来改变胎温单位为华摄氏度，但是当丢失信号36B，胎温单位又变为℃（同IP32：#66160）</t>
  </si>
  <si>
    <t>[IP31][台架测试][TPMS]配置insTyrTemDisUntPrm=1，但是胎温依然显示℃（同IP32：#66144）</t>
  </si>
  <si>
    <t>Popup</t>
  </si>
  <si>
    <t>[IP31][台架测试][Rx signal strategy]7.7 Rx signal strategy关于GW_HSC3_Fr00(0x169)对应xxxAvlbly信号，没有执行xxxAvlbly相关逻辑</t>
  </si>
  <si>
    <t>关联到 #66739</t>
  </si>
  <si>
    <t>[IP31][台架测试][Q&amp;A][ADAS]需求16.2.1中只描述了insADASType=1/2时，该用哪个信号，没用说明insADASType=0时应该用哪个信号，请系统确认，详细情况请参考下图</t>
  </si>
  <si>
    <t>[IP31][台架测试][ADAS]触发前视摄像头故障，请维修！报警，切换到报警信息界面，没有该报警显示。</t>
  </si>
  <si>
    <t>[IP31][台架测试][CAN output]ClstrTabReq输出与实际界面不符</t>
  </si>
  <si>
    <t>Data Handling</t>
  </si>
  <si>
    <t>[IP31][台架测试][ADAS]触发前视摄像头被遮挡，请注意！，切换到报警信息中，没有该报警显示</t>
  </si>
  <si>
    <t>[IP31][台架测试][Q&amp;A][电源管理]在需求7.7Rx signal strategy的策略中IP31/IP32项目是否执行GW_HSC3_Fr00(0x169) xxxAvlbly相关逻辑，请系统确认（如图1所示）</t>
  </si>
  <si>
    <t>关联到 #66831</t>
  </si>
  <si>
    <t>[IP31][台架测试][电源管理] IGN ON时，LOCK STATUS=3，然后IGN OFF，然后IGN ON，这时仪表会闪现一下主驾门开</t>
  </si>
  <si>
    <t>[IP31][台架测试][电源管理]配置insDoorOpenWelTimePrm =2 ,IGN OFF下，在Sleep Mode模式下，打开主驾门，还是需要等待15s才能熄灭</t>
  </si>
  <si>
    <t>[IP31][台架测试][Q&amp;A][电源管理]当CLUSTER POWER MODE STATUS==RUN，需求中(KL15 CAN &amp;&amp; KL15 CAN ENABLE) OR(IGNITION RELAY &amp;&amp; CAN MISSING)，是否(IGNITION RELAY &amp;&amp; CAN MISSING)中条件与配置insKL15CANEnPrm=0/1无关，请系统确认下</t>
  </si>
  <si>
    <t>[IP31][台架测试][电源管理]配置insKL15CANEnPrm=0，电源信号仍可以被KL15 CAN控制</t>
  </si>
  <si>
    <t>Power-KeyDetection</t>
  </si>
  <si>
    <t>[IP31][台架测试][TPMS]胎压界面，胎压信号47E丢失后，胎温仍正常显示（信号丢失应显示--）</t>
  </si>
  <si>
    <t>[IP31][台架测试][诊断]仪表刷完程序（EEPROM也刷完），总里程没有清零</t>
  </si>
  <si>
    <t>[IP31][台架测试][网络]若不发信号41F，则给其他Can信号，仪表不响应信号值，而且仪表也无外发信号</t>
  </si>
  <si>
    <t>[IP31][台架测试][配置功能]仪表DID C1C5,默认值与需求不符</t>
  </si>
  <si>
    <t>[IP31][台架测试][配置功能]仪表DID C1C4,默认值与需求不符</t>
  </si>
  <si>
    <t>[IP31][台架测试][配置功能]仪表DID C1C3,默认值与需求不符</t>
  </si>
  <si>
    <t>[IP31][台架测试][配置功能]仪表DID C1C2,默认值与需求不符</t>
  </si>
  <si>
    <t>[IP31][台架测试][配置功能]仪表DID C1C1,默认值与需求不符</t>
  </si>
  <si>
    <t>[IP31][台架测试][配置功能]仪表DID C1B2,默认值与需求不符</t>
  </si>
  <si>
    <t>[IP31][台架测试][配置功能]仪表DID C1B1,默认值与需求不符</t>
  </si>
  <si>
    <t>[IP31][台架测试][配置功能]仪表DID C1A1,默认值与需求不符</t>
  </si>
  <si>
    <t>[IP31][台架测试][配置功能]仪表DID C192,默认值与需求不符</t>
  </si>
  <si>
    <t>[IP31][台架测试][配置功能]仪表DID C191,默认值与需求不符</t>
  </si>
  <si>
    <t>[IP31][台架测试][Q&amp;A][配置功能]仪表DID C182,Byte5上关于胎压报警的配置，配置表与SRD上不一致，请系统确认与哪个保持一致</t>
  </si>
  <si>
    <t>关联到 #67237</t>
  </si>
  <si>
    <t>[IP31][台架测试][配置功能]仪表DID C166,默认值与需求不符</t>
  </si>
  <si>
    <t>[IP31][台架测试][配置功能]仪表DID C165,默认值与需求不符</t>
  </si>
  <si>
    <t>[IP31][台架测试][配置功能]仪表DID C151,默认值与需求不符</t>
  </si>
  <si>
    <t>[IP31][台架测试][配置功能]仪表DID C141,默认值与需求不符</t>
  </si>
  <si>
    <t>[IP31][QA]水温表，配置文档找不到“Engine TYPE（insEngineType）”此配置字</t>
  </si>
  <si>
    <t>SRD v0.3</t>
  </si>
  <si>
    <t>[IP31][Popup][请系好安全带]EPBSysDspMsgReq = 3，无请系好安全带报警</t>
  </si>
  <si>
    <t xml:space="preserve">[IP31][Popup][请加注清洗液]找不到信号LowWiperWshrFludLvlSwA </t>
  </si>
  <si>
    <t>[IP31][Popup][未发现智能钥匙]电源状态0 ，BCMNoSmtKeyInVehRmndr  = 1，无未发现智能钥匙报警</t>
  </si>
  <si>
    <t>SW Coding Error</t>
  </si>
  <si>
    <t>[IP31][Popup][请踩制动换挡]ShifterLckRlseBrkReqA = 1,报警信息与需求不符</t>
  </si>
  <si>
    <t>[IP31][Popup][后备箱开]LdspcOpenSts = 1,无后备箱开报警</t>
  </si>
  <si>
    <t>[IP31][ADAS][FCW]FCWSysFltSts_Radar = 2/3，FCW黄色灯常亮</t>
  </si>
  <si>
    <t>[IP31][ADAS][LDW &amp; LKA &amp; LDP] LDWLKADspCmd  = 3/4，LKASysFltSts = 2，90s后，LKASysFltSts = 3，LKA黄色灯闪烁</t>
  </si>
  <si>
    <t>[IP31][ADAS][LDW &amp; LKA &amp; LDP] LDWLKADspCmd  = 2，LDWSysFltSts = 2，90s后，LDWSysFltSts = 3，LDW黄色灯闪烁</t>
  </si>
  <si>
    <t>[IP31][ADAS][LDW &amp; LKA &amp; LDP] LDWLKADspCmd  = 2，LDWSysFltSts = 2/3，LDWSysSts = 2/3，LDW绿色灯常亮</t>
  </si>
  <si>
    <t>[IP31][ADAS][AEB] AEBSysFltSts_Radar  = 3，90s后，AEBSysFltSts_Radar = 2，AEB指示灯闪烁</t>
  </si>
  <si>
    <t>[IP31][ADAS][AEB] AEBPedtrnSysFltSts = 3，90s后，AEBPedtrnSysFltSts = 2，AEBP指示灯闪烁</t>
  </si>
  <si>
    <t>关联到 #66875</t>
  </si>
  <si>
    <t>[IP31][ADAS][RDA]DOWSelSts = 1-0 OR 0 - 1，无开门预警功能开启/关闭报警</t>
  </si>
  <si>
    <t>[IP31][ADAS][AEB]FVCMFltSts = 1，AEBPedtrnSysFltSts = 3，触发行人自动紧急制动系统故障报警</t>
  </si>
  <si>
    <t>[IP31][ADAS][自动紧急制动系统故障]FVCMFltSts = 1，AEBSysFltSts_Radar = 3，触发自动紧急制动系统故障报警</t>
  </si>
  <si>
    <t>[IP31][ADAS][ACC]FVCMFltSts = 1，ACCSysFltSts_Radar = 3，触发自适应巡航系统故障报警</t>
  </si>
  <si>
    <t>[IP31][TC][续航里程]油箱满油，油耗累加10L/h，里程累加100km/h，仪表初始上电，续航显示175</t>
  </si>
  <si>
    <t>Yu Jilei</t>
  </si>
  <si>
    <t>[IP31][TC][平均油耗]设置油耗累加10L/h，里程累加100km/h，仪表初始上电，平均油耗显示25L/100km</t>
  </si>
  <si>
    <t>[IP31][台架测试][转速]转速段位偶现显示错误</t>
  </si>
  <si>
    <t>[IP31][驾驶时间]驾驶时间跑起来后，转速为0，驾驶时间就归零</t>
  </si>
  <si>
    <t>[IP31][HMI]自启动/复位后，按OK重置，只能复位小计，其他的需要切换一下界面才能复位</t>
  </si>
  <si>
    <t>[IP31][HMI]上电车速、转速扫盘没有扫全盘，只扫三分之一盘</t>
  </si>
  <si>
    <t>[IP31][台架测试][TT]FVCMFltSts = 1时，AEBPedtrnSysFltSts = 3也能点亮AEB SYSTEM FAULT LAMP flash，SRD要求FVCMFltSts = 0点亮</t>
  </si>
  <si>
    <t>[IP31][台架测试][TT]AEBSysFltSts_Radar = 2时，无法点亮AEB SYSTEM FAULT LAMP flash</t>
  </si>
  <si>
    <t>[IP31][ADAS]"变道辅助功能开启"弹窗未能触发</t>
  </si>
  <si>
    <t>[IP31][ADAS]"盲区检测功能开启"弹窗未能触发</t>
  </si>
  <si>
    <t>[IP31][台架测试][TT]LKA  FAULT LAMP FLASH无法闪烁</t>
  </si>
  <si>
    <t>[IP31][台架测试][TT]电源为0 OFF时，也可以点亮远光灯</t>
  </si>
  <si>
    <t>关联到 #67158, 关联到 #67168</t>
  </si>
  <si>
    <t>[IP31][台架测试][POPUP]有关胎压的弹窗均没做，胎压灯也没做</t>
  </si>
  <si>
    <t>关联到 #67172</t>
  </si>
  <si>
    <t>[IP31][台架测试][胎压界面]胎压单位使用配置insTyrPresDisUntPrm 切换不了</t>
  </si>
  <si>
    <t>[IP31][台架测试][POPUP]泊车辅助系统故障请维修！无法触发</t>
  </si>
  <si>
    <t>[IP31][台架测试][QA]关于TC胎压界面有无的配置是insTPMSTypePrm还是InsTCTPMSEnPrm ，请系统确认</t>
  </si>
  <si>
    <t>关联到 #63378</t>
  </si>
  <si>
    <t>[IP31][台架测试][TT]请系好安全带灯无法常亮</t>
  </si>
  <si>
    <t>[IP31][ADAS]“车道偏离预警系统关闭”触发条件与SRD不符</t>
  </si>
  <si>
    <t>[IP31][ADAS]"雷达标定已完成，请调整"弹窗文字缺少“已”字</t>
  </si>
  <si>
    <t>[IP31][台架测试][胎压界面]丢失信号47D，胎压界面的胎压和胎温值没有显示-.-和---</t>
  </si>
  <si>
    <t>[IP31][ADAS]触发"拥堵辅助系统故障 请维修！"显示完后，取消触发“前视摄像头遮蔽 请注意！”或者“前视摄像头故障 请维修！”，会重新触发“拥堵辅助系统故障 请维修！”</t>
  </si>
  <si>
    <t>[IP31][ADAS]"拥堵辅助系统故障 请维修！"仪表显示无感叹号</t>
  </si>
  <si>
    <t>[IP31][台架测试][续航里程]续航里程值显示不对</t>
  </si>
  <si>
    <t>[IP31][ADAS]"前视摄像头故障 请维修！"仪表显示无感叹号</t>
  </si>
  <si>
    <t>[IP31][台架测试][POPUP]制动系统故障请维修！文字报警在转速没有大于400的时候也能触发</t>
  </si>
  <si>
    <t>[IP31][台架测试][POPUP]触发请将钥匙放入备用启动位置的第二个触发条件无法在D1下显示</t>
  </si>
  <si>
    <t>[IP31][台架测试][POPUP]右位置灯故障，请维修！文字报警无法触发</t>
  </si>
  <si>
    <t>[IP31][台架测试][平均油耗]平均油耗刷新频率不对</t>
  </si>
  <si>
    <t>[IP31][QA]档位相关配置字，PRND RCPV ENABLE（insPrndRCPVEnPrm）和GEAR SHIFT UP/DOWN ARROW ENABLE（insGearShiftUpDwnWarnPrm），在相关文件文件中未找到</t>
  </si>
  <si>
    <t>[IP31][台架测试][QA]请初始化车窗中有条件INITIALIZE WINDOW MESSAGE ENABLE，在SRD中并未找到该条件</t>
  </si>
  <si>
    <t>[IP31][台架测试][POPUP]VEHICLE HAND OF DRIVE==1时，触发主驾窗户开请注意，仪表实际弹出的是副驾窗户开请注意，副驾也有同样的问题</t>
  </si>
  <si>
    <t>[IP31][台架测试][胎压]在左前轮胎气压低报警触发，TC胎压界面是边框变黄，胎压值没变黄</t>
  </si>
  <si>
    <t>[IP31][台架测试][QA]需求上没有找到关于胎温有无的配置TPMS TEMPERATURE DISPLAY ENABLE，请系统确认</t>
  </si>
  <si>
    <t>[IP31][台架测试][胎压]胎压数字显示与胎压单位之间没有间距，与UI不符</t>
  </si>
  <si>
    <t>[IP31][台架测试][胎压]配置insTPMSTypePrm=0，TC界面胎压界面依然存在</t>
  </si>
  <si>
    <t>关联到 #63502</t>
  </si>
  <si>
    <t>[IP31][台架测试][油耗趋势图]显示车速为6时，油耗趋势图不显示</t>
  </si>
  <si>
    <t>[IP31][台架测试][油耗趋势图]油耗趋势图显示不正确</t>
  </si>
  <si>
    <t>[IP31][台架测试][QA]需求上关于油耗趋势图和续航里程都没有明确计算逻辑，请系统确认</t>
  </si>
  <si>
    <t>[IP31][Speedometer]车速下行熄灭格段时，迟滞值没有乘精度0.5km/h</t>
  </si>
  <si>
    <t>[IP31][台架测试][POPUP]SRD要求MainBeamLghtOn=1＞2s触发的文字报警是“远光灯开”，仪表实际是“远光灯已开”</t>
  </si>
  <si>
    <t>[IP31][台架测试][TC默认界面] 近光灯点亮，车灯图标没有点亮与需求不符</t>
  </si>
  <si>
    <t>[IP31][popup]主界面显示小弹窗（发动机冷却液温度传感器故障 请维修），与前碰撞指示灯重叠</t>
  </si>
  <si>
    <t>[IP31][台架测试][平均车速]平均车速刷新频率不对</t>
  </si>
  <si>
    <t>[IP31][Speedometer]车速无效时，改变车速（车速值由大变小），会先闪现一下上一个车速值，再显示当前值</t>
  </si>
  <si>
    <t>[IP31][台架测试][平均车速]平均车速不准</t>
  </si>
  <si>
    <t>[IP31][HMI]油耗趋势图，AVG与KM单位重叠</t>
  </si>
  <si>
    <t>[IP31][台架测试][POPUP]BCMNoSmtKeyPressClToRR=1时是钥匙不在请踩离合，重新启动，BCMNoSmtKeyPressBrkTRR=1时是钥匙不在请踩制动，重新启动，实际仪表做反了</t>
  </si>
  <si>
    <t>[IP31][台架测试][小计里程]在单位从km—&gt;miles,小计里程和平均车速的单位miles颜色明显变暗了</t>
  </si>
  <si>
    <t>[IP31][台架测试][QA]insPrndEnPrm在SRD上的默认值是2，在配置文档中是1，请统一</t>
  </si>
  <si>
    <t>[IP31][台架测试][QA]COLLANT TEMP FAULT MESSAGE发动机冷却液温度传感器故障 请维修！未在SRD找到触发步骤</t>
  </si>
  <si>
    <t>[IP31][台架测试][驾驶时间]在驾驶时间计时只与车速有关，与转速无关</t>
  </si>
  <si>
    <t>[IP31][台架测试][POPUP]PRESS CLUTCH MESSAGE(MT)请踩离合启动第二个条件是(BCM REQUEST CLUTCH MESSAGE ENABLE&amp;&amp; (BCM REQUEST PRESS CLUTCH) &amp;&amp; (PRND ENABLE == 0))，是实际上这个文字报警不能在D2下显示</t>
  </si>
  <si>
    <t>[IP31][台架测试][驾驶时间]在驾驶时间开始计时后，转速给为349后，这是ENGINE RUNNING FLAG条件重置，计时时间依然计时</t>
  </si>
  <si>
    <t>[IP31][QA]故障指示灯，根据SRD描述加入报警信息中心的有两种类型的报警，使指示灯可以显示黄色和红色两种，报警类型查看HMI message，文件中没有具体描述</t>
  </si>
  <si>
    <t>[IP31][Tachometer]转速下行，段码显示错误</t>
  </si>
  <si>
    <t>燃油故障灯点亮与闪烁逻辑</t>
  </si>
  <si>
    <t>V1.1.0.4</t>
  </si>
  <si>
    <t>Development</t>
  </si>
  <si>
    <t>[IP31][台架测试][QA]RDA配置字，SRD和配置表里默认值不一致</t>
  </si>
  <si>
    <t>[IP31][台架测试][Popup] 注意 请向左回正方向盘/注意 请向右回正方向盘文字报警在 第一点火周期内 转速一直＞400时 其他条件取消再满足 文字报警仍可以触发</t>
  </si>
  <si>
    <t>[IP31][台架测试][Buzzer]配置 insPDCEnablePrm=2，一起触发前后雷达声音报警，当前后雷达信号值不一致时，声音报警取消</t>
  </si>
  <si>
    <t>[IP31][台架测试][Buzzer]配置 insPDCEnablePrm=2，触发前雷达声音报警，信号ChmCmdSndLoctnRL和ChmCmdSndLoctnRR=1与声音需求不符</t>
  </si>
  <si>
    <t>[IP31][台架测试][Buzzer] 触发前雷达声音报警，在信号BCMFrtPDCAudWrnngHSC4=9，ChmCmdSndTone=2与声音需求不符</t>
  </si>
  <si>
    <t>[IP31][台架测试][Buzzer] 触发后雷达声音报警，在信号BCMRrPDCAudWrnngHSC4=（1~8）ChmCmdSndTone=3与声音需求不符</t>
  </si>
  <si>
    <t>[IP31][台架测试][Popup]车速＜5时 触发门开 通过OK键确认 车速再＞5时 门开报警没有重新弹出</t>
  </si>
  <si>
    <t>[IP31][台架测试][TCl]将油耗单位切换至UK，停留2S左右，在切换至L/100KM，平均油耗会显示到最大值</t>
  </si>
  <si>
    <t>Dong Shiqi</t>
  </si>
  <si>
    <t>[IP31][台架测试][TCl]油耗单位切换时，油耗显示值与显示单位未同步变化</t>
  </si>
  <si>
    <t>[IP31][台架测试][指示灯]触发P档驻车故障报警和P档驻车传感器故障报警，信息故障指示灯没有点亮</t>
  </si>
  <si>
    <t>[IP31][台架测试][指示灯]触发电子换挡备份已启用，请尽快维护报警，信息故障指示灯没有点亮</t>
  </si>
  <si>
    <t>[IP31][台架测试][HMI]触发低压蓄电池充电系统故障！报警，信息故障指示灯没有点亮</t>
  </si>
  <si>
    <t>[IP31][台架测试][Popup]丢失信号47E，会触发胎压监测系统传感器学习中报警和胎压监测系统传感器自学习中报警</t>
  </si>
  <si>
    <t>[IP31][台架测试][Popup]触发胎压监测系统传感器学习中报警，胎压监测系统传感器自学习中报警依然能够触发</t>
  </si>
  <si>
    <t>[IP31][台架测试][Telltales] 设置超速报警值为120，当显示车速未达到120，就会触发超速报警灯</t>
  </si>
  <si>
    <t>[IP31][台架测试][Popup]请驾驶员系好安全带声音报警在声音停止后，异常电压恢复，声音报警没有再次触发</t>
  </si>
  <si>
    <t>[IP31][台架测试][Q&amp;A]配置insSBeltRemPeriodPrm在需求与配置表上不一致，请系统确认以哪个为主</t>
  </si>
  <si>
    <t>[IP31][台架测试][Popup]电阻为170欧姆时，燃油低报警就已经触发，与需求不符</t>
  </si>
  <si>
    <t>【IP31】【NM】busoff快恢复时间要求为100ms，实际为137ms</t>
  </si>
  <si>
    <t>Zhu Shengtao</t>
  </si>
  <si>
    <t>[IP31][台架测试][Telltales] 自动驻车故障灯从IGN ON切换到OFF,没有一直点亮</t>
  </si>
  <si>
    <t>【IP31】【NM】诊断初始化时间小于1000ms</t>
  </si>
  <si>
    <t>【IP31】【NM】首次上BAT电，首帧报文超时，实际测试为1.374s，要求在300ms内</t>
  </si>
  <si>
    <t>[IP31][台架测试][Telltales] 发动机防盗指示灯有时候在IGN OFF无法点亮</t>
  </si>
  <si>
    <t>[IP31][台架测试][Telltales] 安全带指示灯等可以闪烁的灯，在触发时，如果有其他同频率正在闪烁的灯，安全带指示灯的闪烁会因为触发时间点不一样，出现不是先点亮再熄灭的情况</t>
  </si>
  <si>
    <t>[IP31][台架测试][Telltales]外发信号EcoDrvngAIO 一直发“0”</t>
  </si>
  <si>
    <t>[IP31][台架测试][ODO]外发信号OdoPriy与里程备份后的ODO不同步</t>
  </si>
  <si>
    <t>[IP31][台架测试][Telltales] 充电指示灯闪烁时，在亮的时候IGN OFF,这时候充电指示灯不会闪烁</t>
  </si>
  <si>
    <t>[IP31][台架测试][HMI]语言信号LanggSetngAdj丢失后，未保持之前的值</t>
  </si>
  <si>
    <t>[IP31][QA]信号PwrMdMstrRunCrkA=Active时，D001读到的值是20</t>
  </si>
  <si>
    <t>Yang Hongyun</t>
  </si>
  <si>
    <t>[IP31][台架测试][ADAS]无法触发"后向驾驶辅助系统临时不可用"文字报警和声音报警</t>
  </si>
  <si>
    <t>[IP31][台架测试][CANoutput]KL15 OFF时，外发信号ClstrTabReq不发“0”</t>
  </si>
  <si>
    <t>DI-Button</t>
  </si>
  <si>
    <t>[IP31][台架测试][CANoutput]外发信号ClstrLeftBtnSts、ClstrRightBtnSts有误</t>
  </si>
  <si>
    <t>[IP31][台架测试][Q&amp;A]外发信号ClstrSIADist，SIADatePriy 在SRD中已删除，外发策略中还有该内容</t>
  </si>
  <si>
    <t>[IP31][台架测试][CANoutput]外发信号ClstrOverSpdFnHstrSts，ClstrOvrSpdThrshld一直发“0”</t>
  </si>
  <si>
    <t>【Diag】Setting the corresponding signal value,but the value isn't read by DID E101 and 010C.</t>
  </si>
  <si>
    <t>[IP31][台架测试][ADAS]触发UDW FAULT MESSAGE，当FVCM FAULT STATUS！=0 时，报警仍然可以触发</t>
  </si>
  <si>
    <t>【Diag】the triggle and recovery time of Some DTC is error.[C24587,C12787]</t>
  </si>
  <si>
    <t>【Diag】the recovery time of C14687 is error</t>
  </si>
  <si>
    <t>[IP31][台架测试][Fuel]设置电阻值150欧姆，5S内，将IGN OFF, 将电阻设置为50欧姆，然后IGN ON,  仪表点亮后，燃油表未正确显示</t>
  </si>
  <si>
    <t>[IP31][台架测试][TPMS][Q&amp;A] 外发策略与SRD有矛盾</t>
  </si>
  <si>
    <t>【Diag】 C12787 isn't Ignition On/Off Cycle.</t>
  </si>
  <si>
    <t>[IP31][台架测试][TCl]续航里程显示无效值后，不触发加油模式时，未保持无效值显示</t>
  </si>
  <si>
    <t>[IP31][台架测试][TCl]里程单位切换时，续航显示值与显示单位未同步变化</t>
  </si>
  <si>
    <t>[IP31][台架测试][Fuel]设置电阻值159欧姆时，燃油指示灯点亮</t>
  </si>
  <si>
    <t xml:space="preserve">[Diag] $22 Reading value is different from $2F control to DID(D101) </t>
  </si>
  <si>
    <t xml:space="preserve">[Diag] $22 Reading value is different from $2F control to DID(E102) </t>
  </si>
  <si>
    <t>[IP31][台架测试][Popup]巡航设置xxxkm/h 为报警 再异常电压恢复后 不会再次弹出</t>
  </si>
  <si>
    <t>[IP31][Popup]当CrusAndSpdLmtrDrvrSSHSC4=100， 巡航设置车速是100km/h</t>
  </si>
  <si>
    <t>[IP31][台架测试][Popup]KL15 OFF时，外发信号ClstrDspdOilPrsLowW=1</t>
  </si>
  <si>
    <t>[IP31][台架测试][Power]异常电压恢复时，两边表盘没有进行扫盘（中间屏幕有开机动画）</t>
  </si>
  <si>
    <t>[IP31][台架测试][ADAS]触发雷达模块标定中，会有gong声音报警</t>
  </si>
  <si>
    <t>[IP31][台架测试][Popup]外发信号ClstrDspdFVCMSnsrWrnng=1的触发条件与外发策略不符</t>
  </si>
  <si>
    <t>[IP31][台架测试][HMI] 触发倒车灯故障请维修和行车灯故障请维修报警，报警文字前面的图标与HMI信息列表不一致</t>
  </si>
  <si>
    <t>[IP31][台架测试][Popup]KL15 OFF时，外发信号ClstrDspdBatRplmntRqdW=1</t>
  </si>
  <si>
    <t>[IP31][台架测试][QA]请系统确认，软件升级后，是否必须要配置一次F190, 总里程才能正常显示</t>
  </si>
  <si>
    <t>[Diag] Sending 05 27 02 11 12 13,there is should be reply NRC13</t>
  </si>
  <si>
    <t>[Diag] At voltage 16.5v, 8.5v, send 10 02, do not return NRC92,93</t>
  </si>
  <si>
    <t>【Diag】Send a 10 60 reply is a response.</t>
  </si>
  <si>
    <t>[IP31][台架测试][Popup][Q&amp;A]丢失策略中没有信号“PMDCSta”</t>
  </si>
  <si>
    <t>[IP31][台架测试][Popup]有外发的文字报警，在异常电压时，外发都发“0”</t>
  </si>
  <si>
    <t>[IP31][台架测试][Buzzer] 当车速&gt;5，触发门开声音报警，按OK键取消报警，门开声音报警依然继续蜂鸣</t>
  </si>
  <si>
    <t>[IP31][台架测试][Popup]转速信号丢失时，外发信号ClstrDspdAirbagWrnng发“1”</t>
  </si>
  <si>
    <t>[IP31][台架测试][Popup]异常电压时，外发信号ClstrDspdAirbagWrnng发“0”</t>
  </si>
  <si>
    <t>[IP31][台架测试][Telltales]外发信号ClstrDspdACCSysWrnng一直发“0”</t>
  </si>
  <si>
    <t>[IP31][台架测试][HMI] 触发后备箱门开报警，信息故障报警灯点亮，（但是信息报警中心没有文字显示）与HMI信息列表不一致</t>
  </si>
  <si>
    <t>[IP31][台架测试][Popup]外发信号ClstrDspdABSWrnng一直发“0”</t>
  </si>
  <si>
    <t>[IP31][台架测试][里程备份]里程显示Fault时，重启总电，里程会跳一下Err和正常值显示</t>
  </si>
  <si>
    <t>[IP31][台架测试][里程备份]F190配置为非FF，仪表VIN码与BCM的VIN码不一致，总计里程显示Err;然后重启总电，仪表点亮后，总计里程会跳一下正常值显示</t>
  </si>
  <si>
    <t xml:space="preserve">[IP31][SIA]Part 4-V3.0中没有配置字insSIADistThresPrm </t>
  </si>
  <si>
    <t>[IP31][台架测试][Buzzer] 触发所有GONG1声音报警，异常电压恢复时，声音报警会再开机动画前响一次，然后开机动画结束后在响一次</t>
  </si>
  <si>
    <t>[IP31][台架测试][HMI]里程单位切换，信号节点丢失时，单位显示与丢失策略不符</t>
  </si>
  <si>
    <t>[IP31][台架测试][HMI] 触发离合器故障请维修报警，信息故障查询中心中报警前面的图标与HMI信息列表不一致</t>
  </si>
  <si>
    <t>[IP31][台架测试][QA]21.7章节  主界面中的外灯状态与前雾灯相关联，SRD中未有前雾灯；请系统确认，外灯状态是否与前雾灯相关联</t>
  </si>
  <si>
    <t>SRD v4.0</t>
  </si>
  <si>
    <t>[IP31][台架测试][Clock] InsFICMTypPrm =2时，仍可以通过中控信号(50B)控制时间和日期，且设置菜单中无时间设置选项</t>
  </si>
  <si>
    <t>[IP31][台架测试][Popup] 当配置insStopStartOffMesPrm=1，信号ASSInhBtnLampOnHSC4=1，丢失信号3D1，没有触发启停系统关闭报警</t>
  </si>
  <si>
    <t>[IP31][台架测试][TC]使信号节点0X517超时，默认显示电量值保持当前值显示，未显示75%的刻度</t>
  </si>
  <si>
    <t>Wu Yaoyao</t>
  </si>
  <si>
    <t>[IP31][台架测试][TC]当发生信号BatSOCSts=0x0或者0x3时，默认显示电量值未显示75%的刻度</t>
  </si>
  <si>
    <t>[IP31][台架测试][TC]低压蓄电池界面下，电量表显示范围与UI不一致</t>
  </si>
  <si>
    <t>[IP31][台架测试][Language]LanggSetngAdj =  2 显示中文</t>
  </si>
  <si>
    <t>[IP31][台架测试][Popup] 触发启停系统当前不可用报警，先IGN OFF，然后在IGN ON，这时启停系统当前不可用报警再次触发（信号ASSInhIOHSC4一直为1）</t>
  </si>
  <si>
    <t>[IP31][台架测试][TC]将电池电压电量设置为18V，然后改变电源状态先设置为OFF,在设置为RUN， 仪表点亮后，电压进度条未显示</t>
  </si>
  <si>
    <t>[IP31][台架测试][水温]IGN 0FF→ON,水温每段阈值没按上行处理</t>
  </si>
  <si>
    <t>[IP31][台架测试][Telltale]水温指示灯，温度为215℃时，指示灯闪烁</t>
  </si>
  <si>
    <t>[IP31][台架测试][外温][Q&amp;A] 室外温度单位配置字InsTempUnitsPrm相关问题</t>
  </si>
  <si>
    <t>[IP31][台架测试][HMI]行车电脑默认界面，显示小车的上方和右前方 与UI 图片不一致</t>
  </si>
  <si>
    <t>[IP31][台架测试][Buzzer] 所有GONG1的声音报警现在都有两声</t>
  </si>
  <si>
    <t>[IP31][台架测试][TC]对信号0X353节点进行超时，然后恢复；平均油耗和平均速度恢复正常显示时间不固定，且恢复正常显示也不同步</t>
  </si>
  <si>
    <t>[IP31][台架测试][水温][Q&amp;A] 改变电源IGN状态（ON—OFF—ON），此时，水温每段点亮值是按上行，还是保持与OFF之前的方式一致</t>
  </si>
  <si>
    <t>[IP31][台架测试][QA]无法通过信号值将油耗单位设置为km/L，通过诊断配置可以配置为km/L；请系统帮忙确认是否设计如此</t>
  </si>
  <si>
    <t>[IP31][台架测试][Buzzer] 触发发动机冷却液温度高请注意报警，有声音输出，但是声音响2声</t>
  </si>
  <si>
    <t>[IP31][台架测试][水温]水温每段阀值，默认配置字与需求不符</t>
  </si>
  <si>
    <t>[IP31][台架测试][背光]当前软件实现功能：背光等级默认3，与需求不符</t>
  </si>
  <si>
    <t>[IP31][台架测试][Buzzer] 触发超出目标车速报警，有声音输出，声音响2声</t>
  </si>
  <si>
    <t>[IP31][台架测试][Buzzer] 触发主动限速系统待命报警，有声音输出，声音响2声</t>
  </si>
  <si>
    <t>[IP31][台架测试][Buzzer] 触发主动限速系统激活报警，有声音输出，声音响2声</t>
  </si>
  <si>
    <t>[IP31][台架测试][Buzzer] 触发主动限速系统故障请维修报警，有声音输出，但是声音响2声</t>
  </si>
  <si>
    <t>[IP31][台架测试][Buzzer] 触发巡航控制故障请维修报警，有声音输出，但是声音响2声</t>
  </si>
  <si>
    <t>[IP31][台架测试][Popup] 触发巡航设置xxxkm/h报警，有声音输出，且声音响2声</t>
  </si>
  <si>
    <t>[IP31][台架测试][TC]ODO写入999999，然后将单位切换至英里，里程继续累加一段后，里程无法清零</t>
  </si>
  <si>
    <t>[IP31][台架测试][TC]无法通过诊断服务配置里程单位</t>
  </si>
  <si>
    <t>[IP31][台架测试][Telltale]充电指示灯，LOAD SHED STATUS = 5，丢失信号0x32E,ign off灯不闪烁</t>
  </si>
  <si>
    <t>[IP31][台架测试][Telltale]充电指示灯，LOAD SHED STATUS = 5时不亮</t>
  </si>
  <si>
    <t>[IP31][台架测试][TPMS]胎温单位配置字insTyrTemDisUntPrm=2/3时，胎温单位保持之前的显示，但是数值错乱</t>
  </si>
  <si>
    <t>[IP31][台架测试][Fuel]设置电阻值181欧姆时，燃油表第一段未点亮</t>
  </si>
  <si>
    <t>[IP31][台架测试][默认配置]读取C1C3默认配置有误</t>
  </si>
  <si>
    <t>[IP31][台架测试][QA]有大弹框报警的时候，触发小弹框，小弹框报警不响</t>
  </si>
  <si>
    <t>[IP31][台架测试][Clock]时间设置为12小时制，不显示am/pm</t>
  </si>
  <si>
    <t>[IP31][台架测试][Popup] 触发超速报警，仪表会弹出一个小车界面，取消报警后，小车界面仍然存在</t>
  </si>
  <si>
    <t>v1.1.0.5</t>
  </si>
  <si>
    <t>Zhu Xianyu</t>
  </si>
  <si>
    <t>[IP31][ADAS][ACC]insADASType=2，0x166里无ACCMsgReq信号</t>
  </si>
  <si>
    <t>[IP31][ADAS][ACC]insADASType=2，0x166里无ACCGoNotfr信号</t>
  </si>
  <si>
    <t>[IP31][Popup]电源状态0，触发主驾门开，30S后，屏熄灭后，触发副驾门开，副驾门开不显示</t>
  </si>
  <si>
    <t>[IP31][Gear]档位显示D档时，TrWrnngDsp = 1/2，显示P档闪烁</t>
  </si>
  <si>
    <t>[IP31][ADAS][TJA]TJAICASysSts = 2/3，TJAICASysFltSts = 2/3，显示绿灯</t>
  </si>
  <si>
    <t>[IP31][ADAS][ACC]ACCDetObjDistLvl_Radar = 3/2，路面格子颜色与需求不符</t>
  </si>
  <si>
    <t>[IP31][台架测试][Popup]触发巡航设置XXkm/h 文字报警；然后将单位设置为英里，重新触发此报警；此时报警显示单位改变了，显示数字未同步改变</t>
  </si>
  <si>
    <t>[IP31][台架测试][量表]将单位设置为英里时，车速表数字变了，车速单位和车速表点亮格数没变</t>
  </si>
  <si>
    <t>[IP31][台架测试][默认配置]读取C191默认配置有误</t>
  </si>
  <si>
    <t>Wang Kangya</t>
  </si>
  <si>
    <t>[IP31][台架测试][Sound]安全气囊灯故障 请维修！触发时 无声报警</t>
  </si>
  <si>
    <t>v1.1.0.6</t>
  </si>
  <si>
    <t>[IP31][QA][Popup] 15.22章节中提到的 insHandofDrivePrm是否还有效</t>
  </si>
  <si>
    <t>[IP31][QA][Popup]insBattFailMesEnPrm配置为0时 请维护低压蓄电池！是否可以触发</t>
  </si>
  <si>
    <t>[IP31][QA][Popup] 15.33章节车速＝5km/h 该报警如何处理</t>
  </si>
  <si>
    <t>[IP31][QA][Popup] 15.27章节中没有提到insPDCEnableprm该配置项  但是配置列表中有改配置项 请问 15.27章节中相关报警时否需要关联该配置项</t>
  </si>
  <si>
    <t>[IP31][台架测试][优先级] B类报警同等级报警触发后 在25s后显示下一个B类报警</t>
  </si>
  <si>
    <t>[IP31][台架测试][优先级] 触发门开A类报警后再触发B类报警  门开显示30s左右  显示B类报警</t>
  </si>
  <si>
    <t>[IP31][台架测试][优先级] PDC FAILED GONG/PDC INITIAL SUCCESS GONG和PDC GONG存在时 再触发GONG 1 当高优先级声音结束或者取消时GONG 1 不会触发</t>
  </si>
  <si>
    <t>[IP31][台架测试][Popup] 请维护低压蓄电池！在KL15 off下无法触发</t>
  </si>
  <si>
    <t>[IP31][台架测试][Popup]请安全停车触发时 只蜂鸣一声 没有重复触发</t>
  </si>
  <si>
    <t>[IP31][台架测试][Popup] insHandofDrivePrm配置为1为右舵时 请关灯触发条件变为FrtPsngDoorOpenStsHSCHSC4</t>
  </si>
  <si>
    <t>[IP31][台架测试][Popup] 请取走钥匙 报警 在异常电压恢复后 蜂鸣没有重新触发</t>
  </si>
  <si>
    <t>[IP31][台架测试][Popup] 车速＞5时 触发后备箱门开 无蜂鸣</t>
  </si>
  <si>
    <t>[IP31][台架测试][Popup] InsIgnOffSpeclWarnPeriodPrm配置10s时   除主驾外的其他车门打开关闭后也是显示15s后关闭</t>
  </si>
  <si>
    <t>[IP31][台架测试][Popup]insPrndEnPrm配置为0时 请挂空挡启动报警仍可以触发</t>
  </si>
  <si>
    <t>[IP31][台架测试][Popup]请踩制动启动 (AT）触发时 无蜂鸣</t>
  </si>
  <si>
    <t>[IP31][台架测试][Popup]在燃油断码闪烁 触发 燃油量低 请加油报警后 电阻值给160Ω 断码在往上走的时候  低燃油报警又弹出一次</t>
  </si>
  <si>
    <t>[IP31][台架测试][Popup]主动限速系统激活和主动限速系统待命在触发后 异常电压恢复 会重新弹出</t>
  </si>
  <si>
    <t>[IP31][台架测试][Popup]触发遥控钥匙电量低 请更换电池!显示的5s内 0x21c信号超时 无效钥匙显示未满5s</t>
  </si>
  <si>
    <t>[IP31][台架测试][Popup]主驾和副驾任一安全带信号值给1  另一个信号值给2时 指示灯闪烁 但是却无蜂鸣</t>
  </si>
  <si>
    <t>[IP31][台架测试][Popup] 启停系统当前不可用触发后 异常电压恢复 报警会再次弹出</t>
  </si>
  <si>
    <t>[IP31][台架测试][胎压]配置insTPMSTypePrm=3，TC界面胎压界面依然存在</t>
  </si>
  <si>
    <t>v1.1.0.7</t>
  </si>
  <si>
    <t>[IP31][CANoutput][Q&amp;A]关联文字报警和关联报警灯的外发信号在开机动画时响应问题</t>
  </si>
  <si>
    <t>[IP31][台架测试][CANoutput]外发信号ClstrDownBtnSts、ClstrUpBtnSts、ClstrEnterBtnSts一直发“0”</t>
  </si>
  <si>
    <t>[IP31][Q&amp;A]外发信号Clstr10KmTick每次是发3帧吗</t>
  </si>
  <si>
    <t>[IP31][台架测试][里程备份]仪表KL30电 OFF→ON启动后，常显区域ODO的显示，没有显示上次的内容5S</t>
  </si>
  <si>
    <t>[IP31][客户问题]平均油耗显示值与横坐标单位重叠，如0.6AVG与km重合</t>
  </si>
  <si>
    <t>Pre-Invalid</t>
  </si>
  <si>
    <t>[IP31][台架测试][ADAS]insADASType=2时，车道左偏以及车道右偏显示错误</t>
  </si>
  <si>
    <t>[IP31][客户问题]电源模式RUN，油量低，模拟加油至不低，仪表闪出“燃油量低，请加油”提示</t>
  </si>
  <si>
    <t>[IP31][台架测试][报警灯][Q&amp;A]ASL指示灯闪烁时间，在异常电圧恢复后，也没有重新计时</t>
  </si>
  <si>
    <t>关联到 #70885</t>
  </si>
  <si>
    <t>[IP31][台架测试][HMI]超速报警BAT掉电也记忆，需求要求IGN掉电记忆</t>
  </si>
  <si>
    <t>[IP31][台架测试][报警灯][Q&amp;A]胎压故障灯闪烁时间，异常电压恢复后是否需要重新计时</t>
  </si>
  <si>
    <t>关联到 #70928</t>
  </si>
  <si>
    <t>[IP31][台架测试][报警灯]0x47E丢失超时，胎压故障灯常亮，未闪烁！</t>
  </si>
  <si>
    <t>[IP31][台架测试][报警灯]可以触发ESCL相关功能,与需求不符</t>
  </si>
  <si>
    <t>[IP31][台架测试][ADAS]信号丢失文档要求0X166中的AEBSysFltSts丢失时按0处理，实际是按照2/3处理的</t>
  </si>
  <si>
    <t>[IP31][燃油][Q&amp;A]part_4内没有insFuelResX8Prm和insFuelResX1Prm配置项</t>
  </si>
  <si>
    <t>[IP31][台架测试][ADAS]SRD要求ACC DRIVER SELECT TARGET DISTANCE  LEVEL DISPLAY (GREEN)为绿色，仪表实际显示白色</t>
  </si>
  <si>
    <t>[IP31][台架测试][ADAS]SRD要求巡航车速实际显示为巡航速度</t>
  </si>
  <si>
    <t>[IP31][台架测试][ADAS]QA：未在DBC中找到ADAS TYPE=2时的DRIVER SELECT TARGET SPEED，请系统确认</t>
  </si>
  <si>
    <t>[IP31][台架测试][ADAS]HMI_MESSAGE文档中的要求文字报警ACC MESSAGE1-6有声音外发，实际仪表触发此文字报警后无声音外发</t>
  </si>
  <si>
    <t>[IP31][台架测试][Q&amp;A]里程单位设置为miles时，保养里程显示6225miles</t>
  </si>
  <si>
    <t>[IP31][台架测试][HMI]限速设置掉BAT电也记忆</t>
  </si>
  <si>
    <t>【Diag】02 session is support 2E service</t>
  </si>
  <si>
    <t>关联到 #70756</t>
  </si>
  <si>
    <t>【Diag】there is should resp NRC12,But resp NRC13</t>
  </si>
  <si>
    <t>关联到 #70758</t>
  </si>
  <si>
    <t>[Diag]Resp NRC7F when send 11 02/03 under programming session.</t>
  </si>
  <si>
    <t>[IP31][台架测试][ADAS]HMI_MESSAGE文档中的要求文字报警“自适应巡航已取消”有声音外发，实际仪表触发此文字报警后无声音外发</t>
  </si>
  <si>
    <t>[IP31][台架测试][TC]小计里程，DistRCAvgDrvnV=1（invalid），进入高压关闭，使DistRCAvgDrvnV=0，等几十秒，再使DistRCAvgDrvnV=1，恢复至正常电压，小计里程增加</t>
  </si>
  <si>
    <t>[IP31][台架测试][ADAS]HMI_MESSAGE文档中的文字报警“雷达模块标定失败”实际显示为“雷达标定失败”</t>
  </si>
  <si>
    <t>【Q/A】【Diag】the style of triggle is indistinct.</t>
  </si>
  <si>
    <t>【IP31】【诊断】当错误计数器达到2次时，发送密钥，回NRC-37，应回复NRC-24</t>
  </si>
  <si>
    <t>【Diag】U014687 is existing when BCM_GW_HSC1_FrP01(0x1F1).</t>
  </si>
  <si>
    <t>[IP31][台架测试][水温]异常电压恢复,水温每段阈值没按上行处理</t>
  </si>
  <si>
    <t>【Diag】B122186 is not appear when the signal: DistRCAvgDrvnV is '1' for  5 seconds</t>
  </si>
  <si>
    <t>[IP31][QA]ODO配置字insOdoStorePrm，在SRD中写的是不可以被重置，在DID配置列表里写的是可以写入比原来大的值</t>
  </si>
  <si>
    <t>【Diag】the priority is NRC13&gt;NRC31&gt;NRC33&gt;NRC12&gt;NRC13 for $31 serve</t>
  </si>
  <si>
    <t>[IP31][台架测试][档位]触发“P档驻车传感器故障”或“请拨回P档或N档 以恢复行驶功能”报警时， 档位显示空</t>
  </si>
  <si>
    <t>[IP31][台架测试][档位]“无法解锁P档，请手动解锁”报警中，档字写错了</t>
  </si>
  <si>
    <t>[IP31][台架测试][ADAS]TJA/ACC目标车速和跟车时距设置发生改变时，弹窗弹出时间不是5s,在此值持续发生改变时，弹窗会无规律消失</t>
  </si>
  <si>
    <t>[IP31][台架测试][档位]配置成DCT车型，档位正常显示后，校验信号TrShftPosAlvRC连续10帧错误，仅仅档位显示变成了空， 上下箭头仍正常显示</t>
  </si>
  <si>
    <t>[IP31][台架测试][ADAS]QA：ADAS界面跳转中TJA/ACC目标车速和跟车时距设置发生改变，是弹窗报警，但是ADAS TAB JUMP REQUEST中其他条件均是跳转到ADAS界面，需求存在矛盾，请系统确认</t>
  </si>
  <si>
    <t>[IP31][台架测试][档位]配置成DCT车型，档位正常显示后，使信号节点0X195超时，仅仅档位显示变成了空， 上下箭头仍正常显示</t>
  </si>
  <si>
    <t>[IP31][台架测试][档位]配置成CVT车型，档位正常显示后，使信号节点0X195超时，档位未显示空</t>
  </si>
  <si>
    <t>[IP31][台架测试][档位]配置成MT车型，档位正常显示后，使信号节点0X195超时，档位数字未显示空</t>
  </si>
  <si>
    <t>[客户问题][实车测试]打开远光灯时，仪表上远光灯的lamp不亮，但是远光灯的报警信息弹框已出现。</t>
  </si>
  <si>
    <t>[客户问题][实车测试]倒档、倒车雷达无提示音</t>
  </si>
  <si>
    <t>[客户问题][台架测试]档位无法显示</t>
  </si>
  <si>
    <t>[IP31][台架测试][EOL]目前无法在工厂模式下清除DTC信息</t>
  </si>
  <si>
    <t>Jiang Kai</t>
  </si>
  <si>
    <t>EOL</t>
  </si>
  <si>
    <t>[IP31][QA][EOL]晶振频率值的写入和读取用的是E8 60,跟零件号的读取写入是一样的，请确认</t>
  </si>
  <si>
    <t>[IP31][台架测试][EOL]2F E9 10 00,输出端口没有返回到MCU控制状态</t>
  </si>
  <si>
    <t>[IP31][台架测试][EOL]22 E9 00读出来的byte 1的3到5位是无效位，读出来应该是0，实际是1</t>
  </si>
  <si>
    <t>[IP31][台架测试][EOL]PIN19或25不管接低接高，22 E9 00 读出来的状态一直是1</t>
  </si>
  <si>
    <t>[IP31][台架测试][EOL]PIN6接低，然后22 E9 00,输出有误。pin 7也有同样的问题</t>
  </si>
  <si>
    <t>[IP31][台架测试][EOL]2F EE 00 03控制不了EPB状态指示灯（红）、AUTOHOLD指示灯（绿）、EPB故障指示灯（黄）、冷却液温度高指示灯（红）这几个灯</t>
  </si>
  <si>
    <t>Xue Hailang</t>
  </si>
  <si>
    <t>PDTL</t>
  </si>
  <si>
    <t>Li Fengquan</t>
  </si>
  <si>
    <t>[IP3X][DI][A][DV]随机振动屏幕内部有粉末产生,一台样机内部有零部件掉落</t>
  </si>
  <si>
    <t>EasyCon</t>
  </si>
  <si>
    <t>[IP3X][DI][A][DV]振动冲击</t>
  </si>
  <si>
    <t>[IP3X][DI][A][DV]寿命试验断码屏周边表面有气泡产生</t>
  </si>
  <si>
    <t>[IP3X][DI][A][DV]寿命试验一台样机中间屏幕变色泛黄</t>
  </si>
  <si>
    <t>[IP3X][DI][A][DV]寿命试验LCD屏上方菜单灯光逐渐变暗直至黑屏</t>
  </si>
  <si>
    <t>PA Validation</t>
  </si>
  <si>
    <t>[IP31][台架测试][popup]门开报警中后备箱单独触发不进入信息中心，与其他门开一起触发后按OK键会一起进去报警中心，请问这样做对吗，SRD没有明确规定</t>
  </si>
  <si>
    <t>[IP31][台架测试][popup]SRD中将“请驾驶员系好安全带”删除了，HMI文档中只有请系好安全带，实际文字报警触发的是请驾驶员系好安全带，请确认这个文字报警如何显示</t>
  </si>
  <si>
    <t>[IP31][台架测试][蜂鸣]GearP Audible Warning无声音</t>
  </si>
  <si>
    <t>[IP31][台架测试][ADAS]间接式疲劳检测系统不可用，弹窗实际显示“疲劳检测系统不可用”</t>
  </si>
  <si>
    <t>[IP31][台架测试][ADAS]间接式疲劳检测系统故障，弹窗实际显示“疲劳检测系统故障”</t>
  </si>
  <si>
    <t>[IP31][台架测试][ADAS]车道保持系统是否有adas type2？SRD中车道保持系统小章节中可以搜索到adas type2对应的信号，但无法触发</t>
  </si>
  <si>
    <t>[IP31][台架测试][ADAS]RDASysSta丢失未按照6处理</t>
  </si>
  <si>
    <t>V1.1.0.8</t>
  </si>
  <si>
    <t>[IP31][台架测试][TC]21.6章节提到 点亮有“格段回滞2%”是否需要做</t>
  </si>
  <si>
    <t>[IP31][台架测试][TC] 油耗趋势图章节中提到的InsConsSamIntDistPrm配置字是否有误</t>
  </si>
  <si>
    <t>[IP31][台架测试][Canout]	燃油值由没有超出范围到Out of rang，FuelLvlPcntV由0变为1时，FuelLvlPcnt的值在不断更新，IGN OFF再ON，燃油表指示为0，但FuelLvlPcnt输出仍然在原来的值上不断下降更新</t>
  </si>
  <si>
    <t>[IP31][台架测试][ADAS]请手握方向盘（方向盘红色），此弹窗未按照触发条件触发</t>
  </si>
  <si>
    <t>[IP31][台架测试][ADAS]车道保持系统故障 请维修！,SRD和软件实现的“请维修”后无感叹号，HMI信息文件中“请维修”后有感叹号，请确认？</t>
  </si>
  <si>
    <t>[IP31][台架测试][ADAS]ACC巡航速度目标车速值，未按照信号收取到的值直接显示，DRIVER SELECT TARGET SPEED=100，巡航车速显示1km/h（仅ADAS类型配置为1有此现象，配置为2正常）</t>
  </si>
  <si>
    <t>[IP31][台架测试][ADAS]自适应巡航系统故障请维修！ 未按照触发条件实现（同问题#65343）</t>
  </si>
  <si>
    <t>[IP31][台架测试][TC]平均油耗显示一个值时 长按OK键清零后行驶500米后平均油耗第一个值不是9.2 （自启动和自复位后的平均油耗显示都有此现象）</t>
  </si>
  <si>
    <t>[IP31][台架测试][TC] insTCFuelConsLowerLimitPrm配置成1/2/3/4/5/6/7时 油耗趋势图里的平均油耗显示最小仍可以达到0.1AVG</t>
  </si>
  <si>
    <t>【IP31】C112的byte1-byte4写入值与读到的值不一致</t>
  </si>
  <si>
    <t>Li Mingmo</t>
  </si>
  <si>
    <t>[IP31][台架测试][导航互联]仪表处于导航界面。然后异常电压恢复，导航就会一直连接不上</t>
  </si>
  <si>
    <t>[IP31][台架测试][导航互联]断开LVDS线，Can 0x367 FICMAvlblSts仍然发1,导航界面显示未连接</t>
  </si>
  <si>
    <t>[IP31][台架测试][导航互联]切换到仪表收音机界面，在主机上点暂停，仪表显示仍在播放</t>
  </si>
  <si>
    <t>[IP31][台架测试][ADAS]ACC SYSTEM FAULT LAMP ON(YELLOW),配置insADASType=2时，此灯未能触发</t>
  </si>
  <si>
    <t>【IP31】高低压恢复后，诊断恢复时间错误</t>
  </si>
  <si>
    <t>Xu Kangyao</t>
  </si>
  <si>
    <t>DTC</t>
  </si>
  <si>
    <t>[IP31][台架测试][QA]EOL文档里的问题</t>
  </si>
  <si>
    <t>[IP31][台架测试][EOL]PIN5和6和25接低，然后22 E9 00 ，读出来的结果有问题</t>
  </si>
  <si>
    <t>[IP31][台架测试][EOL]2F EC 01 03 03，然后退出断码屏控制，转速表会闪一下</t>
  </si>
  <si>
    <t>[IP31][台架测试][EOL]2F EC 01 03 01,LED屏和断码屏上灯也点亮了</t>
  </si>
  <si>
    <t>【IP31】0x473节点丢失，不记DTC U1500 00</t>
  </si>
  <si>
    <t>【IP31】2F控制D101，设置值为0x40和0x10，屏幕无反应</t>
  </si>
  <si>
    <t>[IP31][台架测试][Q&amp;A]启停系统当前不可用触发后 异常电压恢复 报警指示灯是否要再次闪烁3次</t>
  </si>
  <si>
    <t>关联到 #71020</t>
  </si>
  <si>
    <t>【IP31】02会话下，发送22读DID，有时回NRC7F</t>
  </si>
  <si>
    <t>[IP31][台架测试][TC] 偶现 车速给＞5km/h之后  然后BAT reset后自启动和自复位的平均数值与计算值偏差较大</t>
  </si>
  <si>
    <t>[IP31][台架测试][TC] 车速给＞5km/h之后 车速有效给1 然后BAT reset后自启动和自复位的数据都正常显示</t>
  </si>
  <si>
    <t>[IP31][台架测试][TC] 续航里程显示miles切换到km时 会先显示---再显示正常值</t>
  </si>
  <si>
    <t>[IP31][台架测试][TC] ODO在显示ERR时 超时0x473 会显示2s左右的正常值 再显示Fault</t>
  </si>
  <si>
    <t>[IP31][台架测试][ADAS]在任意界面触发TJA/ACC目标车速和跟车时距设置popup后，等5s文字报警消失后，按键不可用</t>
  </si>
  <si>
    <t>【IP31】02会话下，发送760 8 06 2E F1 AA 00 00 00，回NRC33（应当回NRC13）</t>
  </si>
  <si>
    <t>[IP31][实车问题]中控更新语言为英文后，中控为英文，但是仪表并未改为英文，仍为中文显示。</t>
  </si>
  <si>
    <t>Zhang Xiao</t>
  </si>
  <si>
    <t>[IP31][实车问题]燃油测试，5月11号10:32拍摄图片，油耗趋势图中，有油耗为0的情况，需要确认是何原因。</t>
  </si>
  <si>
    <t>[IP31][实车测试]方向盘回正弹框，在点火后，再转动方向盘，依然会弹出，不合理也不符合要求</t>
  </si>
  <si>
    <t>[IP31][QA][Popup] 15.2章节中提到的如果离合器故障 请维修！和请踩制动启动（MT）同时有效时，“离合器故障 请维修”优先级较高 是否合理？</t>
  </si>
  <si>
    <t>[IP3X][IP31MCE][B][DV]ESD放电岛15KV can报错</t>
  </si>
  <si>
    <t>Do not reproduce</t>
  </si>
  <si>
    <t>PA</t>
  </si>
  <si>
    <t>[IP3X][IP31E][B][DV]ESD 放电岛断码闪屏</t>
  </si>
  <si>
    <t>[IP3X][IP31MCE][B][DV]长时间过电压试验按标准施加18V电压3个样件都出现黑屏现象（断码屏和中间屏幕全黑）</t>
  </si>
  <si>
    <t>[IP31][台架测试][Popup]关闭晶振输出,偶现仪表会重启</t>
  </si>
  <si>
    <t>[IP31][台架测试][Popup]时钟晶振的读和写没做反处理，就是高低位互换</t>
  </si>
  <si>
    <t>[IP31][台架测试][Popup]2F EC 01 03 00控制段码屏所有指示段熄灭，车速和转速，还有数字车速部分断码点亮</t>
  </si>
  <si>
    <t>[IP31][台架测试][EOL]2F EC 00 00退出显示屏控制之后，仪表播放开机动画，结束后显示屏会闪一下</t>
  </si>
  <si>
    <t>关联到 #74406</t>
  </si>
  <si>
    <t>Done</t>
  </si>
  <si>
    <t>SRD v6.0</t>
  </si>
  <si>
    <t>Deferred</t>
  </si>
  <si>
    <t>[IP31][台架测试][HMI]触发超速报警灯闪烁，然后在灯亮的时候在菜单里把超速设置成OFF,报警灯会先显示0，再消失</t>
  </si>
  <si>
    <t>[IP31][台架测试][ADAS]请手握方向盘声音输出占空比与chime列表不一致</t>
  </si>
  <si>
    <t>[IP31][台架测试][QA]AEB SYSTEM ACTIVE MESSAGE 弹框报警显示内容 SRD描述与message列表不一致， 请系统确认以哪个为准</t>
  </si>
  <si>
    <t>[IP31][台架测试][TC]小计里程，里程备份值改变时，小计数值会跳变到备份值再为0</t>
  </si>
  <si>
    <t>[IP31][台架测试][声音]RCTA AUDIBLE WARNING BEEP声音频率、触发逻辑与需求不符</t>
  </si>
  <si>
    <t>[IP31][台架测试][buzzer]RIGHT /LEFT RCTA AUDIBLE WARNING BEEP 声音类型Lv1响3次，SRD注明“声音类型是Beep(750Hz)：Rear PDC Lv2 （Lv1是长鸣档），只响3次！”Lv2现已删除</t>
  </si>
  <si>
    <t>[IP31][台架测试][电池电量]配置 insEBSEnPrm =1，信号BatSOCSts=0x0—&gt;0x1之间切换，电量不会变化</t>
  </si>
  <si>
    <t>DI-EE</t>
  </si>
  <si>
    <t>[IP31][台架测试][Output]当ECMPressClBrkRmndrHSC4为3或 BCMPressBrkRmndrHSC4为0时ClstrDspdClSwWrnngHSC4输出有误</t>
  </si>
  <si>
    <t>v1.2.0.1</t>
  </si>
  <si>
    <t>[IP31][台架测试][转速]转速段数及数字转速在部分转速值下显示有误</t>
  </si>
  <si>
    <t>[IP31][台架测试][QA]外发信号ClstrDownBtnSts、ClstrUpBtnSts、ClstrEnterBtnSts、ClstrLeftBtnSts、ClstrRightBtnSts，在未连接中控视频交互时是否应该有外发</t>
  </si>
  <si>
    <t>Task Scheduling</t>
  </si>
  <si>
    <t>v1.1.0.9</t>
  </si>
  <si>
    <t>v1.2.0.0</t>
  </si>
  <si>
    <t>[IP31][台架测试][Canout] DBC中未找到ClstrDspdMalflndrLghtW信号</t>
  </si>
  <si>
    <t>12/09/2020 17:07</t>
  </si>
  <si>
    <t>v1.2.0.3</t>
  </si>
  <si>
    <t>12/09/2020</t>
  </si>
  <si>
    <t>[IP31][台架测试][Canout] insSenBlkMesEnPrm  默认配置为0</t>
  </si>
  <si>
    <t>12/09/2020 16:57</t>
  </si>
  <si>
    <t>[IP31][台架测试][Canout]外发信号ClstrDspdClswWrnng一直发“0”</t>
  </si>
  <si>
    <t>12/09/2020 16:39</t>
  </si>
  <si>
    <t>[IP31][台架测试][Buzzer]GEAR P AUDIBLE WARNING 功能无法触发</t>
  </si>
  <si>
    <t>12/09/2020 16:01</t>
  </si>
  <si>
    <t>[IP31][台架测试][Canout]外发信号AirbagWrnngIndF一直发“0”</t>
  </si>
  <si>
    <t>12/09/2020 17:23</t>
  </si>
  <si>
    <t>[IP31][台架测试][Popup] PDC TYPE==1时，泊车辅助系统故障请维修文字报警及声音报警无法触发</t>
  </si>
  <si>
    <t>12/09/2020 15:33</t>
  </si>
  <si>
    <t>[IP31][HMI]设置界面，目前软件做法为背光亮度可以循环调节，系统确认下IP31是否要改成不循环调节</t>
  </si>
  <si>
    <t>11/09/2020 13:06</t>
  </si>
  <si>
    <t>11/09/2020</t>
  </si>
  <si>
    <t>[IP31][HMI]当有故障信息界面有可查询报警时，再触发一个C类报警，会将可查询的报警文字遮挡</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</si>
  <si>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</si>
  <si>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</si>
  <si>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</si>
  <si>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</si>
  <si>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</si>
  <si>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</si>
  <si>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</si>
  <si>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</si>
  <si>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</si>
  <si>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</si>
  <si>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</si>
  <si>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</si>
  <si>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</si>
  <si>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</si>
  <si>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</si>
  <si>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</si>
  <si>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</si>
  <si>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</si>
  <si>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</si>
  <si>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</si>
  <si>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</si>
  <si>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</si>
  <si>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</si>
  <si>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</si>
  <si>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</si>
  <si>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</si>
  <si>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</si>
  <si>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</si>
  <si>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11/09/2020 12:42</t>
  </si>
  <si>
    <t>08/07/2020</t>
  </si>
  <si>
    <t>08/07/2020 16:59</t>
  </si>
  <si>
    <t>08/07/2020 16:35</t>
  </si>
  <si>
    <t>09/07/2020 10:12</t>
  </si>
  <si>
    <t>06/06/2020</t>
  </si>
  <si>
    <t>06/06/2020 14:25</t>
  </si>
  <si>
    <t>11/09/2020 12:47</t>
  </si>
  <si>
    <t>v1.2.0.2</t>
  </si>
  <si>
    <t>04/06/2020</t>
  </si>
  <si>
    <t>30/06/2020</t>
  </si>
  <si>
    <t>04/06/2020 14:52</t>
  </si>
  <si>
    <t>06/07/2020 14:08</t>
  </si>
  <si>
    <t>04/06/2020 14:14</t>
  </si>
  <si>
    <t>06/07/2020 14:18</t>
  </si>
  <si>
    <t>04/06/2020 12:46</t>
  </si>
  <si>
    <t>04/06/2020 15:20</t>
  </si>
  <si>
    <t>04/06/2020 10:45</t>
  </si>
  <si>
    <t>06/07/2020 14:36</t>
  </si>
  <si>
    <t>03/06/2020</t>
  </si>
  <si>
    <t>03/06/2020 17:32</t>
  </si>
  <si>
    <t>11/09/2020 12:50</t>
  </si>
  <si>
    <t>03/06/2020 17:15</t>
  </si>
  <si>
    <t>05/06/2020 14:51</t>
  </si>
  <si>
    <t>03/06/2020 13:34</t>
  </si>
  <si>
    <t>03/06/2020 10:46</t>
  </si>
  <si>
    <t>01/06/2020</t>
  </si>
  <si>
    <t>01/06/2020 20:33</t>
  </si>
  <si>
    <t>03/06/2020 10:55</t>
  </si>
  <si>
    <t>01/06/2020 20:32</t>
  </si>
  <si>
    <t>09/07/2020 11:52</t>
  </si>
  <si>
    <t>01/06/2020 20:29</t>
  </si>
  <si>
    <t>01/06/2020 20:17</t>
  </si>
  <si>
    <t>09/07/2020 10:11</t>
  </si>
  <si>
    <t>01/06/2020 20:16</t>
  </si>
  <si>
    <t>03/06/2020 10:59</t>
  </si>
  <si>
    <t>02/06/2020</t>
  </si>
  <si>
    <t>01/06/2020 20:02</t>
  </si>
  <si>
    <t>03/06/2020 12:55</t>
  </si>
  <si>
    <t>01/06/2020 17:11</t>
  </si>
  <si>
    <t>03/06/2020 13:22</t>
  </si>
  <si>
    <t>01/06/2020 16:52</t>
  </si>
  <si>
    <t>03/06/2020 13:35</t>
  </si>
  <si>
    <t>01/06/2020 16:51</t>
  </si>
  <si>
    <t>06/07/2020 15:23</t>
  </si>
  <si>
    <t>01/06/2020 15:25</t>
  </si>
  <si>
    <t>06/07/2020 15:29</t>
  </si>
  <si>
    <t>01/06/2020 14:33</t>
  </si>
  <si>
    <t>03/06/2020 15:02</t>
  </si>
  <si>
    <t>01/06/2020 14:18</t>
  </si>
  <si>
    <t>07/07/2020 09:04</t>
  </si>
  <si>
    <t>31/05/2020</t>
  </si>
  <si>
    <t>31/05/2020 16:54</t>
  </si>
  <si>
    <t>01/06/2020 16:22</t>
  </si>
  <si>
    <t>31/05/2020 15:31</t>
  </si>
  <si>
    <t>03/06/2020 15:03</t>
  </si>
  <si>
    <t>29/05/2020</t>
  </si>
  <si>
    <t>29/05/2020 16:48</t>
  </si>
  <si>
    <t>03/06/2020 15:05</t>
  </si>
  <si>
    <t>29/05/2020 16:47</t>
  </si>
  <si>
    <t>04/06/2020 09:20</t>
  </si>
  <si>
    <t>29/05/2020 16:06</t>
  </si>
  <si>
    <t>29/05/2020 16:07</t>
  </si>
  <si>
    <t>29/05/2020 16:05</t>
  </si>
  <si>
    <t>09/07/2020 10:25</t>
  </si>
  <si>
    <t>29/05/2020 15:37</t>
  </si>
  <si>
    <t>29/05/2020 14:22</t>
  </si>
  <si>
    <t>29/05/2020 13:56</t>
  </si>
  <si>
    <t>03/06/2020 15:18</t>
  </si>
  <si>
    <t>29/05/2020 13:49</t>
  </si>
  <si>
    <t>05/06/2020 19:16</t>
  </si>
  <si>
    <t>29/05/2020 13:04</t>
  </si>
  <si>
    <t>09/07/2020 11:12</t>
  </si>
  <si>
    <t>29/05/2020 11:02</t>
  </si>
  <si>
    <t>09/07/2020 11:13</t>
  </si>
  <si>
    <t>29/05/2020 10:58</t>
  </si>
  <si>
    <t>03/06/2020 15:27</t>
  </si>
  <si>
    <t>29/05/2020 10:18</t>
  </si>
  <si>
    <t>03/06/2020 17:48</t>
  </si>
  <si>
    <t>29/05/2020 10:14</t>
  </si>
  <si>
    <t>08/06/2020 18:40</t>
  </si>
  <si>
    <t>28/05/2020</t>
  </si>
  <si>
    <t>28/05/2020 13:25</t>
  </si>
  <si>
    <t>04/06/2020 18:53</t>
  </si>
  <si>
    <t>28/05/2020 11:06</t>
  </si>
  <si>
    <t>03/06/2020 15:43</t>
  </si>
  <si>
    <t>28/05/2020 10:41</t>
  </si>
  <si>
    <t>04/06/2020 10:01</t>
  </si>
  <si>
    <t>28/05/2020 09:34</t>
  </si>
  <si>
    <t>06/07/2020 14:47</t>
  </si>
  <si>
    <t>27/05/2020</t>
  </si>
  <si>
    <t>27/05/2020 17:45</t>
  </si>
  <si>
    <t>03/06/2020 15:48</t>
  </si>
  <si>
    <t>27/05/2020 17:37</t>
  </si>
  <si>
    <t>03/06/2020 15:49</t>
  </si>
  <si>
    <t>27/05/2020 17:36</t>
  </si>
  <si>
    <t>03/06/2020 15:57</t>
  </si>
  <si>
    <t>27/05/2020 17:34</t>
  </si>
  <si>
    <t>04/06/2020 09:55</t>
  </si>
  <si>
    <t>27/05/2020 16:59</t>
  </si>
  <si>
    <t>04/06/2020 10:02</t>
  </si>
  <si>
    <t>27/05/2020 16:44</t>
  </si>
  <si>
    <t>03/06/2020 16:24</t>
  </si>
  <si>
    <t>15/05/2020</t>
  </si>
  <si>
    <t>15/05/2020 12:51</t>
  </si>
  <si>
    <t>09/07/2020 10:27</t>
  </si>
  <si>
    <t>22/05/2020</t>
  </si>
  <si>
    <t>15/05/2020 12:49</t>
  </si>
  <si>
    <t>29/05/2020 17:04</t>
  </si>
  <si>
    <t>15/05/2020 12:48</t>
  </si>
  <si>
    <t>03/06/2020 16:30</t>
  </si>
  <si>
    <t>11/05/2020</t>
  </si>
  <si>
    <t>11/05/2020 09:46</t>
  </si>
  <si>
    <t>28/06/2020 10:11</t>
  </si>
  <si>
    <t>15/04/2020</t>
  </si>
  <si>
    <t>15/04/2020 10:06</t>
  </si>
  <si>
    <t>28/06/2020 10:12</t>
  </si>
  <si>
    <t>15/04/2020 10:02</t>
  </si>
  <si>
    <t>15/04/2020 09:55</t>
  </si>
  <si>
    <t>06/07/2020 14:38</t>
  </si>
  <si>
    <t>14/04/2020</t>
  </si>
  <si>
    <t>20/04/2020</t>
  </si>
  <si>
    <t>14/04/2020 09:56</t>
  </si>
  <si>
    <t>27/05/2020 15:27</t>
  </si>
  <si>
    <t>14/04/2020 09:48</t>
  </si>
  <si>
    <t>27/05/2020 15:33</t>
  </si>
  <si>
    <t>13/04/2020</t>
  </si>
  <si>
    <t>13/04/2020 15:39</t>
  </si>
  <si>
    <t>27/05/2020 15:35</t>
  </si>
  <si>
    <t>13/04/2020 15:06</t>
  </si>
  <si>
    <t>31/05/2020 17:04</t>
  </si>
  <si>
    <t>02/04/2020</t>
  </si>
  <si>
    <t>02/04/2020 09:31</t>
  </si>
  <si>
    <t>29/05/2020 16:43</t>
  </si>
  <si>
    <t>01/04/2020</t>
  </si>
  <si>
    <t>01/04/2020 14:48</t>
  </si>
  <si>
    <t>01/04/2020 14:45</t>
  </si>
  <si>
    <t>03/06/2020 16:40</t>
  </si>
  <si>
    <t>01/04/2020 14:31</t>
  </si>
  <si>
    <t>29/05/2020 16:45</t>
  </si>
  <si>
    <t>01/04/2020 14:30</t>
  </si>
  <si>
    <t>01/04/2020 14:26</t>
  </si>
  <si>
    <t>29/05/2020 16:41</t>
  </si>
  <si>
    <t>01/04/2020 14:25</t>
  </si>
  <si>
    <t>29/05/2020 17:05</t>
  </si>
  <si>
    <t>01/04/2020 14:24</t>
  </si>
  <si>
    <t>29/05/2020 16:32</t>
  </si>
  <si>
    <t>01/04/2020 14:20</t>
  </si>
  <si>
    <t>29/05/2020 17:03</t>
  </si>
  <si>
    <t>01/04/2020 14:19</t>
  </si>
  <si>
    <t>29/05/2020 16:49</t>
  </si>
  <si>
    <t>01/04/2020 14:18</t>
  </si>
  <si>
    <t>29/05/2020 16:34</t>
  </si>
  <si>
    <t>20/04/2020 15:27</t>
  </si>
  <si>
    <t>01/04/2020 14:10</t>
  </si>
  <si>
    <t>29/05/2020 16:37</t>
  </si>
  <si>
    <t>01/06/2020 20:42</t>
  </si>
  <si>
    <t>01/04/2020 14:08</t>
  </si>
  <si>
    <t>29/05/2020 16:35</t>
  </si>
  <si>
    <t>01/04/2020 14:07</t>
  </si>
  <si>
    <t>03/06/2020 16:42</t>
  </si>
  <si>
    <t>01/04/2020 14:06</t>
  </si>
  <si>
    <t>01/04/2020 14:05</t>
  </si>
  <si>
    <t>29/05/2020 16:36</t>
  </si>
  <si>
    <t>01/04/2020 14:04</t>
  </si>
  <si>
    <t>29/05/2020 16:33</t>
  </si>
  <si>
    <t>01/04/2020 14:03</t>
  </si>
  <si>
    <t>03/06/2020 16:43</t>
  </si>
  <si>
    <t>01/04/2020 13:43</t>
  </si>
  <si>
    <t>27/05/2020 10:11</t>
  </si>
  <si>
    <t>01/04/2020 13:42</t>
  </si>
  <si>
    <t>29/05/2020 08:57</t>
  </si>
  <si>
    <t>01/04/2020 13:33</t>
  </si>
  <si>
    <t>29/05/2020 14:06</t>
  </si>
  <si>
    <t>01/04/2020 08:27</t>
  </si>
  <si>
    <t>27/05/2020 10:59</t>
  </si>
  <si>
    <t>31/03/2020</t>
  </si>
  <si>
    <t>31/03/2020 16:15</t>
  </si>
  <si>
    <t>01/06/2020 10:19</t>
  </si>
  <si>
    <t>31/03/2020 16:08</t>
  </si>
  <si>
    <t>06/07/2020 15:16</t>
  </si>
  <si>
    <t>31/03/2020 14:58</t>
  </si>
  <si>
    <t>31/03/2020 14:55</t>
  </si>
  <si>
    <t>03/06/2020 17:03</t>
  </si>
  <si>
    <t>31/03/2020 14:33</t>
  </si>
  <si>
    <t>27/05/2020 16:29</t>
  </si>
  <si>
    <t>31/03/2020 10:26</t>
  </si>
  <si>
    <t>31/03/2020 09:53</t>
  </si>
  <si>
    <t>31/03/2020 09:51</t>
  </si>
  <si>
    <t>30/03/2020</t>
  </si>
  <si>
    <t>30/03/2020 13:53</t>
  </si>
  <si>
    <t>28/05/2020 11:10</t>
  </si>
  <si>
    <t>30/03/2020 13:40</t>
  </si>
  <si>
    <t>20/04/2020 15:45</t>
  </si>
  <si>
    <t>27/05/2020 09:50</t>
  </si>
  <si>
    <t>30/03/2020 12:14</t>
  </si>
  <si>
    <t>29/05/2020 13:35</t>
  </si>
  <si>
    <t>30/03/2020 09:19</t>
  </si>
  <si>
    <t>29/05/2020 15:29</t>
  </si>
  <si>
    <t>27/03/2020</t>
  </si>
  <si>
    <t>27/03/2020 16:45</t>
  </si>
  <si>
    <t>29/05/2020 13:18</t>
  </si>
  <si>
    <t>27/03/2020 14:19</t>
  </si>
  <si>
    <t>27/03/2020 12:48</t>
  </si>
  <si>
    <t>27/03/2020 10:28</t>
  </si>
  <si>
    <t>29/05/2020 13:31</t>
  </si>
  <si>
    <t>27/03/2020 09:56</t>
  </si>
  <si>
    <t>28/05/2020 16:53</t>
  </si>
  <si>
    <t>27/03/2020 09:37</t>
  </si>
  <si>
    <t>27/05/2020 10:54</t>
  </si>
  <si>
    <t>27/03/2020 09:14</t>
  </si>
  <si>
    <t>27/05/2020 16:37</t>
  </si>
  <si>
    <t>26/03/2020</t>
  </si>
  <si>
    <t>26/03/2020 19:19</t>
  </si>
  <si>
    <t>29/05/2020 14:58</t>
  </si>
  <si>
    <t>25/05/2020</t>
  </si>
  <si>
    <t>26/03/2020 18:16</t>
  </si>
  <si>
    <t>29/05/2020 11:01</t>
  </si>
  <si>
    <t>26/03/2020 18:10</t>
  </si>
  <si>
    <t>29/05/2020 13:19</t>
  </si>
  <si>
    <t>26/03/2020 16:42</t>
  </si>
  <si>
    <t>27/05/2020 13:58</t>
  </si>
  <si>
    <t>26/03/2020 13:46</t>
  </si>
  <si>
    <t>29/05/2020 13:22</t>
  </si>
  <si>
    <t>26/03/2020 13:01</t>
  </si>
  <si>
    <t>05/06/2020 16:22</t>
  </si>
  <si>
    <t>26/03/2020 12:56</t>
  </si>
  <si>
    <t>27/05/2020 15:37</t>
  </si>
  <si>
    <t>26/03/2020 12:52</t>
  </si>
  <si>
    <t>29/05/2020 13:17</t>
  </si>
  <si>
    <t>26/03/2020 12:45</t>
  </si>
  <si>
    <t>27/05/2020 14:19</t>
  </si>
  <si>
    <t>26/03/2020 10:54</t>
  </si>
  <si>
    <t>05/06/2020 16:30</t>
  </si>
  <si>
    <t>26/03/2020 10:40</t>
  </si>
  <si>
    <t>03/06/2020 17:09</t>
  </si>
  <si>
    <t>26/03/2020 09:53</t>
  </si>
  <si>
    <t>29/05/2020 15:16</t>
  </si>
  <si>
    <t>26/03/2020 09:46</t>
  </si>
  <si>
    <t>26/03/2020 08:17</t>
  </si>
  <si>
    <t>25/03/2020</t>
  </si>
  <si>
    <t>25/03/2020 18:29</t>
  </si>
  <si>
    <t>06/07/2020 14:19</t>
  </si>
  <si>
    <t>25/03/2020 17:56</t>
  </si>
  <si>
    <t>04/06/2020 10:00</t>
  </si>
  <si>
    <t>25/03/2020 16:37</t>
  </si>
  <si>
    <t>28/05/2020 13:54</t>
  </si>
  <si>
    <t>25/03/2020 16:25</t>
  </si>
  <si>
    <t>10/07/2020 08:52</t>
  </si>
  <si>
    <t>25/03/2020 16:03</t>
  </si>
  <si>
    <t>28/05/2020 13:55</t>
  </si>
  <si>
    <t>25/03/2020 15:50</t>
  </si>
  <si>
    <t>03/06/2020 18:06</t>
  </si>
  <si>
    <t>25/03/2020 14:24</t>
  </si>
  <si>
    <t>03/06/2020 18:08</t>
  </si>
  <si>
    <t>25/03/2020 13:02</t>
  </si>
  <si>
    <t>03/06/2020 17:14</t>
  </si>
  <si>
    <t>24/03/2020 12:50</t>
  </si>
  <si>
    <t>09/07/2020 10:23</t>
  </si>
  <si>
    <t>24/03/2020 12:51</t>
  </si>
  <si>
    <t>20/04/2020 14:42</t>
  </si>
  <si>
    <t>17/03/2020</t>
  </si>
  <si>
    <t>17/03/2020 16:11</t>
  </si>
  <si>
    <t>27/05/2020 15:36</t>
  </si>
  <si>
    <t>17/03/2020 16:02</t>
  </si>
  <si>
    <t>27/05/2020 15:39</t>
  </si>
  <si>
    <t>19/03/2020</t>
  </si>
  <si>
    <t>17/03/2020 15:20</t>
  </si>
  <si>
    <t>27/05/2020 15:44</t>
  </si>
  <si>
    <t>17/03/2020 14:58</t>
  </si>
  <si>
    <t>27/05/2020 15:50</t>
  </si>
  <si>
    <t>17/03/2020 14:52</t>
  </si>
  <si>
    <t>27/05/2020 15:53</t>
  </si>
  <si>
    <t>20/03/2020</t>
  </si>
  <si>
    <t>17/03/2020 14:40</t>
  </si>
  <si>
    <t>29/05/2020 13:11</t>
  </si>
  <si>
    <t>17/03/2020 09:28</t>
  </si>
  <si>
    <t>29/05/2020 13:29</t>
  </si>
  <si>
    <t>13/03/2020</t>
  </si>
  <si>
    <t>13/03/2020 14:47</t>
  </si>
  <si>
    <t>29/05/2020 13:27</t>
  </si>
  <si>
    <t>13/03/2020 14:46</t>
  </si>
  <si>
    <t>13/03/2020 14:45</t>
  </si>
  <si>
    <t>25/03/2020 15:31</t>
  </si>
  <si>
    <t>29/05/2020 13:26</t>
  </si>
  <si>
    <t>13/03/2020 14:44</t>
  </si>
  <si>
    <t>29/05/2020 16:42</t>
  </si>
  <si>
    <t>25/03/2020 17:51</t>
  </si>
  <si>
    <t>12/03/2020</t>
  </si>
  <si>
    <t>12/03/2020 10:37</t>
  </si>
  <si>
    <t>27/05/2020 14:15</t>
  </si>
  <si>
    <t>12/03/2020 09:01</t>
  </si>
  <si>
    <t>29/05/2020 15:27</t>
  </si>
  <si>
    <t>11/03/2020</t>
  </si>
  <si>
    <t>11/03/2020 16:41</t>
  </si>
  <si>
    <t>25/03/2020 15:04</t>
  </si>
  <si>
    <t>11/03/2020 13:08</t>
  </si>
  <si>
    <t>25/03/2020 18:07</t>
  </si>
  <si>
    <t>11/03/2020 12:20</t>
  </si>
  <si>
    <t>11/03/2020 17:44</t>
  </si>
  <si>
    <t>09/03/2020</t>
  </si>
  <si>
    <t>09/03/2020 14:43</t>
  </si>
  <si>
    <t>25/03/2020 12:55</t>
  </si>
  <si>
    <t>09/03/2020 14:34</t>
  </si>
  <si>
    <t>11/03/2020 14:19</t>
  </si>
  <si>
    <t>09/03/2020 09:34</t>
  </si>
  <si>
    <t>11/03/2020 16:59</t>
  </si>
  <si>
    <t>07/03/2020</t>
  </si>
  <si>
    <t>07/03/2020 16:59</t>
  </si>
  <si>
    <t>11/03/2020 17:05</t>
  </si>
  <si>
    <t>07/03/2020 16:45</t>
  </si>
  <si>
    <t>11/03/2020 17:08</t>
  </si>
  <si>
    <t>07/03/2020 16:24</t>
  </si>
  <si>
    <t>11/03/2020 17:12</t>
  </si>
  <si>
    <t>07/03/2020 16:18</t>
  </si>
  <si>
    <t>11/03/2020 17:18</t>
  </si>
  <si>
    <t>07/03/2020 15:19</t>
  </si>
  <si>
    <t>25/03/2020 13:10</t>
  </si>
  <si>
    <t>07/03/2020 15:09</t>
  </si>
  <si>
    <t>03/06/2020 14:38</t>
  </si>
  <si>
    <t>07/03/2020 15:01</t>
  </si>
  <si>
    <t>11/03/2020 14:50</t>
  </si>
  <si>
    <t>07/03/2020 13:59</t>
  </si>
  <si>
    <t>25/03/2020 13:04</t>
  </si>
  <si>
    <t>07/03/2020 13:35</t>
  </si>
  <si>
    <t>11/03/2020 14:54</t>
  </si>
  <si>
    <t>07/03/2020 13:00</t>
  </si>
  <si>
    <t>11/03/2020 16:15</t>
  </si>
  <si>
    <t>07/03/2020 12:29</t>
  </si>
  <si>
    <t>07/03/2020 12:20</t>
  </si>
  <si>
    <t>07/03/2020 12:15</t>
  </si>
  <si>
    <t>11/03/2020 10:22</t>
  </si>
  <si>
    <t>07/03/2020 10:56</t>
  </si>
  <si>
    <t>11/03/2020 17:34</t>
  </si>
  <si>
    <t>07/03/2020 10:26</t>
  </si>
  <si>
    <t>11/03/2020 17:37</t>
  </si>
  <si>
    <t>07/03/2020 10:13</t>
  </si>
  <si>
    <t>01/04/2020 10:15</t>
  </si>
  <si>
    <t>06/03/2020</t>
  </si>
  <si>
    <t>06/03/2020 18:07</t>
  </si>
  <si>
    <t>11/03/2020 17:46</t>
  </si>
  <si>
    <t>06/03/2020 17:31</t>
  </si>
  <si>
    <t>11/03/2020 12:18</t>
  </si>
  <si>
    <t>06/03/2020 17:26</t>
  </si>
  <si>
    <t>29/05/2020 11:00</t>
  </si>
  <si>
    <t>06/03/2020 16:58</t>
  </si>
  <si>
    <t>11/03/2020 13:22</t>
  </si>
  <si>
    <t>06/03/2020 16:45</t>
  </si>
  <si>
    <t>29/05/2020 13:50</t>
  </si>
  <si>
    <t>06/03/2020 15:53</t>
  </si>
  <si>
    <t>03/06/2020 14:34</t>
  </si>
  <si>
    <t>06/03/2020 15:48</t>
  </si>
  <si>
    <t>11/03/2020 13:24</t>
  </si>
  <si>
    <t>06/03/2020 15:47</t>
  </si>
  <si>
    <t>06/03/2020 15:41</t>
  </si>
  <si>
    <t>06/03/2020 15:31</t>
  </si>
  <si>
    <t>06/03/2020 15:30</t>
  </si>
  <si>
    <t>11/03/2020 14:20</t>
  </si>
  <si>
    <t>06/03/2020 15:08</t>
  </si>
  <si>
    <t>11/03/2020 17:40</t>
  </si>
  <si>
    <t>06/03/2020 15:05</t>
  </si>
  <si>
    <t>11/03/2020 14:26</t>
  </si>
  <si>
    <t>06/03/2020 14:48</t>
  </si>
  <si>
    <t>28/05/2020 17:43</t>
  </si>
  <si>
    <t>06/03/2020 14:46</t>
  </si>
  <si>
    <t>11/03/2020 12:31</t>
  </si>
  <si>
    <t>06/03/2020 14:35</t>
  </si>
  <si>
    <t>11/03/2020 14:29</t>
  </si>
  <si>
    <t>06/03/2020 14:25</t>
  </si>
  <si>
    <t>25/03/2020 15:05</t>
  </si>
  <si>
    <t>06/03/2020 14:12</t>
  </si>
  <si>
    <t>11/03/2020 17:36</t>
  </si>
  <si>
    <t>06/03/2020 13:58</t>
  </si>
  <si>
    <t>06/03/2020 13:48</t>
  </si>
  <si>
    <t>28/05/2020 16:21</t>
  </si>
  <si>
    <t>06/03/2020 13:46</t>
  </si>
  <si>
    <t>11/03/2020 13:11</t>
  </si>
  <si>
    <t>06/03/2020 13:44</t>
  </si>
  <si>
    <t>28/05/2020 15:12</t>
  </si>
  <si>
    <t>06/03/2020 13:14</t>
  </si>
  <si>
    <t>29/05/2020 14:19</t>
  </si>
  <si>
    <t>06/03/2020 13:13</t>
  </si>
  <si>
    <t>27/05/2020 14:21</t>
  </si>
  <si>
    <t>06/03/2020 12:54</t>
  </si>
  <si>
    <t>11/03/2020 17:35</t>
  </si>
  <si>
    <t>06/03/2020 12:43</t>
  </si>
  <si>
    <t>28/05/2020 15:38</t>
  </si>
  <si>
    <t>23/03/2020</t>
  </si>
  <si>
    <t>06/03/2020 10:37</t>
  </si>
  <si>
    <t>27/05/2020 13:59</t>
  </si>
  <si>
    <t>06/03/2020 10:32</t>
  </si>
  <si>
    <t>03/06/2020 16:12</t>
  </si>
  <si>
    <t>24/03/2020</t>
  </si>
  <si>
    <t>06/03/2020 09:34</t>
  </si>
  <si>
    <t>11/03/2020 10:11</t>
  </si>
  <si>
    <t>06/03/2020 09:22</t>
  </si>
  <si>
    <t>29/05/2020 14:51</t>
  </si>
  <si>
    <t>05/03/2020</t>
  </si>
  <si>
    <t>05/03/2020 16:55</t>
  </si>
  <si>
    <t>05/03/2020 16:54</t>
  </si>
  <si>
    <t>11/03/2020 17:48</t>
  </si>
  <si>
    <t>05/03/2020 16:39</t>
  </si>
  <si>
    <t>11/03/2020 17:53</t>
  </si>
  <si>
    <t>05/03/2020 16:36</t>
  </si>
  <si>
    <t>11/03/2020 17:31</t>
  </si>
  <si>
    <t>05/03/2020 16:30</t>
  </si>
  <si>
    <t>11/03/2020 13:29</t>
  </si>
  <si>
    <t>05/03/2020 16:24</t>
  </si>
  <si>
    <t>11/03/2020 18:26</t>
  </si>
  <si>
    <t>05/03/2020 15:03</t>
  </si>
  <si>
    <t>11/03/2020 17:28</t>
  </si>
  <si>
    <t>05/03/2020 14:43</t>
  </si>
  <si>
    <t>05/03/2020 14:19</t>
  </si>
  <si>
    <t>25/03/2020 15:25</t>
  </si>
  <si>
    <t>05/03/2020 12:47</t>
  </si>
  <si>
    <t>03/06/2020 17:16</t>
  </si>
  <si>
    <t>05/03/2020 12:46</t>
  </si>
  <si>
    <t>27/05/2020 15:30</t>
  </si>
  <si>
    <t>05/03/2020 12:43</t>
  </si>
  <si>
    <t>05/03/2020 12:38</t>
  </si>
  <si>
    <t>29/05/2020 09:12</t>
  </si>
  <si>
    <t>05/03/2020 12:37</t>
  </si>
  <si>
    <t>25/03/2020 15:28</t>
  </si>
  <si>
    <t>05/03/2020 10:30</t>
  </si>
  <si>
    <t>05/03/2020 12:08</t>
  </si>
  <si>
    <t>05/03/2020 10:01</t>
  </si>
  <si>
    <t>29/05/2020 16:31</t>
  </si>
  <si>
    <t>05/03/2020 09:32</t>
  </si>
  <si>
    <t>26/03/2020 08:54</t>
  </si>
  <si>
    <t>05/03/2020 08:45</t>
  </si>
  <si>
    <t>11/03/2020 18:31</t>
  </si>
  <si>
    <t>05/03/2020 12:12</t>
  </si>
  <si>
    <t>05/03/2020 08:38</t>
  </si>
  <si>
    <t>05/03/2020 10:06</t>
  </si>
  <si>
    <t>04/03/2020</t>
  </si>
  <si>
    <t>04/03/2020 16:37</t>
  </si>
  <si>
    <t>11/03/2020 14:58</t>
  </si>
  <si>
    <t>04/03/2020 16:11</t>
  </si>
  <si>
    <t>05/03/2020 09:38</t>
  </si>
  <si>
    <t>04/03/2020 15:43</t>
  </si>
  <si>
    <t>25/03/2020 13:32</t>
  </si>
  <si>
    <t>04/03/2020 13:11</t>
  </si>
  <si>
    <t>25/03/2020 16:42</t>
  </si>
  <si>
    <t>04/03/2020 12:47</t>
  </si>
  <si>
    <t>11/03/2020 17:21</t>
  </si>
  <si>
    <t>03/03/2020</t>
  </si>
  <si>
    <t>03/03/2020 16:08</t>
  </si>
  <si>
    <t>11/03/2020 18:06</t>
  </si>
  <si>
    <t>03/03/2020 14:38</t>
  </si>
  <si>
    <t>25/03/2020 14:47</t>
  </si>
  <si>
    <t>03/03/2020 13:51</t>
  </si>
  <si>
    <t>11/03/2020 14:23</t>
  </si>
  <si>
    <t>03/03/2020 13:35</t>
  </si>
  <si>
    <t>03/06/2020 17:18</t>
  </si>
  <si>
    <t>03/03/2020 13:14</t>
  </si>
  <si>
    <t>27/05/2020 11:17</t>
  </si>
  <si>
    <t>03/03/2020 13:03</t>
  </si>
  <si>
    <t>03/03/2020 10:25</t>
  </si>
  <si>
    <t>27/03/2020 08:16</t>
  </si>
  <si>
    <t>03/03/2020 10:05</t>
  </si>
  <si>
    <t>25/03/2020 15:23</t>
  </si>
  <si>
    <t>03/03/2020 09:56</t>
  </si>
  <si>
    <t>25/03/2020 13:25</t>
  </si>
  <si>
    <t>03/03/2020 09:46</t>
  </si>
  <si>
    <t>27/05/2020 09:46</t>
  </si>
  <si>
    <t>03/03/2020 09:45</t>
  </si>
  <si>
    <t>03/06/2020 17:20</t>
  </si>
  <si>
    <t>03/03/2020 09:43</t>
  </si>
  <si>
    <t>25/03/2020 15:38</t>
  </si>
  <si>
    <t>03/03/2020 09:34</t>
  </si>
  <si>
    <t>11/03/2020 15:01</t>
  </si>
  <si>
    <t>03/03/2020 08:34</t>
  </si>
  <si>
    <t>11/03/2020 13:31</t>
  </si>
  <si>
    <t>02/03/2020</t>
  </si>
  <si>
    <t>02/03/2020 16:25</t>
  </si>
  <si>
    <t>04/06/2020 10:17</t>
  </si>
  <si>
    <t>02/03/2020 15:33</t>
  </si>
  <si>
    <t>11/03/2020 18:14</t>
  </si>
  <si>
    <t>02/03/2020 15:28</t>
  </si>
  <si>
    <t>11/03/2020 18:38</t>
  </si>
  <si>
    <t>02/03/2020 14:47</t>
  </si>
  <si>
    <t>25/03/2020 16:43</t>
  </si>
  <si>
    <t>02/03/2020 14:09</t>
  </si>
  <si>
    <t>09/03/2020 15:36</t>
  </si>
  <si>
    <t>02/03/2020 14:00</t>
  </si>
  <si>
    <t>03/03/2020 08:20</t>
  </si>
  <si>
    <t>11/03/2020 10:17</t>
  </si>
  <si>
    <t>02/03/2020 13:43</t>
  </si>
  <si>
    <t>11/03/2020 18:41</t>
  </si>
  <si>
    <t>02/03/2020 13:34</t>
  </si>
  <si>
    <t>11/03/2020 15:15</t>
  </si>
  <si>
    <t>02/03/2020 13:33</t>
  </si>
  <si>
    <t>11/03/2020 15:17</t>
  </si>
  <si>
    <t>02/03/2020 12:59</t>
  </si>
  <si>
    <t>12/03/2020 13:32</t>
  </si>
  <si>
    <t>02/03/2020 12:50</t>
  </si>
  <si>
    <t>02/03/2020 12:26</t>
  </si>
  <si>
    <t>12/03/2020 13:33</t>
  </si>
  <si>
    <t>02/03/2020 12:25</t>
  </si>
  <si>
    <t>11/03/2020 19:08</t>
  </si>
  <si>
    <t>02/03/2020 12:23</t>
  </si>
  <si>
    <t>11/03/2020 19:11</t>
  </si>
  <si>
    <t>02/03/2020 12:19</t>
  </si>
  <si>
    <t>11/03/2020 19:18</t>
  </si>
  <si>
    <t>02/03/2020 12:16</t>
  </si>
  <si>
    <t>25/03/2020 16:55</t>
  </si>
  <si>
    <t>02/03/2020 11:41</t>
  </si>
  <si>
    <t>25/03/2020 16:54</t>
  </si>
  <si>
    <t>02/03/2020 09:48</t>
  </si>
  <si>
    <t>11/03/2020 13:50</t>
  </si>
  <si>
    <t>02/03/2020 09:36</t>
  </si>
  <si>
    <t>11/03/2020 17:39</t>
  </si>
  <si>
    <t>01/03/2020</t>
  </si>
  <si>
    <t>01/03/2020 16:41</t>
  </si>
  <si>
    <t>11/03/2020 17:13</t>
  </si>
  <si>
    <t>01/03/2020 14:14</t>
  </si>
  <si>
    <t>27/05/2020 15:15</t>
  </si>
  <si>
    <t>01/03/2020 13:44</t>
  </si>
  <si>
    <t>11/03/2020 13:53</t>
  </si>
  <si>
    <t>10/03/2020</t>
  </si>
  <si>
    <t>01/03/2020 12:26</t>
  </si>
  <si>
    <t>EE</t>
  </si>
  <si>
    <t>26/02/2020</t>
  </si>
  <si>
    <t>26/02/2020 09:28</t>
  </si>
  <si>
    <t>10/07/2020 09:24</t>
  </si>
  <si>
    <t>26/02/2020 09:21</t>
  </si>
  <si>
    <t>Exception Handling</t>
  </si>
  <si>
    <t>10/07/2020 09:26</t>
  </si>
  <si>
    <t>26/02/2020 09:12</t>
  </si>
  <si>
    <t>26/02/2020 09:08</t>
  </si>
  <si>
    <t>29/06/2020 13:00</t>
  </si>
  <si>
    <t>26/02/2020 09:03</t>
  </si>
  <si>
    <t>27/05/2020 14:00</t>
  </si>
  <si>
    <t>15/02/2020</t>
  </si>
  <si>
    <t>27/02/2020</t>
  </si>
  <si>
    <t>15/02/2020 19:43</t>
  </si>
  <si>
    <t>04/03/2020 14:03</t>
  </si>
  <si>
    <t>15/02/2020 19:11</t>
  </si>
  <si>
    <t>13/02/2020</t>
  </si>
  <si>
    <t>13/02/2020 19:39</t>
  </si>
  <si>
    <t>04/03/2020 14:04</t>
  </si>
  <si>
    <t>13/02/2020 19:37</t>
  </si>
  <si>
    <t>04/03/2020 14:02</t>
  </si>
  <si>
    <t>13/02/2020 19:36</t>
  </si>
  <si>
    <t>11/03/2020 18:42</t>
  </si>
  <si>
    <t>13/02/2020 17:37</t>
  </si>
  <si>
    <t>11/03/2020 18:43</t>
  </si>
  <si>
    <t>13/02/2020 17:35</t>
  </si>
  <si>
    <t>13/02/2020 17:33</t>
  </si>
  <si>
    <t>11/03/2020 18:58</t>
  </si>
  <si>
    <t>13/02/2020 17:32</t>
  </si>
  <si>
    <t>11/03/2020 19:01</t>
  </si>
  <si>
    <t>13/02/2020 17:30</t>
  </si>
  <si>
    <t>13/02/2020 17:29</t>
  </si>
  <si>
    <t>13/02/2020 17:28</t>
  </si>
  <si>
    <t>13/02/2020 17:26</t>
  </si>
  <si>
    <t>13/02/2020 17:24</t>
  </si>
  <si>
    <t>11/03/2020 19:09</t>
  </si>
  <si>
    <t>13/02/2020 15:47</t>
  </si>
  <si>
    <t>11/03/2020 16:57</t>
  </si>
  <si>
    <t>13/02/2020 15:46</t>
  </si>
  <si>
    <t>13/02/2020 15:45</t>
  </si>
  <si>
    <t>29/05/2020 16:38</t>
  </si>
  <si>
    <t>09/01/2020</t>
  </si>
  <si>
    <t>09/01/2020 09:17</t>
  </si>
  <si>
    <t>12/02/2020 10:44</t>
  </si>
  <si>
    <t>09/01/2020 08:48</t>
  </si>
  <si>
    <t>15/02/2020 13:25</t>
  </si>
  <si>
    <t>08/01/2020</t>
  </si>
  <si>
    <t>08/01/2020 17:17</t>
  </si>
  <si>
    <t>12/02/2020 10:51</t>
  </si>
  <si>
    <t>08/01/2020 17:00</t>
  </si>
  <si>
    <t>11/02/2020 15:17</t>
  </si>
  <si>
    <t>08/01/2020 16:54</t>
  </si>
  <si>
    <t>08/01/2020 16:35</t>
  </si>
  <si>
    <t>08/01/2020 16:02</t>
  </si>
  <si>
    <t>12/02/2020 19:32</t>
  </si>
  <si>
    <t>08/01/2020 15:18</t>
  </si>
  <si>
    <t>11/02/2020 15:18</t>
  </si>
  <si>
    <t>08/01/2020 14:15</t>
  </si>
  <si>
    <t>08/01/2020 14:12</t>
  </si>
  <si>
    <t>04/03/2020 14:46</t>
  </si>
  <si>
    <t>08/01/2020 14:08</t>
  </si>
  <si>
    <t>12/02/2020 10:52</t>
  </si>
  <si>
    <t>08/01/2020 13:44</t>
  </si>
  <si>
    <t>08/01/2020 12:55</t>
  </si>
  <si>
    <t>08/01/2020 10:28</t>
  </si>
  <si>
    <t>09/03/2020 10:07</t>
  </si>
  <si>
    <t>08/01/2020 09:39</t>
  </si>
  <si>
    <t>09/03/2020 15:32</t>
  </si>
  <si>
    <t>08/01/2020 08:48</t>
  </si>
  <si>
    <t>01/03/2020 12:39</t>
  </si>
  <si>
    <t>12/02/2020 19:33</t>
  </si>
  <si>
    <t>07/01/2020</t>
  </si>
  <si>
    <t>07/01/2020 10:21</t>
  </si>
  <si>
    <t>12/02/2020 16:30</t>
  </si>
  <si>
    <t>06/01/2020</t>
  </si>
  <si>
    <t>06/01/2020 19:21</t>
  </si>
  <si>
    <t>06/01/2020 19:12</t>
  </si>
  <si>
    <t>09/01/2020 14:20</t>
  </si>
  <si>
    <t>06/01/2020 18:41</t>
  </si>
  <si>
    <t>09/01/2020 14:21</t>
  </si>
  <si>
    <t>06/01/2020 18:36</t>
  </si>
  <si>
    <t>06/01/2020 18:58</t>
  </si>
  <si>
    <t>06/01/2020 18:30</t>
  </si>
  <si>
    <t>09/01/2020 14:23</t>
  </si>
  <si>
    <t>06/01/2020 18:27</t>
  </si>
  <si>
    <t>15/02/2020 13:26</t>
  </si>
  <si>
    <t>06/01/2020 18:08</t>
  </si>
  <si>
    <t>04/03/2020 14:05</t>
  </si>
  <si>
    <t>06/01/2020 18:04</t>
  </si>
  <si>
    <t>11/03/2020 17:47</t>
  </si>
  <si>
    <t>06/01/2020 17:43</t>
  </si>
  <si>
    <t>06/01/2020 17:36</t>
  </si>
  <si>
    <t>06/01/2020 17:13</t>
  </si>
  <si>
    <t>20/04/2020 14:00</t>
  </si>
  <si>
    <t>06/01/2020 17:12</t>
  </si>
  <si>
    <t>12/02/2020 21:10</t>
  </si>
  <si>
    <t>06/01/2020 16:16</t>
  </si>
  <si>
    <t>07/01/2020 09:26</t>
  </si>
  <si>
    <t>06/01/2020 16:13</t>
  </si>
  <si>
    <t>12/02/2020 20:46</t>
  </si>
  <si>
    <t>06/01/2020 16:06</t>
  </si>
  <si>
    <t>15/02/2020 13:27</t>
  </si>
  <si>
    <t>06/01/2020 15:25</t>
  </si>
  <si>
    <t>15/02/2020 13:35</t>
  </si>
  <si>
    <t>06/01/2020 15:18</t>
  </si>
  <si>
    <t>11/02/2020 15:19</t>
  </si>
  <si>
    <t>06/01/2020 15:08</t>
  </si>
  <si>
    <t>06/01/2020 15:02</t>
  </si>
  <si>
    <t>04/03/2020 15:03</t>
  </si>
  <si>
    <t>06/01/2020 14:48</t>
  </si>
  <si>
    <t>09/03/2020 15:33</t>
  </si>
  <si>
    <t>06/01/2020 14:24</t>
  </si>
  <si>
    <t>12/02/2020 16:29</t>
  </si>
  <si>
    <t>11/09/2020 15:22</t>
  </si>
  <si>
    <t>06/01/2020 14:19</t>
  </si>
  <si>
    <t>05/03/2020 13:24</t>
  </si>
  <si>
    <t>06/01/2020 14:13</t>
  </si>
  <si>
    <t>11/09/2020 11:14</t>
  </si>
  <si>
    <t>06/01/2020 13:58</t>
  </si>
  <si>
    <t>06/01/2020 13:44</t>
  </si>
  <si>
    <t>06/01/2020 13:42</t>
  </si>
  <si>
    <t>04/03/2020 14:09</t>
  </si>
  <si>
    <t>06/01/2020 13:40</t>
  </si>
  <si>
    <t>31/03/2020 09:23</t>
  </si>
  <si>
    <t>31/03/2020 09:24</t>
  </si>
  <si>
    <t>11/02/2020 15:14</t>
  </si>
  <si>
    <t>11/02/2020 15:15</t>
  </si>
  <si>
    <t>03/06/2020 18:31</t>
  </si>
  <si>
    <t>18/03/2020</t>
  </si>
  <si>
    <t>31/03/2020 09:25</t>
  </si>
  <si>
    <t>31/03/2020 09:26</t>
  </si>
  <si>
    <t>31/03/2020 09:27</t>
  </si>
  <si>
    <t>06/01/2020 13:39</t>
  </si>
  <si>
    <t>31/03/2020 09:28</t>
  </si>
  <si>
    <t>31/03/2020 09:30</t>
  </si>
  <si>
    <t>31/03/2020 09:31</t>
  </si>
  <si>
    <t>12/02/2020 20:09</t>
  </si>
  <si>
    <t>31/03/2020 09:32</t>
  </si>
  <si>
    <t>04/03/2020 14:12</t>
  </si>
  <si>
    <t>31/03/2020 09:33</t>
  </si>
  <si>
    <t>31/03/2020 09:22</t>
  </si>
  <si>
    <t>29/05/2020 13:24</t>
  </si>
  <si>
    <t>06/01/2020 13:11</t>
  </si>
  <si>
    <t>06/01/2020 12:56</t>
  </si>
  <si>
    <t>04/03/2020 14:20</t>
  </si>
  <si>
    <t>15/02/2020 13:36</t>
  </si>
  <si>
    <t>06/01/2020 12:37</t>
  </si>
  <si>
    <t>04/03/2020 14:06</t>
  </si>
  <si>
    <t>06/01/2020 12:28</t>
  </si>
  <si>
    <t>09/03/2020 15:22</t>
  </si>
  <si>
    <t>06/01/2020 10:21</t>
  </si>
  <si>
    <t>01/03/2020 12:30</t>
  </si>
  <si>
    <t>09/03/2020 15:34</t>
  </si>
  <si>
    <t>04/01/2020</t>
  </si>
  <si>
    <t>04/01/2020 17:45</t>
  </si>
  <si>
    <t>04/03/2020 14:15</t>
  </si>
  <si>
    <t>09/03/2020 15:27</t>
  </si>
  <si>
    <t>04/01/2020 17:11</t>
  </si>
  <si>
    <t>09/03/2020 10:10</t>
  </si>
  <si>
    <t>04/01/2020 16:46</t>
  </si>
  <si>
    <t>09/03/2020 15:37</t>
  </si>
  <si>
    <t>04/01/2020 16:42</t>
  </si>
  <si>
    <t>04/03/2020 14:25</t>
  </si>
  <si>
    <t>12/02/2020 10:53</t>
  </si>
  <si>
    <t>04/01/2020 15:39</t>
  </si>
  <si>
    <t>04/01/2020 15:00</t>
  </si>
  <si>
    <t>11/02/2020 15:40</t>
  </si>
  <si>
    <t>04/01/2020 14:15</t>
  </si>
  <si>
    <t>02/01/2020</t>
  </si>
  <si>
    <t>02/01/2020 08:46</t>
  </si>
  <si>
    <t>31/12/2019</t>
  </si>
  <si>
    <t>31/12/2019 16:38</t>
  </si>
  <si>
    <t>04/03/2020 14:34</t>
  </si>
  <si>
    <t>12/02/2020 10:54</t>
  </si>
  <si>
    <t>31/12/2019 16:34</t>
  </si>
  <si>
    <t>15/02/2020 13:37</t>
  </si>
  <si>
    <t>31/12/2019 16:08</t>
  </si>
  <si>
    <t>15/02/2020 13:38</t>
  </si>
  <si>
    <t>31/12/2019 15:51</t>
  </si>
  <si>
    <t>12/02/2020 10:45</t>
  </si>
  <si>
    <t>31/12/2019 15:40</t>
  </si>
  <si>
    <t>31/12/2019 15:12</t>
  </si>
  <si>
    <t>09/03/2020 15:31</t>
  </si>
  <si>
    <t>31/12/2019 14:54</t>
  </si>
  <si>
    <t>01/03/2020 12:31</t>
  </si>
  <si>
    <t>31/12/2019 14:43</t>
  </si>
  <si>
    <t>31/12/2019 14:11</t>
  </si>
  <si>
    <t>01/03/2020 12:34</t>
  </si>
  <si>
    <t>31/12/2019 13:55</t>
  </si>
  <si>
    <t>01/03/2020 12:35</t>
  </si>
  <si>
    <t>31/12/2019 13:39</t>
  </si>
  <si>
    <t>04/01/2020 14:07</t>
  </si>
  <si>
    <t>31/12/2019 13:36</t>
  </si>
  <si>
    <t>09/03/2020 15:25</t>
  </si>
  <si>
    <t>31/12/2019 13:27</t>
  </si>
  <si>
    <t>12/02/2020 20:15</t>
  </si>
  <si>
    <t>31/12/2019 13:04</t>
  </si>
  <si>
    <t>09/03/2020 15:30</t>
  </si>
  <si>
    <t>31/12/2019 12:48</t>
  </si>
  <si>
    <t>01/03/2020 12:36</t>
  </si>
  <si>
    <t>12/02/2020 10:46</t>
  </si>
  <si>
    <t>31/12/2019 12:39</t>
  </si>
  <si>
    <t>12/02/2020 20:12</t>
  </si>
  <si>
    <t>31/12/2019 12:38</t>
  </si>
  <si>
    <t>09/03/2020 15:24</t>
  </si>
  <si>
    <t>31/12/2019 12:36</t>
  </si>
  <si>
    <t>31/12/2019 12:35</t>
  </si>
  <si>
    <t>04/03/2020 14:17</t>
  </si>
  <si>
    <t>08/01/2020 09:02</t>
  </si>
  <si>
    <t>31/12/2019 12:18</t>
  </si>
  <si>
    <t>11/02/2020 15:27</t>
  </si>
  <si>
    <t>31/12/2019 10:38</t>
  </si>
  <si>
    <t>11/03/2020 18:24</t>
  </si>
  <si>
    <t>31/12/2019 09:58</t>
  </si>
  <si>
    <t>31/12/2019 09:47</t>
  </si>
  <si>
    <t>01/03/2020 12:38</t>
  </si>
  <si>
    <t>31/12/2019 09:04</t>
  </si>
  <si>
    <t>15/02/2020 13:39</t>
  </si>
  <si>
    <t>30/12/2019</t>
  </si>
  <si>
    <t>30/12/2019 15:59</t>
  </si>
  <si>
    <t>30/12/2019 15:40</t>
  </si>
  <si>
    <t>30/12/2019 15:01</t>
  </si>
  <si>
    <t>30/12/2019 14:34</t>
  </si>
  <si>
    <t>11/02/2020 15:22</t>
  </si>
  <si>
    <t>30/12/2019 12:55</t>
  </si>
  <si>
    <t>06/07/2020 16:06</t>
  </si>
  <si>
    <t>30/12/2019 12:41</t>
  </si>
  <si>
    <t>30/12/2019 12:19</t>
  </si>
  <si>
    <t>30/12/2019 12:10</t>
  </si>
  <si>
    <t>04/03/2020 16:01</t>
  </si>
  <si>
    <t>30/12/2019 11:59</t>
  </si>
  <si>
    <t>27/05/2020 13:48</t>
  </si>
  <si>
    <t>30/12/2019 10:36</t>
  </si>
  <si>
    <t>27/05/2020 14:11</t>
  </si>
  <si>
    <t>30/12/2019 10:15</t>
  </si>
  <si>
    <t>09/03/2020 15:29</t>
  </si>
  <si>
    <t>28/12/2019</t>
  </si>
  <si>
    <t>28/12/2019 17:07</t>
  </si>
  <si>
    <t>04/03/2020 14:21</t>
  </si>
  <si>
    <t>28/12/2019 16:56</t>
  </si>
  <si>
    <t>12/02/2020 10:47</t>
  </si>
  <si>
    <t>28/12/2019 16:43</t>
  </si>
  <si>
    <t>28/12/2019 16:14</t>
  </si>
  <si>
    <t>01/03/2020 12:40</t>
  </si>
  <si>
    <t>11/09/2020 11:13</t>
  </si>
  <si>
    <t>28/12/2019 15:03</t>
  </si>
  <si>
    <t>04/01/2020 12:47</t>
  </si>
  <si>
    <t>28/12/2019 15:00</t>
  </si>
  <si>
    <t>04/01/2020 13:16</t>
  </si>
  <si>
    <t>28/12/2019 14:04</t>
  </si>
  <si>
    <t>04/01/2020 15:48</t>
  </si>
  <si>
    <t>28/12/2019 13:57</t>
  </si>
  <si>
    <t>04/01/2020 13:06</t>
  </si>
  <si>
    <t>28/12/2019 13:32</t>
  </si>
  <si>
    <t>28/12/2019 13:25</t>
  </si>
  <si>
    <t>12/02/2020 19:54</t>
  </si>
  <si>
    <t>28/12/2019 13:10</t>
  </si>
  <si>
    <t>03/06/2020 17:21</t>
  </si>
  <si>
    <t>28/12/2019 13:06</t>
  </si>
  <si>
    <t>04/01/2020 13:02</t>
  </si>
  <si>
    <t>28/12/2019 13:01</t>
  </si>
  <si>
    <t>28/12/2019 12:47</t>
  </si>
  <si>
    <t>04/01/2020 13:01</t>
  </si>
  <si>
    <t>28/12/2019 12:39</t>
  </si>
  <si>
    <t>04/01/2020 12:57</t>
  </si>
  <si>
    <t>28/12/2019 12:22</t>
  </si>
  <si>
    <t>04/01/2020 12:56</t>
  </si>
  <si>
    <t>28/12/2019 11:45</t>
  </si>
  <si>
    <t>28/12/2019 10:48</t>
  </si>
  <si>
    <t>04/01/2020 12:55</t>
  </si>
  <si>
    <t>28/12/2019 10:32</t>
  </si>
  <si>
    <t>11/02/2020 15:21</t>
  </si>
  <si>
    <t>28/12/2019 10:13</t>
  </si>
  <si>
    <t>12/02/2020 19:56</t>
  </si>
  <si>
    <t>28/12/2019 09:34</t>
  </si>
  <si>
    <t>12/02/2020 19:53</t>
  </si>
  <si>
    <t>28/12/2019 09:30</t>
  </si>
  <si>
    <t>04/01/2020 12:51</t>
  </si>
  <si>
    <t>28/12/2019 09:24</t>
  </si>
  <si>
    <t>04/01/2020 12:50</t>
  </si>
  <si>
    <t>28/12/2019 09:19</t>
  </si>
  <si>
    <t>09/03/2020 15:23</t>
  </si>
  <si>
    <t>11/12/2019</t>
  </si>
  <si>
    <t>11/12/2019 15:47</t>
  </si>
  <si>
    <t>10/12/2019</t>
  </si>
  <si>
    <t>10/12/2019 18:06</t>
  </si>
  <si>
    <t>29/05/2020 16:26</t>
  </si>
  <si>
    <t>10/12/2019 18:05</t>
  </si>
  <si>
    <t>04/01/2020 15:10</t>
  </si>
  <si>
    <t>04/01/2020 15:06</t>
  </si>
  <si>
    <t>10/12/2019 18:04</t>
  </si>
  <si>
    <t>04/01/2020 15:03</t>
  </si>
  <si>
    <t>10/12/2019 18:03</t>
  </si>
  <si>
    <t>04/01/2020 15:01</t>
  </si>
  <si>
    <t>04/01/2020 14:58</t>
  </si>
  <si>
    <t>10/12/2019 18:01</t>
  </si>
  <si>
    <t>04/01/2020 14:53</t>
  </si>
  <si>
    <t>10/12/2019 18:00</t>
  </si>
  <si>
    <t>29/05/2020 13:23</t>
  </si>
  <si>
    <t>04/01/2020 14:41</t>
  </si>
  <si>
    <t>10/12/2019 17:59</t>
  </si>
  <si>
    <t>04/01/2020 14:29</t>
  </si>
  <si>
    <t>10/12/2019 17:58</t>
  </si>
  <si>
    <t>04/01/2020 14:24</t>
  </si>
  <si>
    <t>15/02/2020 13:40</t>
  </si>
  <si>
    <t>10/12/2019 17:56</t>
  </si>
  <si>
    <t>03/06/2020 17:28</t>
  </si>
  <si>
    <t>10/12/2019 17:55</t>
  </si>
  <si>
    <t>04/01/2020 14:20</t>
  </si>
  <si>
    <t>04/01/2020 14:18</t>
  </si>
  <si>
    <t>10/12/2019 17:54</t>
  </si>
  <si>
    <t>04/01/2020 14:11</t>
  </si>
  <si>
    <t>10/12/2019 17:49</t>
  </si>
  <si>
    <t>10/12/2019 17:48</t>
  </si>
  <si>
    <t>04/01/2020 15:37</t>
  </si>
  <si>
    <t>07/12/2019</t>
  </si>
  <si>
    <t>07/12/2019 16:38</t>
  </si>
  <si>
    <t>04/01/2020 15:42</t>
  </si>
  <si>
    <t>06/12/2019</t>
  </si>
  <si>
    <t>06/12/2019 17:13</t>
  </si>
  <si>
    <t>04/01/2020 14:08</t>
  </si>
  <si>
    <t>06/12/2019 16:38</t>
  </si>
  <si>
    <t>06/12/2019 12:53</t>
  </si>
  <si>
    <t>06/12/2019 16:41</t>
  </si>
  <si>
    <t>15/11/2019</t>
  </si>
  <si>
    <t>15/11/2019 16:10</t>
  </si>
  <si>
    <t>06/12/2019 16:37</t>
  </si>
  <si>
    <t>15/11/2019 16:05</t>
  </si>
  <si>
    <t>06/12/2019 13:09</t>
  </si>
  <si>
    <t>15/11/2019 16:03</t>
  </si>
  <si>
    <t>06/12/2019 13:11</t>
  </si>
  <si>
    <t>15/11/2019 16:02</t>
  </si>
  <si>
    <t>06/12/2019 16:32</t>
  </si>
  <si>
    <t>15/11/2019 15:50</t>
  </si>
  <si>
    <t>06/12/2019 16:07</t>
  </si>
  <si>
    <t>15/11/2019 15:25</t>
  </si>
  <si>
    <t>04/01/2020 15:32</t>
  </si>
  <si>
    <t>15/11/2019 14:49</t>
  </si>
  <si>
    <t>06/12/2019 14:26</t>
  </si>
  <si>
    <t>18/11/2019</t>
  </si>
  <si>
    <t>15/11/2019 14:45</t>
  </si>
  <si>
    <t>15/11/2019 14:36</t>
  </si>
  <si>
    <t>06/12/2019 14:29</t>
  </si>
  <si>
    <t>15/11/2019 14:26</t>
  </si>
  <si>
    <t>04/01/2020 15:30</t>
  </si>
  <si>
    <t>15/11/2019 14:21</t>
  </si>
  <si>
    <t>09/03/2020 10:05</t>
  </si>
  <si>
    <t>15/11/2019 13:59</t>
  </si>
  <si>
    <t>06/12/2019 13:16</t>
  </si>
  <si>
    <t>15/11/2019 13:51</t>
  </si>
  <si>
    <t>06/12/2019 13:22</t>
  </si>
  <si>
    <t>15/11/2019 12:50</t>
  </si>
  <si>
    <t>28/12/2019 14:15</t>
  </si>
  <si>
    <t>15/11/2019 10:03</t>
  </si>
  <si>
    <t>06/12/2019 14:12</t>
  </si>
  <si>
    <t>15/11/2019 09:34</t>
  </si>
  <si>
    <t>06/12/2019 14:22</t>
  </si>
  <si>
    <t>15/11/2019 09:33</t>
  </si>
  <si>
    <t>04/01/2020 15:49</t>
  </si>
  <si>
    <t>15/11/2019 09:31</t>
  </si>
  <si>
    <t>06/12/2019 14:23</t>
  </si>
  <si>
    <t>15/11/2019 09:17</t>
  </si>
  <si>
    <t>06/12/2019 15:24</t>
  </si>
  <si>
    <t>15/11/2019 09:15</t>
  </si>
  <si>
    <t>12/02/2020 10:55</t>
  </si>
  <si>
    <t>14/11/2019</t>
  </si>
  <si>
    <t>14/11/2019 19:40</t>
  </si>
  <si>
    <t>14/11/2019 16:40</t>
  </si>
  <si>
    <t>04/01/2020 13:35</t>
  </si>
  <si>
    <t>04/12/2019</t>
  </si>
  <si>
    <t>14/11/2019 16:23</t>
  </si>
  <si>
    <t>11/02/2020 15:20</t>
  </si>
  <si>
    <t>14/11/2019 15:45</t>
  </si>
  <si>
    <t>04/01/2020 15:24</t>
  </si>
  <si>
    <t>14/11/2019 15:37</t>
  </si>
  <si>
    <t>06/12/2019 14:48</t>
  </si>
  <si>
    <t>14/11/2019 15:09</t>
  </si>
  <si>
    <t>06/12/2019 15:17</t>
  </si>
  <si>
    <t>14/11/2019 14:42</t>
  </si>
  <si>
    <t>06/12/2019 14:35</t>
  </si>
  <si>
    <t>14/11/2019 14:01</t>
  </si>
  <si>
    <t>06/12/2019 15:20</t>
  </si>
  <si>
    <t>14/11/2019 13:41</t>
  </si>
  <si>
    <t>04/01/2020 14:00</t>
  </si>
  <si>
    <t>14/11/2019 13:18</t>
  </si>
  <si>
    <t>04/01/2020 15:41</t>
  </si>
  <si>
    <t>14/11/2019 12:05</t>
  </si>
  <si>
    <t>06/12/2019 15:42</t>
  </si>
  <si>
    <t>14/11/2019 10:43</t>
  </si>
  <si>
    <t>28/12/2019 14:10</t>
  </si>
  <si>
    <t>14/11/2019 10:02</t>
  </si>
  <si>
    <t>04/01/2020 13:23</t>
  </si>
  <si>
    <t>14/11/2019 09:57</t>
  </si>
  <si>
    <t>06/12/2019 13:07</t>
  </si>
  <si>
    <t>13/11/2019</t>
  </si>
  <si>
    <t>13/11/2019 18:17</t>
  </si>
  <si>
    <t>06/12/2019 15:36</t>
  </si>
  <si>
    <t>13/11/2019 17:13</t>
  </si>
  <si>
    <t>05/03/2020 10:25</t>
  </si>
  <si>
    <t>13/11/2019 16:58</t>
  </si>
  <si>
    <t>13/11/2019 15:47</t>
  </si>
  <si>
    <t>04/01/2020 13:51</t>
  </si>
  <si>
    <t>13/11/2019 15:36</t>
  </si>
  <si>
    <t>06/12/2019 14:25</t>
  </si>
  <si>
    <t>13/11/2019 15:35</t>
  </si>
  <si>
    <t>06/12/2019 17:16</t>
  </si>
  <si>
    <t>13/11/2019 15:27</t>
  </si>
  <si>
    <t>06/12/2019 15:25</t>
  </si>
  <si>
    <t>13/11/2019 14:47</t>
  </si>
  <si>
    <t>05/03/2020 10:26</t>
  </si>
  <si>
    <t>13/11/2019 14:45</t>
  </si>
  <si>
    <t>06/12/2019 13:05</t>
  </si>
  <si>
    <t>13/11/2019 14:41</t>
  </si>
  <si>
    <t>29/05/2020 16:51</t>
  </si>
  <si>
    <t>13/11/2019 14:28</t>
  </si>
  <si>
    <t>06/12/2019 15:48</t>
  </si>
  <si>
    <t>13/11/2019 14:24</t>
  </si>
  <si>
    <t>13/11/2019 13:47</t>
  </si>
  <si>
    <t>27/12/2019 12:57</t>
  </si>
  <si>
    <t>13/11/2019 13:37</t>
  </si>
  <si>
    <t>13/11/2019 15:54</t>
  </si>
  <si>
    <t>06/12/2019 17:05</t>
  </si>
  <si>
    <t>13/11/2019 13:31</t>
  </si>
  <si>
    <t>12/02/2020 19:52</t>
  </si>
  <si>
    <t>13/11/2019 13:27</t>
  </si>
  <si>
    <t>13/11/2019 13:20</t>
  </si>
  <si>
    <t>04/01/2020 15:44</t>
  </si>
  <si>
    <t>13/11/2019 12:59</t>
  </si>
  <si>
    <t>30/11/2019</t>
  </si>
  <si>
    <t>13/11/2019 12:58</t>
  </si>
  <si>
    <t>06/12/2019 14:32</t>
  </si>
  <si>
    <t>13/11/2019 12:53</t>
  </si>
  <si>
    <t>09/03/2020 10:08</t>
  </si>
  <si>
    <t>13/11/2019 10:38</t>
  </si>
  <si>
    <r>
      <t>A</t>
    </r>
    <r>
      <rPr>
        <b/>
        <sz val="10"/>
        <rFont val="宋体"/>
        <family val="3"/>
        <charset val="134"/>
      </rPr>
      <t>（</t>
    </r>
    <r>
      <rPr>
        <b/>
        <sz val="10"/>
        <rFont val="Calibri"/>
        <family val="2"/>
      </rPr>
      <t>High)</t>
    </r>
    <phoneticPr fontId="10" type="noConversion"/>
  </si>
  <si>
    <t>B(Middle)</t>
    <phoneticPr fontId="10" type="noConversion"/>
  </si>
  <si>
    <t>C(low)</t>
    <phoneticPr fontId="10" type="noConversion"/>
  </si>
  <si>
    <t>4.Test Case Status</t>
    <phoneticPr fontId="9" type="noConversion"/>
  </si>
  <si>
    <t>NJTC-SwFT-TM-04 Software Function Test Report</t>
    <phoneticPr fontId="77" type="noConversion"/>
  </si>
  <si>
    <t>Version:</t>
    <phoneticPr fontId="77" type="noConversion"/>
  </si>
  <si>
    <t>Software Function Test Report</t>
    <phoneticPr fontId="77" type="noConversion"/>
  </si>
  <si>
    <t>Project Name</t>
    <phoneticPr fontId="77" type="noConversion"/>
  </si>
  <si>
    <t>EP ID</t>
    <phoneticPr fontId="77" type="noConversion"/>
  </si>
  <si>
    <r>
      <t xml:space="preserve"> Ver.
</t>
    </r>
    <r>
      <rPr>
        <b/>
        <sz val="10"/>
        <rFont val="宋体"/>
        <family val="3"/>
        <charset val="134"/>
      </rPr>
      <t>版本</t>
    </r>
    <phoneticPr fontId="77" type="noConversion"/>
  </si>
  <si>
    <r>
      <t xml:space="preserve">Approvers
</t>
    </r>
    <r>
      <rPr>
        <b/>
        <sz val="10"/>
        <rFont val="宋体"/>
        <family val="3"/>
        <charset val="134"/>
      </rPr>
      <t>批准人</t>
    </r>
    <phoneticPr fontId="77" type="noConversion"/>
  </si>
  <si>
    <t>YanFeng Visteon Electronics Technology (Nanjing) Co., Ltd</t>
    <phoneticPr fontId="77" type="noConversion"/>
  </si>
  <si>
    <t>NJTC-SwFT-TM-04 Software Function Test Report</t>
    <phoneticPr fontId="77" type="noConversion"/>
  </si>
  <si>
    <t>Version:</t>
    <phoneticPr fontId="77" type="noConversion"/>
  </si>
  <si>
    <t>Software Function Test Report</t>
    <phoneticPr fontId="77" type="noConversion"/>
  </si>
  <si>
    <t>1.0</t>
    <phoneticPr fontId="77" type="noConversion"/>
  </si>
  <si>
    <t>ASPICE Team</t>
    <phoneticPr fontId="10" type="noConversion"/>
  </si>
  <si>
    <t>Release for ASPICE</t>
    <phoneticPr fontId="10" type="noConversion"/>
  </si>
  <si>
    <t>1.1</t>
  </si>
  <si>
    <t>ASPICE Team</t>
    <phoneticPr fontId="10" type="noConversion"/>
  </si>
  <si>
    <t>1.2</t>
  </si>
  <si>
    <t>ASPICE Team</t>
    <phoneticPr fontId="10" type="noConversion"/>
  </si>
  <si>
    <t>He pengfei</t>
    <phoneticPr fontId="77" type="noConversion"/>
  </si>
  <si>
    <t>Released</t>
    <phoneticPr fontId="77" type="noConversion"/>
  </si>
  <si>
    <t>NJTC-SwFT-TM-04</t>
    <phoneticPr fontId="10" type="noConversion"/>
  </si>
  <si>
    <t>1.3</t>
  </si>
  <si>
    <t>EPG</t>
    <phoneticPr fontId="10" type="noConversion"/>
  </si>
  <si>
    <t>Expired</t>
    <phoneticPr fontId="77" type="noConversion"/>
  </si>
  <si>
    <t>Test Type</t>
    <phoneticPr fontId="9" type="noConversion"/>
  </si>
  <si>
    <t>Milestone</t>
    <phoneticPr fontId="9" type="noConversion"/>
  </si>
  <si>
    <t>Software Test Name</t>
    <phoneticPr fontId="9" type="noConversion"/>
  </si>
  <si>
    <t>H/W version</t>
    <phoneticPr fontId="9" type="noConversion"/>
  </si>
  <si>
    <t>Reference SRS/SRD version</t>
    <phoneticPr fontId="9" type="noConversion"/>
  </si>
  <si>
    <t>Test Start Date</t>
    <phoneticPr fontId="9" type="noConversion"/>
  </si>
  <si>
    <t>Test End Date</t>
    <phoneticPr fontId="9" type="noConversion"/>
  </si>
  <si>
    <t>Test Effort(Man*Day)</t>
    <phoneticPr fontId="9" type="noConversion"/>
  </si>
  <si>
    <t>Test Instruction</t>
    <phoneticPr fontId="9" type="noConversion"/>
  </si>
  <si>
    <t>Tester Leader</t>
    <phoneticPr fontId="9" type="noConversion"/>
  </si>
  <si>
    <t>Top</t>
  </si>
  <si>
    <t xml:space="preserve">
Redmine系统：
1、缺陷分为四类：
Top\A\B\C
禅道系统：
1、缺陷分为三类：High\Middle\Low,分别对应redmine中的A\B\C类
</t>
    <phoneticPr fontId="10" type="noConversion"/>
  </si>
  <si>
    <t>1.3</t>
    <phoneticPr fontId="77" type="noConversion"/>
  </si>
  <si>
    <t>DI</t>
  </si>
  <si>
    <t>AI</t>
  </si>
  <si>
    <r>
      <t xml:space="preserve"> Ver.
</t>
    </r>
    <r>
      <rPr>
        <b/>
        <sz val="10"/>
        <rFont val="宋体"/>
        <family val="3"/>
        <charset val="134"/>
      </rPr>
      <t>版本</t>
    </r>
    <phoneticPr fontId="77" type="noConversion"/>
  </si>
  <si>
    <r>
      <t xml:space="preserve"> Date 
</t>
    </r>
    <r>
      <rPr>
        <b/>
        <sz val="10"/>
        <rFont val="宋体"/>
        <family val="3"/>
        <charset val="134"/>
      </rPr>
      <t>发布日期</t>
    </r>
    <phoneticPr fontId="77" type="noConversion"/>
  </si>
  <si>
    <r>
      <t xml:space="preserve">Author 
</t>
    </r>
    <r>
      <rPr>
        <b/>
        <sz val="10"/>
        <rFont val="宋体"/>
        <family val="3"/>
        <charset val="134"/>
      </rPr>
      <t>作者</t>
    </r>
    <phoneticPr fontId="77" type="noConversion"/>
  </si>
  <si>
    <r>
      <t xml:space="preserve">Change Description
</t>
    </r>
    <r>
      <rPr>
        <b/>
        <sz val="10"/>
        <rFont val="宋体"/>
        <family val="3"/>
        <charset val="134"/>
      </rPr>
      <t>变更描述
（包括变更来源和变更内容）</t>
    </r>
    <phoneticPr fontId="77" type="noConversion"/>
  </si>
  <si>
    <r>
      <t xml:space="preserve">Approvers
</t>
    </r>
    <r>
      <rPr>
        <b/>
        <sz val="10"/>
        <rFont val="宋体"/>
        <family val="3"/>
        <charset val="134"/>
      </rPr>
      <t>批准人</t>
    </r>
    <phoneticPr fontId="77" type="noConversion"/>
  </si>
  <si>
    <r>
      <t xml:space="preserve">Status
</t>
    </r>
    <r>
      <rPr>
        <b/>
        <sz val="10"/>
        <rFont val="宋体"/>
        <family val="3"/>
        <charset val="134"/>
      </rPr>
      <t>文档状态
（</t>
    </r>
    <r>
      <rPr>
        <b/>
        <sz val="10"/>
        <rFont val="Arial"/>
        <family val="2"/>
      </rPr>
      <t>Draft/Released/Expired</t>
    </r>
    <r>
      <rPr>
        <b/>
        <sz val="10"/>
        <rFont val="宋体"/>
        <family val="3"/>
        <charset val="134"/>
      </rPr>
      <t>）</t>
    </r>
    <phoneticPr fontId="77" type="noConversion"/>
  </si>
  <si>
    <r>
      <rPr>
        <sz val="10"/>
        <rFont val="宋体"/>
        <family val="3"/>
        <charset val="134"/>
      </rPr>
      <t>资产分类：</t>
    </r>
    <r>
      <rPr>
        <sz val="10"/>
        <rFont val="Arial"/>
        <family val="2"/>
      </rPr>
      <t>B</t>
    </r>
  </si>
  <si>
    <r>
      <rPr>
        <b/>
        <sz val="14"/>
        <rFont val="宋体"/>
        <family val="3"/>
        <charset val="134"/>
      </rPr>
      <t>延锋伟世通电子科技</t>
    </r>
    <r>
      <rPr>
        <b/>
        <sz val="14"/>
        <rFont val="Arial"/>
        <family val="2"/>
      </rPr>
      <t>(</t>
    </r>
    <r>
      <rPr>
        <b/>
        <sz val="14"/>
        <rFont val="宋体"/>
        <family val="3"/>
        <charset val="134"/>
      </rPr>
      <t>南京</t>
    </r>
    <r>
      <rPr>
        <b/>
        <sz val="14"/>
        <rFont val="Arial"/>
        <family val="2"/>
      </rPr>
      <t>)</t>
    </r>
    <r>
      <rPr>
        <b/>
        <sz val="14"/>
        <rFont val="宋体"/>
        <family val="3"/>
        <charset val="134"/>
      </rPr>
      <t>有限公司</t>
    </r>
    <phoneticPr fontId="77" type="noConversion"/>
  </si>
  <si>
    <r>
      <rPr>
        <b/>
        <sz val="14"/>
        <rFont val="宋体"/>
        <family val="3"/>
        <charset val="134"/>
      </rPr>
      <t>软件功能测试报告</t>
    </r>
    <phoneticPr fontId="10" type="noConversion"/>
  </si>
  <si>
    <r>
      <t>1.</t>
    </r>
    <r>
      <rPr>
        <sz val="10"/>
        <color rgb="FF000000"/>
        <rFont val="宋体"/>
        <family val="3"/>
        <charset val="134"/>
      </rPr>
      <t>能或不可能恢复的死机，黑屏，系统崩溃等致命错误；</t>
    </r>
  </si>
  <si>
    <r>
      <t>1.</t>
    </r>
    <r>
      <rPr>
        <sz val="10"/>
        <color rgb="FF000000"/>
        <rFont val="宋体"/>
        <family val="3"/>
        <charset val="134"/>
      </rPr>
      <t>指针严重不平滑，报警声音或信息差异较大，</t>
    </r>
    <r>
      <rPr>
        <sz val="10"/>
        <color rgb="FF000000"/>
        <rFont val="Arial"/>
        <family val="2"/>
      </rPr>
      <t>LCD</t>
    </r>
    <r>
      <rPr>
        <sz val="10"/>
        <color rgb="FF000000"/>
        <rFont val="宋体"/>
        <family val="3"/>
        <charset val="134"/>
      </rPr>
      <t>显示或字符严重异常；</t>
    </r>
  </si>
  <si>
    <r>
      <t>1.</t>
    </r>
    <r>
      <rPr>
        <sz val="10"/>
        <color rgb="FF000000"/>
        <rFont val="宋体"/>
        <family val="3"/>
        <charset val="134"/>
      </rPr>
      <t>不满足需求文件要求的非主要逻辑功能；</t>
    </r>
  </si>
  <si>
    <r>
      <t>1.</t>
    </r>
    <r>
      <rPr>
        <sz val="10"/>
        <color rgb="FF000000"/>
        <rFont val="宋体"/>
        <family val="3"/>
        <charset val="134"/>
      </rPr>
      <t>在不常用功能中出现的或有几率的不太严重的问题；</t>
    </r>
  </si>
  <si>
    <r>
      <t>2.</t>
    </r>
    <r>
      <rPr>
        <sz val="10"/>
        <color rgb="FF000000"/>
        <rFont val="宋体"/>
        <family val="3"/>
        <charset val="134"/>
      </rPr>
      <t>不管概率多少的死机，黑屏，系统崩溃等致命错误；</t>
    </r>
  </si>
  <si>
    <r>
      <t>2.ODO</t>
    </r>
    <r>
      <rPr>
        <sz val="10"/>
        <color rgb="FF000000"/>
        <rFont val="宋体"/>
        <family val="3"/>
        <charset val="134"/>
      </rPr>
      <t>自动或</t>
    </r>
    <r>
      <rPr>
        <sz val="10"/>
        <color rgb="FF000000"/>
        <rFont val="Arial"/>
        <family val="2"/>
      </rPr>
      <t>Knob</t>
    </r>
    <r>
      <rPr>
        <sz val="10"/>
        <color rgb="FF000000"/>
        <rFont val="宋体"/>
        <family val="3"/>
        <charset val="134"/>
      </rPr>
      <t>清零或不累计；</t>
    </r>
  </si>
  <si>
    <r>
      <t>2.</t>
    </r>
    <r>
      <rPr>
        <sz val="10"/>
        <color rgb="FF000000"/>
        <rFont val="宋体"/>
        <family val="3"/>
        <charset val="134"/>
      </rPr>
      <t>常用功能中不太严重的问题；</t>
    </r>
  </si>
  <si>
    <r>
      <t>2.</t>
    </r>
    <r>
      <rPr>
        <sz val="10"/>
        <color rgb="FF000000"/>
        <rFont val="宋体"/>
        <family val="3"/>
        <charset val="134"/>
      </rPr>
      <t>需求文件未说明但可推出且确认是问题的软件问题以及一些细小的软件问题，如一些小的误差等；</t>
    </r>
  </si>
  <si>
    <r>
      <t>3.</t>
    </r>
    <r>
      <rPr>
        <sz val="10"/>
        <color rgb="FF000000"/>
        <rFont val="宋体"/>
        <family val="3"/>
        <charset val="134"/>
      </rPr>
      <t>在常用功能中出现较为的严重问题；</t>
    </r>
  </si>
  <si>
    <r>
      <t>3.</t>
    </r>
    <r>
      <rPr>
        <sz val="10"/>
        <color rgb="FF000000"/>
        <rFont val="宋体"/>
        <family val="3"/>
        <charset val="134"/>
      </rPr>
      <t>主要逻辑功能不满足需求文件要求；</t>
    </r>
  </si>
  <si>
    <r>
      <t>3.</t>
    </r>
    <r>
      <rPr>
        <sz val="10"/>
        <color rgb="FF000000"/>
        <rFont val="宋体"/>
        <family val="3"/>
        <charset val="134"/>
      </rPr>
      <t>较多</t>
    </r>
    <r>
      <rPr>
        <sz val="10"/>
        <color rgb="FF000000"/>
        <rFont val="Arial"/>
        <family val="2"/>
      </rPr>
      <t>LCD</t>
    </r>
    <r>
      <rPr>
        <sz val="10"/>
        <color rgb="FF000000"/>
        <rFont val="宋体"/>
        <family val="3"/>
        <charset val="134"/>
      </rPr>
      <t>字符显示错误，指针在某些位置不平滑，校表后指针指示仍然很不准确，背光闪烁，仪表输出不正确，误差太大等；</t>
    </r>
  </si>
  <si>
    <r>
      <t>3.</t>
    </r>
    <r>
      <rPr>
        <sz val="10"/>
        <color rgb="FF000000"/>
        <rFont val="宋体"/>
        <family val="3"/>
        <charset val="134"/>
      </rPr>
      <t>从纯软件来说是问题但在实车上几乎不会出现且不太严重的问题；</t>
    </r>
  </si>
  <si>
    <r>
      <t>4.</t>
    </r>
    <r>
      <rPr>
        <sz val="10"/>
        <color rgb="FF000000"/>
        <rFont val="宋体"/>
        <family val="3"/>
        <charset val="134"/>
      </rPr>
      <t>可能会导致安全事故，生命财产安全等问题（即使只出现一次）；</t>
    </r>
  </si>
  <si>
    <r>
      <t>4.</t>
    </r>
    <r>
      <rPr>
        <sz val="10"/>
        <color rgb="FF000000"/>
        <rFont val="宋体"/>
        <family val="3"/>
        <charset val="134"/>
      </rPr>
      <t>在不常用功能中出现的特别严重的问题</t>
    </r>
    <r>
      <rPr>
        <sz val="10"/>
        <color rgb="FF000000"/>
        <rFont val="Arial"/>
        <family val="2"/>
      </rPr>
      <t>;</t>
    </r>
  </si>
  <si>
    <r>
      <t>4.</t>
    </r>
    <r>
      <rPr>
        <sz val="10"/>
        <color rgb="FF000000"/>
        <rFont val="宋体"/>
        <family val="3"/>
        <charset val="134"/>
      </rPr>
      <t>功能不符常理的错误以及一些会引起客户抱怨的问题；</t>
    </r>
  </si>
  <si>
    <r>
      <t>4.LCD</t>
    </r>
    <r>
      <rPr>
        <sz val="10"/>
        <color rgb="FF000000"/>
        <rFont val="宋体"/>
        <family val="3"/>
        <charset val="134"/>
      </rPr>
      <t>字符显示不合规范，如字体，位置等；</t>
    </r>
  </si>
  <si>
    <r>
      <t>5.</t>
    </r>
    <r>
      <rPr>
        <sz val="10"/>
        <color rgb="FF000000"/>
        <rFont val="宋体"/>
        <family val="3"/>
        <charset val="134"/>
      </rPr>
      <t>功能完全不符合需求文件的要求；</t>
    </r>
  </si>
  <si>
    <r>
      <t>5.</t>
    </r>
    <r>
      <rPr>
        <sz val="10"/>
        <color rgb="FF000000"/>
        <rFont val="宋体"/>
        <family val="3"/>
        <charset val="134"/>
      </rPr>
      <t>仪表输出不正确可影响到整车其它模块；</t>
    </r>
  </si>
  <si>
    <r>
      <t>5.</t>
    </r>
    <r>
      <rPr>
        <sz val="10"/>
        <color rgb="FF000000"/>
        <rFont val="宋体"/>
        <family val="3"/>
        <charset val="134"/>
      </rPr>
      <t>不太明显的</t>
    </r>
    <r>
      <rPr>
        <sz val="10"/>
        <color rgb="FF000000"/>
        <rFont val="Arial"/>
        <family val="2"/>
      </rPr>
      <t>LCD</t>
    </r>
    <r>
      <rPr>
        <sz val="10"/>
        <color rgb="FF000000"/>
        <rFont val="宋体"/>
        <family val="3"/>
        <charset val="134"/>
      </rPr>
      <t>字符显示错误，指针不太准确或不太平滑，较大的误差（如</t>
    </r>
    <r>
      <rPr>
        <sz val="10"/>
        <color rgb="FF000000"/>
        <rFont val="Arial"/>
        <family val="2"/>
      </rPr>
      <t>TC</t>
    </r>
    <r>
      <rPr>
        <sz val="10"/>
        <color rgb="FF000000"/>
        <rFont val="宋体"/>
        <family val="3"/>
        <charset val="134"/>
      </rPr>
      <t>，</t>
    </r>
    <r>
      <rPr>
        <sz val="10"/>
        <color rgb="FF000000"/>
        <rFont val="Arial"/>
        <family val="2"/>
      </rPr>
      <t>ODO</t>
    </r>
    <r>
      <rPr>
        <sz val="10"/>
        <color rgb="FF000000"/>
        <rFont val="宋体"/>
        <family val="3"/>
        <charset val="134"/>
      </rPr>
      <t>，</t>
    </r>
    <r>
      <rPr>
        <sz val="10"/>
        <color rgb="FF000000"/>
        <rFont val="Arial"/>
        <family val="2"/>
      </rPr>
      <t>clock</t>
    </r>
    <r>
      <rPr>
        <sz val="10"/>
        <color rgb="FF000000"/>
        <rFont val="宋体"/>
        <family val="3"/>
        <charset val="134"/>
      </rPr>
      <t>等），报警声音或信息有部分差异等；</t>
    </r>
  </si>
  <si>
    <r>
      <t>5.</t>
    </r>
    <r>
      <rPr>
        <sz val="10"/>
        <color rgb="FF000000"/>
        <rFont val="宋体"/>
        <family val="3"/>
        <charset val="134"/>
      </rPr>
      <t>需求文件定义不明，需要经过上下文仔细推敲才可能得出正确结论的描述等；</t>
    </r>
  </si>
  <si>
    <r>
      <t>6.</t>
    </r>
    <r>
      <rPr>
        <sz val="10"/>
        <color rgb="FF000000"/>
        <rFont val="宋体"/>
        <family val="3"/>
        <charset val="134"/>
      </rPr>
      <t>通信错误；</t>
    </r>
  </si>
  <si>
    <r>
      <t>6.</t>
    </r>
    <r>
      <rPr>
        <sz val="10"/>
        <color rgb="FF000000"/>
        <rFont val="宋体"/>
        <family val="3"/>
        <charset val="134"/>
      </rPr>
      <t>背光闪烁及在白天和夜晚模式没有明显区别；</t>
    </r>
  </si>
  <si>
    <r>
      <t>6.</t>
    </r>
    <r>
      <rPr>
        <sz val="10"/>
        <color rgb="FF000000"/>
        <rFont val="宋体"/>
        <family val="3"/>
        <charset val="134"/>
      </rPr>
      <t>经过确认后依然存在的需求文件错误，以及发现的软件问题中，经过讨论，需要更改需求文件的错误【注：这种问题直接分配给系统工程师】；</t>
    </r>
  </si>
  <si>
    <r>
      <t>6.</t>
    </r>
    <r>
      <rPr>
        <sz val="10"/>
        <color rgb="FF000000"/>
        <rFont val="宋体"/>
        <family val="3"/>
        <charset val="134"/>
      </rPr>
      <t>重要的合理的能改善软件质量或客户满意度的建议；</t>
    </r>
  </si>
  <si>
    <r>
      <t>7.</t>
    </r>
    <r>
      <rPr>
        <sz val="10"/>
        <color rgb="FF000000"/>
        <rFont val="宋体"/>
        <family val="3"/>
        <charset val="134"/>
      </rPr>
      <t>刷机后，仪表不能正常工作</t>
    </r>
  </si>
  <si>
    <r>
      <t>7.</t>
    </r>
    <r>
      <rPr>
        <sz val="10"/>
        <color rgb="FF000000"/>
        <rFont val="宋体"/>
        <family val="3"/>
        <charset val="134"/>
      </rPr>
      <t>客户或用户特别关注的问题；</t>
    </r>
  </si>
  <si>
    <r>
      <t>7.</t>
    </r>
    <r>
      <rPr>
        <sz val="10"/>
        <color rgb="FF000000"/>
        <rFont val="宋体"/>
        <family val="3"/>
        <charset val="134"/>
      </rPr>
      <t>边界条件下错误</t>
    </r>
  </si>
  <si>
    <r>
      <t>7.</t>
    </r>
    <r>
      <rPr>
        <sz val="10"/>
        <color rgb="FF000000"/>
        <rFont val="宋体"/>
        <family val="3"/>
        <charset val="134"/>
      </rPr>
      <t>从用户角度而言，一些相对当前的软件设计更合理的建议。</t>
    </r>
  </si>
  <si>
    <r>
      <t>8.</t>
    </r>
    <r>
      <rPr>
        <sz val="10"/>
        <color rgb="FF000000"/>
        <rFont val="宋体"/>
        <family val="3"/>
        <charset val="134"/>
      </rPr>
      <t>不能进</t>
    </r>
    <r>
      <rPr>
        <sz val="10"/>
        <color rgb="FF000000"/>
        <rFont val="Arial"/>
        <family val="2"/>
      </rPr>
      <t>sleep</t>
    </r>
    <r>
      <rPr>
        <sz val="10"/>
        <color rgb="FF000000"/>
        <rFont val="宋体"/>
        <family val="3"/>
        <charset val="134"/>
      </rPr>
      <t>或被唤醒、静态电流高；</t>
    </r>
  </si>
  <si>
    <r>
      <t>8.</t>
    </r>
    <r>
      <rPr>
        <sz val="10"/>
        <color rgb="FF000000"/>
        <rFont val="宋体"/>
        <family val="3"/>
        <charset val="134"/>
      </rPr>
      <t>与其它</t>
    </r>
    <r>
      <rPr>
        <sz val="10"/>
        <color rgb="FF000000"/>
        <rFont val="Arial"/>
        <family val="2"/>
      </rPr>
      <t>ECU</t>
    </r>
    <r>
      <rPr>
        <sz val="10"/>
        <color rgb="FF000000"/>
        <rFont val="宋体"/>
        <family val="3"/>
        <charset val="134"/>
      </rPr>
      <t>实车存在兼容性问题</t>
    </r>
  </si>
  <si>
    <r>
      <t>9.</t>
    </r>
    <r>
      <rPr>
        <sz val="10"/>
        <color rgb="FF000000"/>
        <rFont val="宋体"/>
        <family val="3"/>
        <charset val="134"/>
      </rPr>
      <t>高优先级的声音或显示报警不对或严重有误</t>
    </r>
  </si>
  <si>
    <r>
      <t>9.</t>
    </r>
    <r>
      <rPr>
        <sz val="10"/>
        <color rgb="FF000000"/>
        <rFont val="宋体"/>
        <family val="3"/>
        <charset val="134"/>
      </rPr>
      <t>点阵屏</t>
    </r>
    <r>
      <rPr>
        <sz val="10"/>
        <color rgb="FF000000"/>
        <rFont val="Arial"/>
        <family val="2"/>
      </rPr>
      <t>/</t>
    </r>
    <r>
      <rPr>
        <sz val="10"/>
        <color rgb="FF000000"/>
        <rFont val="宋体"/>
        <family val="3"/>
        <charset val="134"/>
      </rPr>
      <t>液晶屏里点，线是不平滑有缺损；</t>
    </r>
  </si>
  <si>
    <r>
      <t>10.button</t>
    </r>
    <r>
      <rPr>
        <sz val="10"/>
        <color rgb="FF000000"/>
        <rFont val="宋体"/>
        <family val="3"/>
        <charset val="134"/>
      </rPr>
      <t>反应时间与定义差异较大</t>
    </r>
  </si>
  <si>
    <r>
      <t>1.</t>
    </r>
    <r>
      <rPr>
        <sz val="10"/>
        <color rgb="FF000000"/>
        <rFont val="宋体"/>
        <family val="3"/>
        <charset val="134"/>
      </rPr>
      <t>系统无法启动</t>
    </r>
  </si>
  <si>
    <r>
      <t>1.</t>
    </r>
    <r>
      <rPr>
        <sz val="10"/>
        <color rgb="FF000000"/>
        <rFont val="宋体"/>
        <family val="3"/>
        <charset val="134"/>
      </rPr>
      <t>主要逻辑功能不满足需求文件要求</t>
    </r>
  </si>
  <si>
    <r>
      <t>1.</t>
    </r>
    <r>
      <rPr>
        <sz val="10"/>
        <color rgb="FF000000"/>
        <rFont val="宋体"/>
        <family val="3"/>
        <charset val="134"/>
      </rPr>
      <t>次要功能不满足需求文件要求</t>
    </r>
  </si>
  <si>
    <r>
      <t>2.</t>
    </r>
    <r>
      <rPr>
        <sz val="10"/>
        <color rgb="FF000000"/>
        <rFont val="宋体"/>
        <family val="3"/>
        <charset val="134"/>
      </rPr>
      <t>死机、黑屏、重启，并且不能恢复</t>
    </r>
  </si>
  <si>
    <r>
      <t>2.</t>
    </r>
    <r>
      <rPr>
        <sz val="10"/>
        <color rgb="FF000000"/>
        <rFont val="宋体"/>
        <family val="3"/>
        <charset val="134"/>
      </rPr>
      <t>死机、黑屏、重启等严重问题，出现次数仅为</t>
    </r>
    <r>
      <rPr>
        <sz val="10"/>
        <color rgb="FF000000"/>
        <rFont val="Arial"/>
        <family val="2"/>
      </rPr>
      <t>1</t>
    </r>
    <r>
      <rPr>
        <sz val="10"/>
        <color rgb="FF000000"/>
        <rFont val="宋体"/>
        <family val="3"/>
        <charset val="134"/>
      </rPr>
      <t>次</t>
    </r>
  </si>
  <si>
    <r>
      <t>2.</t>
    </r>
    <r>
      <rPr>
        <sz val="10"/>
        <color rgb="FF000000"/>
        <rFont val="宋体"/>
        <family val="3"/>
        <charset val="134"/>
      </rPr>
      <t>明显的声音问题（杂音、</t>
    </r>
    <r>
      <rPr>
        <sz val="10"/>
        <color rgb="FF000000"/>
        <rFont val="Arial"/>
        <family val="2"/>
      </rPr>
      <t>POP</t>
    </r>
    <r>
      <rPr>
        <sz val="10"/>
        <color rgb="FF000000"/>
        <rFont val="宋体"/>
        <family val="3"/>
        <charset val="134"/>
      </rPr>
      <t>音等）及不符合声音策略要求的问题</t>
    </r>
  </si>
  <si>
    <r>
      <t>3.</t>
    </r>
    <r>
      <rPr>
        <sz val="10"/>
        <color rgb="FF000000"/>
        <rFont val="宋体"/>
        <family val="3"/>
        <charset val="134"/>
      </rPr>
      <t>严重影响其他模块（例空调）的正常运行</t>
    </r>
  </si>
  <si>
    <r>
      <t xml:space="preserve">3. </t>
    </r>
    <r>
      <rPr>
        <sz val="10"/>
        <color rgb="FF000000"/>
        <rFont val="宋体"/>
        <family val="3"/>
        <charset val="134"/>
      </rPr>
      <t>严重的显示、声音问题，可以恢复</t>
    </r>
  </si>
  <si>
    <r>
      <t>3.</t>
    </r>
    <r>
      <rPr>
        <sz val="10"/>
        <color rgb="FF000000"/>
        <rFont val="宋体"/>
        <family val="3"/>
        <charset val="134"/>
      </rPr>
      <t>常用功能中不太严重的问题</t>
    </r>
  </si>
  <si>
    <r>
      <t>4.</t>
    </r>
    <r>
      <rPr>
        <sz val="10"/>
        <color rgb="FF000000"/>
        <rFont val="宋体"/>
        <family val="3"/>
        <charset val="134"/>
      </rPr>
      <t>对用户的人身安全、信息安全、设备安全构成威胁</t>
    </r>
  </si>
  <si>
    <r>
      <t>4.</t>
    </r>
    <r>
      <rPr>
        <sz val="10"/>
        <color rgb="FF000000"/>
        <rFont val="宋体"/>
        <family val="3"/>
        <charset val="134"/>
      </rPr>
      <t>小的显示问题：闪烁，刷新慢，与</t>
    </r>
    <r>
      <rPr>
        <sz val="10"/>
        <color rgb="FF000000"/>
        <rFont val="Arial"/>
        <family val="2"/>
      </rPr>
      <t>HMI</t>
    </r>
    <r>
      <rPr>
        <sz val="10"/>
        <color rgb="FF000000"/>
        <rFont val="宋体"/>
        <family val="3"/>
        <charset val="134"/>
      </rPr>
      <t>不一致</t>
    </r>
  </si>
  <si>
    <r>
      <t>5.</t>
    </r>
    <r>
      <rPr>
        <sz val="10"/>
        <color rgb="FF000000"/>
        <rFont val="宋体"/>
        <family val="3"/>
        <charset val="134"/>
      </rPr>
      <t>可以恢复的死机、重启等问题</t>
    </r>
    <r>
      <rPr>
        <sz val="10"/>
        <color rgb="FF000000"/>
        <rFont val="Arial"/>
        <family val="2"/>
      </rPr>
      <t>,</t>
    </r>
    <r>
      <rPr>
        <sz val="10"/>
        <color rgb="FF000000"/>
        <rFont val="宋体"/>
        <family val="3"/>
        <charset val="134"/>
      </rPr>
      <t>且出现概率</t>
    </r>
    <r>
      <rPr>
        <sz val="10"/>
        <color rgb="FF000000"/>
        <rFont val="Arial"/>
        <family val="2"/>
      </rPr>
      <t>&gt;1</t>
    </r>
    <r>
      <rPr>
        <sz val="10"/>
        <color rgb="FF000000"/>
        <rFont val="宋体"/>
        <family val="3"/>
        <charset val="134"/>
      </rPr>
      <t>次</t>
    </r>
  </si>
  <si>
    <r>
      <t>5.</t>
    </r>
    <r>
      <rPr>
        <sz val="10"/>
        <color rgb="FF000000"/>
        <rFont val="宋体"/>
        <family val="3"/>
        <charset val="134"/>
      </rPr>
      <t>小功能未实现</t>
    </r>
  </si>
  <si>
    <r>
      <t>6.</t>
    </r>
    <r>
      <rPr>
        <sz val="10"/>
        <color rgb="FF000000"/>
        <rFont val="宋体"/>
        <family val="3"/>
        <charset val="134"/>
      </rPr>
      <t>主要功能未实现，影响用户使用</t>
    </r>
  </si>
  <si>
    <r>
      <t>6.</t>
    </r>
    <r>
      <rPr>
        <sz val="10"/>
        <color rgb="FF000000"/>
        <rFont val="宋体"/>
        <family val="3"/>
        <charset val="134"/>
      </rPr>
      <t>功能执行的小细节和需求文件要求不太一致</t>
    </r>
  </si>
  <si>
    <r>
      <t>7.</t>
    </r>
    <r>
      <rPr>
        <sz val="10"/>
        <color rgb="FF000000"/>
        <rFont val="宋体"/>
        <family val="3"/>
        <charset val="134"/>
      </rPr>
      <t>严重的显示、声音问题，且不能恢复</t>
    </r>
  </si>
  <si>
    <r>
      <t>7.</t>
    </r>
    <r>
      <rPr>
        <sz val="10"/>
        <color rgb="FF000000"/>
        <rFont val="宋体"/>
        <family val="3"/>
        <charset val="134"/>
      </rPr>
      <t>功能不符常理的错误以及一些可能会引起客户抱怨的问题；</t>
    </r>
  </si>
  <si>
    <r>
      <t>8.</t>
    </r>
    <r>
      <rPr>
        <sz val="10"/>
        <color rgb="FF000000"/>
        <rFont val="宋体"/>
        <family val="3"/>
        <charset val="134"/>
      </rPr>
      <t>静态电流太大</t>
    </r>
  </si>
  <si>
    <r>
      <t>9.</t>
    </r>
    <r>
      <rPr>
        <sz val="10"/>
        <color rgb="FF000000"/>
        <rFont val="宋体"/>
        <family val="3"/>
        <charset val="134"/>
      </rPr>
      <t>客户特别关注的问题</t>
    </r>
  </si>
  <si>
    <r>
      <t>10.</t>
    </r>
    <r>
      <rPr>
        <sz val="10"/>
        <color rgb="FF000000"/>
        <rFont val="宋体"/>
        <family val="3"/>
        <charset val="134"/>
      </rPr>
      <t>刷写软件后无法正常开机</t>
    </r>
  </si>
  <si>
    <r>
      <rPr>
        <sz val="10"/>
        <color theme="1"/>
        <rFont val="宋体"/>
        <family val="2"/>
      </rPr>
      <t>缺陷等级定义参考《</t>
    </r>
    <r>
      <rPr>
        <sz val="10"/>
        <color theme="1"/>
        <rFont val="Arial"/>
        <family val="2"/>
      </rPr>
      <t>NJTC-TST-WI-08 Defects Management Work Instruction</t>
    </r>
    <r>
      <rPr>
        <sz val="10"/>
        <color theme="1"/>
        <rFont val="宋体"/>
        <family val="2"/>
      </rPr>
      <t>》</t>
    </r>
    <phoneticPr fontId="10" type="noConversion"/>
  </si>
  <si>
    <t>Software Validation Report</t>
    <phoneticPr fontId="10" type="noConversion"/>
  </si>
  <si>
    <r>
      <t xml:space="preserve">Change Description
</t>
    </r>
    <r>
      <rPr>
        <b/>
        <sz val="10"/>
        <rFont val="宋体"/>
        <family val="3"/>
        <charset val="134"/>
      </rPr>
      <t>变更描述</t>
    </r>
    <phoneticPr fontId="77" type="noConversion"/>
  </si>
  <si>
    <t>/</t>
    <phoneticPr fontId="10" type="noConversion"/>
  </si>
  <si>
    <r>
      <t xml:space="preserve">Author 
</t>
    </r>
    <r>
      <rPr>
        <b/>
        <sz val="10"/>
        <rFont val="宋体"/>
        <family val="3"/>
        <charset val="134"/>
      </rPr>
      <t>作者</t>
    </r>
    <phoneticPr fontId="77" type="noConversion"/>
  </si>
  <si>
    <r>
      <t xml:space="preserve">Status
</t>
    </r>
    <r>
      <rPr>
        <b/>
        <sz val="10"/>
        <rFont val="宋体"/>
        <family val="3"/>
        <charset val="134"/>
      </rPr>
      <t>文档状态</t>
    </r>
    <phoneticPr fontId="77" type="noConversion"/>
  </si>
  <si>
    <r>
      <t xml:space="preserve"> Date 
</t>
    </r>
    <r>
      <rPr>
        <b/>
        <sz val="10"/>
        <rFont val="宋体"/>
        <family val="3"/>
        <charset val="134"/>
      </rPr>
      <t>发布日期</t>
    </r>
    <phoneticPr fontId="77" type="noConversion"/>
  </si>
  <si>
    <r>
      <t>1</t>
    </r>
    <r>
      <rPr>
        <sz val="10"/>
        <rFont val="宋体"/>
        <family val="3"/>
        <charset val="134"/>
      </rPr>
      <t>、将</t>
    </r>
    <r>
      <rPr>
        <sz val="10"/>
        <rFont val="Arial"/>
        <family val="2"/>
      </rPr>
      <t xml:space="preserve">system test name </t>
    </r>
    <r>
      <rPr>
        <sz val="10"/>
        <rFont val="宋体"/>
        <family val="3"/>
        <charset val="134"/>
      </rPr>
      <t>更改为</t>
    </r>
    <r>
      <rPr>
        <sz val="10"/>
        <rFont val="Arial"/>
        <family val="2"/>
      </rPr>
      <t>software test name
2</t>
    </r>
    <r>
      <rPr>
        <sz val="10"/>
        <rFont val="宋体"/>
        <family val="3"/>
        <charset val="134"/>
      </rPr>
      <t>、将问题级别更改为与禅道一致</t>
    </r>
    <phoneticPr fontId="10" type="noConversion"/>
  </si>
  <si>
    <r>
      <t>1</t>
    </r>
    <r>
      <rPr>
        <sz val="10"/>
        <rFont val="宋体"/>
        <family val="3"/>
        <charset val="134"/>
      </rPr>
      <t>、更新文件编号，由</t>
    </r>
    <r>
      <rPr>
        <sz val="10"/>
        <rFont val="Arial"/>
        <family val="2"/>
      </rPr>
      <t>SFT</t>
    </r>
    <r>
      <rPr>
        <sz val="10"/>
        <rFont val="宋体"/>
        <family val="3"/>
        <charset val="134"/>
      </rPr>
      <t>变更为</t>
    </r>
    <r>
      <rPr>
        <sz val="10"/>
        <rFont val="Arial"/>
        <family val="2"/>
      </rPr>
      <t>SwFT
2</t>
    </r>
    <r>
      <rPr>
        <sz val="10"/>
        <rFont val="宋体"/>
        <family val="3"/>
        <charset val="134"/>
      </rPr>
      <t>、增加问题状态</t>
    </r>
    <r>
      <rPr>
        <sz val="10"/>
        <rFont val="Arial"/>
        <family val="2"/>
      </rPr>
      <t>"closed"</t>
    </r>
    <phoneticPr fontId="10" type="noConversion"/>
  </si>
  <si>
    <r>
      <t>1</t>
    </r>
    <r>
      <rPr>
        <sz val="10"/>
        <rFont val="宋体"/>
        <family val="3"/>
        <charset val="134"/>
      </rPr>
      <t>、补充每个版本的测试报告</t>
    </r>
    <phoneticPr fontId="10" type="noConversion"/>
  </si>
  <si>
    <r>
      <rPr>
        <i/>
        <sz val="10"/>
        <color indexed="10"/>
        <rFont val="宋体"/>
        <family val="3"/>
        <charset val="134"/>
      </rPr>
      <t xml:space="preserve">在项目文件正式释放时，请删除这张模板页。
</t>
    </r>
    <r>
      <rPr>
        <i/>
        <sz val="10"/>
        <color indexed="10"/>
        <rFont val="Arial"/>
        <family val="2"/>
      </rPr>
      <t>Please delete this sheet when the project file is released.</t>
    </r>
    <phoneticPr fontId="77" type="noConversion"/>
  </si>
  <si>
    <r>
      <rPr>
        <sz val="10"/>
        <rFont val="宋体"/>
        <family val="3"/>
        <charset val="134"/>
      </rPr>
      <t>资产分类：</t>
    </r>
    <r>
      <rPr>
        <sz val="10"/>
        <rFont val="Arial"/>
        <family val="2"/>
      </rPr>
      <t>C</t>
    </r>
    <phoneticPr fontId="10" type="noConversion"/>
  </si>
  <si>
    <r>
      <rPr>
        <b/>
        <sz val="14"/>
        <rFont val="宋体"/>
        <family val="3"/>
        <charset val="134"/>
      </rPr>
      <t>延锋伟世通电子科技</t>
    </r>
    <r>
      <rPr>
        <b/>
        <sz val="14"/>
        <rFont val="Arial"/>
        <family val="2"/>
      </rPr>
      <t>(</t>
    </r>
    <r>
      <rPr>
        <b/>
        <sz val="14"/>
        <rFont val="宋体"/>
        <family val="3"/>
        <charset val="134"/>
      </rPr>
      <t>南京</t>
    </r>
    <r>
      <rPr>
        <b/>
        <sz val="14"/>
        <rFont val="Arial"/>
        <family val="2"/>
      </rPr>
      <t>)</t>
    </r>
    <r>
      <rPr>
        <b/>
        <sz val="14"/>
        <rFont val="宋体"/>
        <family val="3"/>
        <charset val="134"/>
      </rPr>
      <t>有限公司</t>
    </r>
    <phoneticPr fontId="77" type="noConversion"/>
  </si>
  <si>
    <r>
      <rPr>
        <b/>
        <sz val="14"/>
        <rFont val="宋体"/>
        <family val="3"/>
        <charset val="134"/>
      </rPr>
      <t>软件功能测试报告</t>
    </r>
    <phoneticPr fontId="10" type="noConversion"/>
  </si>
  <si>
    <t>3.New Defects Metrics</t>
    <phoneticPr fontId="9" type="noConversion"/>
  </si>
  <si>
    <t>1.4</t>
    <phoneticPr fontId="10" type="noConversion"/>
  </si>
  <si>
    <r>
      <rPr>
        <sz val="10"/>
        <rFont val="宋体"/>
        <family val="3"/>
        <charset val="134"/>
      </rPr>
      <t>单个版本测试报告中的“</t>
    </r>
    <r>
      <rPr>
        <sz val="10"/>
        <rFont val="Arial"/>
        <family val="2"/>
      </rPr>
      <t>5. Defects Detection Metrics</t>
    </r>
    <r>
      <rPr>
        <sz val="10"/>
        <rFont val="宋体"/>
        <family val="3"/>
        <charset val="134"/>
      </rPr>
      <t>——确认是否删除”修改为“</t>
    </r>
    <r>
      <rPr>
        <sz val="10"/>
        <rFont val="Arial"/>
        <family val="2"/>
      </rPr>
      <t>5. Defects Detection Metrics</t>
    </r>
    <r>
      <rPr>
        <sz val="10"/>
        <rFont val="宋体"/>
        <family val="3"/>
        <charset val="134"/>
      </rPr>
      <t>——漏测统计”</t>
    </r>
    <phoneticPr fontId="10" type="noConversion"/>
  </si>
  <si>
    <t>1.4</t>
    <phoneticPr fontId="77" type="noConversion"/>
  </si>
  <si>
    <t>Chime</t>
  </si>
  <si>
    <t>Audio</t>
  </si>
  <si>
    <t>系统设置</t>
    <phoneticPr fontId="10" type="noConversion"/>
  </si>
  <si>
    <t>空调控制</t>
  </si>
  <si>
    <t>DLNA(视频+音频+图片)</t>
    <phoneticPr fontId="10" type="noConversion"/>
  </si>
  <si>
    <t>儿童座椅</t>
    <phoneticPr fontId="10" type="noConversion"/>
  </si>
  <si>
    <t>RVC/360</t>
  </si>
  <si>
    <t>Ford APP（system UI）</t>
    <phoneticPr fontId="10" type="noConversion"/>
  </si>
  <si>
    <t>工程模式</t>
  </si>
  <si>
    <t>升级</t>
    <phoneticPr fontId="10" type="noConversion"/>
  </si>
  <si>
    <t>Power Management</t>
  </si>
  <si>
    <t>徐平</t>
    <phoneticPr fontId="9" type="noConversion"/>
  </si>
  <si>
    <t>Focus</t>
  </si>
  <si>
    <t>Initial release</t>
    <phoneticPr fontId="10" type="noConversion"/>
  </si>
  <si>
    <t>xuping</t>
    <phoneticPr fontId="10" type="noConversion"/>
  </si>
  <si>
    <t>A1  sample</t>
    <phoneticPr fontId="9" type="noConversion"/>
  </si>
  <si>
    <t>Reference Procedure</t>
    <phoneticPr fontId="9" type="noConversion"/>
  </si>
  <si>
    <t>Software Test Cases version</t>
    <phoneticPr fontId="9" type="noConversion"/>
  </si>
  <si>
    <t>V1.0.0.0</t>
    <phoneticPr fontId="10" type="noConversion"/>
  </si>
  <si>
    <t>刘祺</t>
    <phoneticPr fontId="10" type="noConversion"/>
  </si>
  <si>
    <t>程田田</t>
    <phoneticPr fontId="10" type="noConversion"/>
  </si>
  <si>
    <t>石磊</t>
    <phoneticPr fontId="10" type="noConversion"/>
  </si>
  <si>
    <t>洪辉</t>
    <phoneticPr fontId="10" type="noConversion"/>
  </si>
  <si>
    <t>王雅芳</t>
    <phoneticPr fontId="10" type="noConversion"/>
  </si>
  <si>
    <t>Testers Name</t>
    <phoneticPr fontId="9" type="noConversion"/>
  </si>
  <si>
    <t>Test environment version</t>
    <phoneticPr fontId="9" type="noConversion"/>
  </si>
  <si>
    <t>S/W version</t>
    <phoneticPr fontId="9" type="noConversion"/>
  </si>
  <si>
    <t>祝芳园，王雅芳，刘祺，石磊，程田田，洪辉，邓丽萍，王宗达</t>
    <phoneticPr fontId="9" type="noConversion"/>
  </si>
  <si>
    <t>Alpha2</t>
    <phoneticPr fontId="10" type="noConversion"/>
  </si>
  <si>
    <t>EnterProject</t>
    <phoneticPr fontId="9" type="noConversion"/>
  </si>
  <si>
    <r>
      <rPr>
        <sz val="10"/>
        <color theme="1"/>
        <rFont val="宋体"/>
        <family val="3"/>
        <charset val="134"/>
      </rPr>
      <t>需要到</t>
    </r>
    <r>
      <rPr>
        <sz val="10"/>
        <color theme="1"/>
        <rFont val="Calibri"/>
        <family val="2"/>
      </rPr>
      <t>DCV</t>
    </r>
    <r>
      <rPr>
        <sz val="10"/>
        <color theme="1"/>
        <rFont val="宋体"/>
        <family val="3"/>
        <charset val="134"/>
      </rPr>
      <t>版本进行测试</t>
    </r>
    <phoneticPr fontId="10" type="noConversion"/>
  </si>
  <si>
    <r>
      <t>U611</t>
    </r>
    <r>
      <rPr>
        <sz val="10"/>
        <color theme="1"/>
        <rFont val="宋体"/>
        <family val="3"/>
        <charset val="134"/>
      </rPr>
      <t>第一个版本，无降级可用版本包；</t>
    </r>
    <r>
      <rPr>
        <sz val="10"/>
        <color theme="1"/>
        <rFont val="Calibri"/>
        <family val="2"/>
      </rPr>
      <t>U611</t>
    </r>
    <r>
      <rPr>
        <sz val="10"/>
        <color theme="1"/>
        <rFont val="宋体"/>
        <family val="3"/>
        <charset val="134"/>
      </rPr>
      <t>当前测试版本无镜像文件，无法通过</t>
    </r>
    <r>
      <rPr>
        <sz val="10"/>
        <color theme="1"/>
        <rFont val="Calibri"/>
        <family val="2"/>
      </rPr>
      <t>DET</t>
    </r>
    <r>
      <rPr>
        <sz val="10"/>
        <color theme="1"/>
        <rFont val="宋体"/>
        <family val="3"/>
        <charset val="134"/>
      </rPr>
      <t>进行升级</t>
    </r>
    <r>
      <rPr>
        <sz val="10"/>
        <color theme="1"/>
        <rFont val="Calibri"/>
        <family val="2"/>
      </rPr>
      <t>MCU</t>
    </r>
    <phoneticPr fontId="10" type="noConversion"/>
  </si>
  <si>
    <t>BT setting</t>
    <phoneticPr fontId="10" type="noConversion"/>
  </si>
  <si>
    <r>
      <t>USB</t>
    </r>
    <r>
      <rPr>
        <sz val="10"/>
        <color theme="1"/>
        <rFont val="宋体"/>
        <family val="3"/>
        <charset val="134"/>
      </rPr>
      <t>音乐</t>
    </r>
    <phoneticPr fontId="10" type="noConversion"/>
  </si>
  <si>
    <r>
      <t>1.</t>
    </r>
    <r>
      <rPr>
        <sz val="10"/>
        <color theme="1"/>
        <rFont val="宋体"/>
        <family val="3"/>
        <charset val="134"/>
      </rPr>
      <t>无方控；</t>
    </r>
    <r>
      <rPr>
        <sz val="10"/>
        <color theme="1"/>
        <rFont val="Calibri"/>
        <family val="2"/>
      </rPr>
      <t>2.</t>
    </r>
    <r>
      <rPr>
        <sz val="10"/>
        <color theme="1"/>
        <rFont val="宋体"/>
        <family val="3"/>
        <charset val="134"/>
      </rPr>
      <t>与</t>
    </r>
    <r>
      <rPr>
        <sz val="10"/>
        <color theme="1"/>
        <rFont val="Calibri"/>
        <family val="2"/>
      </rPr>
      <t>360</t>
    </r>
    <r>
      <rPr>
        <sz val="10"/>
        <color theme="1"/>
        <rFont val="宋体"/>
        <family val="3"/>
        <charset val="134"/>
      </rPr>
      <t>的交互，</t>
    </r>
    <r>
      <rPr>
        <sz val="10"/>
        <color theme="1"/>
        <rFont val="Calibri"/>
        <family val="2"/>
      </rPr>
      <t>360</t>
    </r>
    <r>
      <rPr>
        <sz val="10"/>
        <color theme="1"/>
        <rFont val="宋体"/>
        <family val="3"/>
        <charset val="134"/>
      </rPr>
      <t>功能未实现；</t>
    </r>
    <r>
      <rPr>
        <sz val="10"/>
        <color theme="1"/>
        <rFont val="Calibri"/>
        <family val="2"/>
      </rPr>
      <t>3.</t>
    </r>
    <r>
      <rPr>
        <sz val="10"/>
        <color theme="1"/>
        <rFont val="宋体"/>
        <family val="3"/>
        <charset val="134"/>
      </rPr>
      <t>与语音交互，语音功能未实现</t>
    </r>
    <phoneticPr fontId="10" type="noConversion"/>
  </si>
  <si>
    <t>Power Management</t>
    <phoneticPr fontId="10" type="noConversion"/>
  </si>
  <si>
    <t>系统设置</t>
    <phoneticPr fontId="10" type="noConversion"/>
  </si>
  <si>
    <r>
      <t>BT</t>
    </r>
    <r>
      <rPr>
        <sz val="9"/>
        <rFont val="宋体"/>
        <family val="3"/>
        <charset val="134"/>
      </rPr>
      <t>（副蓝牙+音乐+电话+耳机）</t>
    </r>
    <phoneticPr fontId="10" type="noConversion"/>
  </si>
  <si>
    <t>USB（视频，音频）</t>
    <phoneticPr fontId="10" type="noConversion"/>
  </si>
  <si>
    <t>DLNA(视频+音频+图片)</t>
    <phoneticPr fontId="10" type="noConversion"/>
  </si>
  <si>
    <t>儿童座椅</t>
    <phoneticPr fontId="10" type="noConversion"/>
  </si>
  <si>
    <t>system UI</t>
    <phoneticPr fontId="10" type="noConversion"/>
  </si>
  <si>
    <t>升级</t>
    <phoneticPr fontId="10" type="noConversion"/>
  </si>
  <si>
    <t>E-call</t>
    <phoneticPr fontId="10" type="noConversion"/>
  </si>
  <si>
    <t>Percentage(%)</t>
    <phoneticPr fontId="9" type="noConversion"/>
  </si>
  <si>
    <t>system（卡死，黑屏，重启）</t>
    <phoneticPr fontId="10" type="noConversion"/>
  </si>
  <si>
    <t xml:space="preserve">2022_Ford_Phase V_U611_DuerOS_Full Test caseV1.2.2_DCVAlpha
</t>
    <phoneticPr fontId="9" type="noConversion"/>
  </si>
  <si>
    <r>
      <t>1.</t>
    </r>
    <r>
      <rPr>
        <sz val="10"/>
        <color theme="1"/>
        <rFont val="宋体"/>
        <family val="3"/>
        <charset val="134"/>
      </rPr>
      <t>副驾耳机设置需要进入分屏下才可使用，目前分屏无法使用</t>
    </r>
    <r>
      <rPr>
        <sz val="10"/>
        <color theme="1"/>
        <rFont val="Calibri"/>
        <family val="2"/>
      </rPr>
      <t>block</t>
    </r>
    <r>
      <rPr>
        <sz val="10"/>
        <color theme="1"/>
        <rFont val="宋体"/>
        <family val="3"/>
        <charset val="134"/>
      </rPr>
      <t xml:space="preserve">测试
</t>
    </r>
    <r>
      <rPr>
        <sz val="10"/>
        <color theme="1"/>
        <rFont val="Calibri"/>
        <family val="2"/>
      </rPr>
      <t>2.</t>
    </r>
    <r>
      <rPr>
        <sz val="10"/>
        <color theme="1"/>
        <rFont val="宋体"/>
        <family val="3"/>
        <charset val="134"/>
      </rPr>
      <t>副驾随心听未集成</t>
    </r>
    <phoneticPr fontId="9" type="noConversion"/>
  </si>
  <si>
    <t>1.无方控
2.副驾随心听未集成</t>
    <phoneticPr fontId="10" type="noConversion"/>
  </si>
  <si>
    <r>
      <t>1.</t>
    </r>
    <r>
      <rPr>
        <sz val="10"/>
        <color theme="1"/>
        <rFont val="宋体"/>
        <family val="3"/>
        <charset val="134"/>
      </rPr>
      <t>无法登录百度账号，在线音频</t>
    </r>
    <r>
      <rPr>
        <sz val="10"/>
        <color theme="1"/>
        <rFont val="Calibri"/>
        <family val="2"/>
      </rPr>
      <t>/</t>
    </r>
    <r>
      <rPr>
        <sz val="10"/>
        <color theme="1"/>
        <rFont val="宋体"/>
        <family val="3"/>
        <charset val="134"/>
      </rPr>
      <t xml:space="preserve">视频相关用例未测试；
</t>
    </r>
    <r>
      <rPr>
        <sz val="10"/>
        <color theme="1"/>
        <rFont val="Calibri"/>
        <family val="2"/>
      </rPr>
      <t>2.</t>
    </r>
    <r>
      <rPr>
        <sz val="10"/>
        <color theme="1"/>
        <rFont val="宋体"/>
        <family val="3"/>
        <charset val="134"/>
      </rPr>
      <t xml:space="preserve">无百度地图应用，导致与地图相关用例未测试；
</t>
    </r>
    <r>
      <rPr>
        <sz val="10"/>
        <color theme="1"/>
        <rFont val="Calibri"/>
        <family val="2"/>
      </rPr>
      <t>3.</t>
    </r>
    <r>
      <rPr>
        <sz val="10"/>
        <color theme="1"/>
        <rFont val="宋体"/>
        <family val="3"/>
        <charset val="134"/>
      </rPr>
      <t xml:space="preserve">语音功能未实现，语音相关功能未测试；
</t>
    </r>
    <r>
      <rPr>
        <sz val="10"/>
        <color theme="1"/>
        <rFont val="Calibri"/>
        <family val="2"/>
      </rPr>
      <t>4.</t>
    </r>
    <r>
      <rPr>
        <sz val="10"/>
        <color theme="1"/>
        <rFont val="宋体"/>
        <family val="3"/>
        <charset val="134"/>
      </rPr>
      <t xml:space="preserve">无方控；
</t>
    </r>
    <r>
      <rPr>
        <sz val="10"/>
        <color theme="1"/>
        <rFont val="Calibri"/>
        <family val="2"/>
      </rPr>
      <t>5.</t>
    </r>
    <r>
      <rPr>
        <sz val="10"/>
        <color theme="1"/>
        <rFont val="宋体"/>
        <family val="3"/>
        <charset val="134"/>
      </rPr>
      <t xml:space="preserve">外置功放功能未实现
</t>
    </r>
    <r>
      <rPr>
        <sz val="10"/>
        <color theme="1"/>
        <rFont val="Calibri"/>
        <family val="2"/>
      </rPr>
      <t>6."TA"</t>
    </r>
    <r>
      <rPr>
        <sz val="10"/>
        <color theme="1"/>
        <rFont val="宋体"/>
        <family val="3"/>
        <charset val="134"/>
      </rPr>
      <t xml:space="preserve">播报功能未实现
</t>
    </r>
    <r>
      <rPr>
        <sz val="10"/>
        <color theme="1"/>
        <rFont val="Calibri"/>
        <family val="2"/>
      </rPr>
      <t>7.</t>
    </r>
    <r>
      <rPr>
        <sz val="10"/>
        <color theme="1"/>
        <rFont val="宋体"/>
        <family val="3"/>
        <charset val="134"/>
      </rPr>
      <t xml:space="preserve">导航复播功能未实现
</t>
    </r>
    <r>
      <rPr>
        <sz val="10"/>
        <color theme="1"/>
        <rFont val="Calibri"/>
        <family val="2"/>
      </rPr>
      <t>8.</t>
    </r>
    <r>
      <rPr>
        <sz val="10"/>
        <color theme="1"/>
        <rFont val="宋体"/>
        <family val="3"/>
        <charset val="134"/>
      </rPr>
      <t>暂无</t>
    </r>
    <r>
      <rPr>
        <sz val="10"/>
        <color theme="1"/>
        <rFont val="Calibri"/>
        <family val="2"/>
      </rPr>
      <t>subwoofer</t>
    </r>
    <r>
      <rPr>
        <sz val="10"/>
        <color theme="1"/>
        <rFont val="宋体"/>
        <family val="3"/>
        <charset val="134"/>
      </rPr>
      <t xml:space="preserve">设备
</t>
    </r>
    <r>
      <rPr>
        <sz val="10"/>
        <color theme="1"/>
        <rFont val="Calibri"/>
        <family val="2"/>
      </rPr>
      <t>9.</t>
    </r>
    <r>
      <rPr>
        <sz val="10"/>
        <color theme="1"/>
        <rFont val="宋体"/>
        <family val="3"/>
        <charset val="134"/>
      </rPr>
      <t xml:space="preserve">音效功能需要实车测试
</t>
    </r>
    <r>
      <rPr>
        <sz val="10"/>
        <color theme="1"/>
        <rFont val="Calibri"/>
        <family val="2"/>
      </rPr>
      <t>10.</t>
    </r>
    <r>
      <rPr>
        <sz val="10"/>
        <color theme="1"/>
        <rFont val="宋体"/>
        <family val="3"/>
        <charset val="134"/>
      </rPr>
      <t>更多服务功能未实现</t>
    </r>
    <phoneticPr fontId="10" type="noConversion"/>
  </si>
  <si>
    <r>
      <t>1.</t>
    </r>
    <r>
      <rPr>
        <sz val="10"/>
        <color theme="1"/>
        <rFont val="宋体"/>
        <family val="3"/>
        <charset val="134"/>
      </rPr>
      <t xml:space="preserve">无方控；
</t>
    </r>
    <r>
      <rPr>
        <sz val="10"/>
        <color theme="1"/>
        <rFont val="Calibri"/>
        <family val="2"/>
      </rPr>
      <t>2.</t>
    </r>
    <r>
      <rPr>
        <sz val="10"/>
        <color theme="1"/>
        <rFont val="宋体"/>
        <family val="3"/>
        <charset val="134"/>
      </rPr>
      <t>与</t>
    </r>
    <r>
      <rPr>
        <sz val="10"/>
        <color theme="1"/>
        <rFont val="Calibri"/>
        <family val="2"/>
      </rPr>
      <t>360</t>
    </r>
    <r>
      <rPr>
        <sz val="10"/>
        <color theme="1"/>
        <rFont val="宋体"/>
        <family val="3"/>
        <charset val="134"/>
      </rPr>
      <t>的交互，</t>
    </r>
    <r>
      <rPr>
        <sz val="10"/>
        <color theme="1"/>
        <rFont val="Calibri"/>
        <family val="2"/>
      </rPr>
      <t>360</t>
    </r>
    <r>
      <rPr>
        <sz val="10"/>
        <color theme="1"/>
        <rFont val="宋体"/>
        <family val="3"/>
        <charset val="134"/>
      </rPr>
      <t xml:space="preserve">功能未实现；
</t>
    </r>
    <r>
      <rPr>
        <sz val="10"/>
        <color theme="1"/>
        <rFont val="Calibri"/>
        <family val="2"/>
      </rPr>
      <t>3.</t>
    </r>
    <r>
      <rPr>
        <sz val="10"/>
        <color theme="1"/>
        <rFont val="宋体"/>
        <family val="3"/>
        <charset val="134"/>
      </rPr>
      <t xml:space="preserve">与语音交互，语音功能未实现；
</t>
    </r>
    <r>
      <rPr>
        <sz val="10"/>
        <color theme="1"/>
        <rFont val="Calibri"/>
        <family val="2"/>
      </rPr>
      <t>4.</t>
    </r>
    <r>
      <rPr>
        <sz val="10"/>
        <color theme="1"/>
        <rFont val="宋体"/>
        <family val="3"/>
        <charset val="134"/>
      </rPr>
      <t xml:space="preserve">与地图交互，无地图应用
</t>
    </r>
    <r>
      <rPr>
        <sz val="10"/>
        <color theme="1"/>
        <rFont val="Calibri"/>
        <family val="2"/>
      </rPr>
      <t>5.</t>
    </r>
    <r>
      <rPr>
        <sz val="10"/>
        <color theme="1"/>
        <rFont val="宋体"/>
        <family val="3"/>
        <charset val="134"/>
      </rPr>
      <t>无</t>
    </r>
    <r>
      <rPr>
        <sz val="10"/>
        <color theme="1"/>
        <rFont val="Calibri"/>
        <family val="2"/>
      </rPr>
      <t>Ford Hub</t>
    </r>
    <r>
      <rPr>
        <sz val="10"/>
        <color theme="1"/>
        <rFont val="宋体"/>
        <family val="3"/>
        <charset val="134"/>
      </rPr>
      <t xml:space="preserve">；
</t>
    </r>
    <r>
      <rPr>
        <sz val="10"/>
        <color theme="1"/>
        <rFont val="Calibri"/>
        <family val="2"/>
      </rPr>
      <t>6.</t>
    </r>
    <r>
      <rPr>
        <sz val="10"/>
        <color theme="1"/>
        <rFont val="宋体"/>
        <family val="3"/>
        <charset val="134"/>
      </rPr>
      <t>无</t>
    </r>
    <r>
      <rPr>
        <sz val="10"/>
        <color theme="1"/>
        <rFont val="Calibri"/>
        <family val="2"/>
      </rPr>
      <t>ext2&amp; HFS+</t>
    </r>
    <r>
      <rPr>
        <sz val="10"/>
        <color theme="1"/>
        <rFont val="宋体"/>
        <family val="3"/>
        <charset val="134"/>
      </rPr>
      <t>格式的</t>
    </r>
    <r>
      <rPr>
        <sz val="10"/>
        <color theme="1"/>
        <rFont val="Calibri"/>
        <family val="2"/>
      </rPr>
      <t>U</t>
    </r>
    <r>
      <rPr>
        <sz val="10"/>
        <color theme="1"/>
        <rFont val="宋体"/>
        <family val="3"/>
        <charset val="134"/>
      </rPr>
      <t xml:space="preserve">盘
</t>
    </r>
    <r>
      <rPr>
        <sz val="10"/>
        <color theme="1"/>
        <rFont val="Calibri"/>
        <family val="2"/>
      </rPr>
      <t>7.</t>
    </r>
    <r>
      <rPr>
        <sz val="10"/>
        <color theme="1"/>
        <rFont val="宋体"/>
        <family val="3"/>
        <charset val="134"/>
      </rPr>
      <t xml:space="preserve">无多分区优盘
</t>
    </r>
    <phoneticPr fontId="10" type="noConversion"/>
  </si>
  <si>
    <t>1.无实车环境 
2.无方控硬件 
3.无实体屏幕 
4. 功能缺失</t>
    <phoneticPr fontId="10" type="noConversion"/>
  </si>
  <si>
    <t>倒车功能未完成</t>
    <phoneticPr fontId="9" type="noConversion"/>
  </si>
  <si>
    <r>
      <t>1.</t>
    </r>
    <r>
      <rPr>
        <sz val="10"/>
        <color theme="1"/>
        <rFont val="宋体"/>
        <family val="3"/>
        <charset val="134"/>
      </rPr>
      <t xml:space="preserve">因电脑投屏分屏部分无法点击
</t>
    </r>
    <r>
      <rPr>
        <sz val="10"/>
        <color theme="1"/>
        <rFont val="Calibri"/>
        <family val="2"/>
      </rPr>
      <t>2.</t>
    </r>
    <r>
      <rPr>
        <sz val="10"/>
        <color theme="1"/>
        <rFont val="宋体"/>
        <family val="3"/>
        <charset val="134"/>
      </rPr>
      <t xml:space="preserve">百度的应用无法使用
</t>
    </r>
    <r>
      <rPr>
        <sz val="10"/>
        <color theme="1"/>
        <rFont val="Calibri"/>
        <family val="2"/>
      </rPr>
      <t>3.</t>
    </r>
    <r>
      <rPr>
        <sz val="10"/>
        <color theme="1"/>
        <rFont val="宋体"/>
        <family val="3"/>
        <charset val="134"/>
      </rPr>
      <t>倒车无法使用</t>
    </r>
    <phoneticPr fontId="10" type="noConversion"/>
  </si>
  <si>
    <t>暂不测试</t>
    <phoneticPr fontId="9" type="noConversion"/>
  </si>
  <si>
    <t>暂不测试</t>
    <phoneticPr fontId="9" type="noConversion"/>
  </si>
  <si>
    <r>
      <t>Block</t>
    </r>
    <r>
      <rPr>
        <sz val="10"/>
        <color theme="1"/>
        <rFont val="宋体"/>
        <family val="3"/>
        <charset val="134"/>
      </rPr>
      <t>原因：</t>
    </r>
    <r>
      <rPr>
        <sz val="10"/>
        <color theme="1"/>
        <rFont val="Calibri"/>
        <family val="2"/>
      </rPr>
      <t>Chime</t>
    </r>
    <r>
      <rPr>
        <sz val="10"/>
        <color theme="1"/>
        <rFont val="宋体"/>
        <family val="3"/>
        <charset val="134"/>
      </rPr>
      <t>内置功放无法发声；</t>
    </r>
    <r>
      <rPr>
        <sz val="10"/>
        <color theme="1"/>
        <rFont val="Calibri"/>
        <family val="2"/>
      </rPr>
      <t>Chime</t>
    </r>
    <r>
      <rPr>
        <sz val="10"/>
        <color theme="1"/>
        <rFont val="宋体"/>
        <family val="3"/>
        <charset val="134"/>
      </rPr>
      <t>声音通道输出不正确</t>
    </r>
    <phoneticPr fontId="9" type="noConversion"/>
  </si>
  <si>
    <t>Feature ID</t>
    <phoneticPr fontId="9" type="noConversion"/>
  </si>
  <si>
    <t>SYNC+_0013</t>
    <phoneticPr fontId="9" type="noConversion"/>
  </si>
  <si>
    <t>BT Phone</t>
    <phoneticPr fontId="9" type="noConversion"/>
  </si>
  <si>
    <t>SYNC+_0014</t>
    <phoneticPr fontId="9" type="noConversion"/>
  </si>
  <si>
    <t>SYNC+_0015</t>
    <phoneticPr fontId="9" type="noConversion"/>
  </si>
  <si>
    <t>儿童座椅</t>
    <phoneticPr fontId="9" type="noConversion"/>
  </si>
  <si>
    <t>SYNC+_Z1001</t>
    <phoneticPr fontId="9" type="noConversion"/>
  </si>
  <si>
    <t>System Setting</t>
    <phoneticPr fontId="9" type="noConversion"/>
  </si>
  <si>
    <t>SYNC+_Z0038</t>
    <phoneticPr fontId="9" type="noConversion"/>
  </si>
  <si>
    <t>SYNC+_Z0057</t>
    <phoneticPr fontId="9" type="noConversion"/>
  </si>
  <si>
    <t>SYNC+_Z0059</t>
    <phoneticPr fontId="9" type="noConversion"/>
  </si>
  <si>
    <t>SYNC+_Z0060</t>
    <phoneticPr fontId="9" type="noConversion"/>
  </si>
  <si>
    <t>SYNC+_0077</t>
    <phoneticPr fontId="9" type="noConversion"/>
  </si>
  <si>
    <t>SYNC+_0232</t>
    <phoneticPr fontId="9" type="noConversion"/>
  </si>
  <si>
    <t>SYNC+_Z0125</t>
    <phoneticPr fontId="9" type="noConversion"/>
  </si>
  <si>
    <t>SYNC+_Z0126</t>
    <phoneticPr fontId="9" type="noConversion"/>
  </si>
  <si>
    <t>系统设置-常规设置-恢复出厂设置</t>
    <phoneticPr fontId="9" type="noConversion"/>
  </si>
  <si>
    <t>SYNC+_Z0128</t>
    <phoneticPr fontId="9" type="noConversion"/>
  </si>
  <si>
    <t>SYNC+_Z0129</t>
    <phoneticPr fontId="9" type="noConversion"/>
  </si>
  <si>
    <t>SYNC+_Z0155</t>
    <phoneticPr fontId="9" type="noConversion"/>
  </si>
  <si>
    <t>系统设置-车载热点</t>
    <phoneticPr fontId="9" type="noConversion"/>
  </si>
  <si>
    <t>ANC</t>
    <phoneticPr fontId="9" type="noConversion"/>
  </si>
  <si>
    <t>SYNC+_Z0199</t>
    <phoneticPr fontId="9" type="noConversion"/>
  </si>
  <si>
    <t>SYNC+_Z0283</t>
    <phoneticPr fontId="9" type="noConversion"/>
  </si>
  <si>
    <t>SYNC+_0019</t>
    <phoneticPr fontId="9" type="noConversion"/>
  </si>
  <si>
    <t>SYNC+_0021</t>
    <phoneticPr fontId="9" type="noConversion"/>
  </si>
  <si>
    <t>SYNC+_0022</t>
    <phoneticPr fontId="9" type="noConversion"/>
  </si>
  <si>
    <t>SYNC+_0126</t>
    <phoneticPr fontId="9" type="noConversion"/>
  </si>
  <si>
    <t>SYNC+_0128</t>
    <phoneticPr fontId="9" type="noConversion"/>
  </si>
  <si>
    <t>SYNC+_0170</t>
    <phoneticPr fontId="9" type="noConversion"/>
  </si>
  <si>
    <t>SYNC+_Z0005</t>
    <phoneticPr fontId="9" type="noConversion"/>
  </si>
  <si>
    <t>SYNC+_Z0006</t>
    <phoneticPr fontId="9" type="noConversion"/>
  </si>
  <si>
    <t>SYNC+_Z0007</t>
    <phoneticPr fontId="9" type="noConversion"/>
  </si>
  <si>
    <t>SYNC+_Z0009</t>
    <phoneticPr fontId="9" type="noConversion"/>
  </si>
  <si>
    <t>SYNC+_Z0012</t>
    <phoneticPr fontId="9" type="noConversion"/>
  </si>
  <si>
    <t>SYNC+_Z0112</t>
    <phoneticPr fontId="9" type="noConversion"/>
  </si>
  <si>
    <t>SYNC+_Z0121</t>
    <phoneticPr fontId="9" type="noConversion"/>
  </si>
  <si>
    <t>SYNC+_Z0218</t>
    <phoneticPr fontId="9" type="noConversion"/>
  </si>
  <si>
    <t>SYNC+_0204</t>
    <phoneticPr fontId="9" type="noConversion"/>
  </si>
  <si>
    <t>SYNC+_0205</t>
    <phoneticPr fontId="9" type="noConversion"/>
  </si>
  <si>
    <t>SYNC+_0159</t>
    <phoneticPr fontId="9" type="noConversion"/>
  </si>
  <si>
    <t>SYNC+_0094</t>
    <phoneticPr fontId="9" type="noConversion"/>
  </si>
  <si>
    <t>SYNC+_0092</t>
    <phoneticPr fontId="9" type="noConversion"/>
  </si>
  <si>
    <t>SYNC+_Z0262</t>
    <phoneticPr fontId="9" type="noConversion"/>
  </si>
  <si>
    <t>SYNC+_0129</t>
    <phoneticPr fontId="9" type="noConversion"/>
  </si>
  <si>
    <t>SYNC+_Z0002</t>
    <phoneticPr fontId="9" type="noConversion"/>
  </si>
  <si>
    <t>SYNC+_Z0003</t>
    <phoneticPr fontId="9" type="noConversion"/>
  </si>
  <si>
    <t>SYNC+_Z0008</t>
    <phoneticPr fontId="9" type="noConversion"/>
  </si>
  <si>
    <t>SYNC+_Z0010</t>
    <phoneticPr fontId="9" type="noConversion"/>
  </si>
  <si>
    <t>SYNC+_Z0011</t>
    <phoneticPr fontId="9" type="noConversion"/>
  </si>
  <si>
    <t>SYNC+_Z0013</t>
    <phoneticPr fontId="9" type="noConversion"/>
  </si>
  <si>
    <t>SYNC+_Z0014</t>
    <phoneticPr fontId="9" type="noConversion"/>
  </si>
  <si>
    <t>SYNC+_Z0113</t>
    <phoneticPr fontId="9" type="noConversion"/>
  </si>
  <si>
    <t>SYNC+_Z0114</t>
    <phoneticPr fontId="9" type="noConversion"/>
  </si>
  <si>
    <t>SYNC+_Z0120</t>
    <phoneticPr fontId="9" type="noConversion"/>
  </si>
  <si>
    <t>SYNC+_Z0122</t>
    <phoneticPr fontId="9" type="noConversion"/>
  </si>
  <si>
    <t>SYNC+_Z0152</t>
    <phoneticPr fontId="9" type="noConversion"/>
  </si>
  <si>
    <t>SYNC+_Z0219</t>
    <phoneticPr fontId="9" type="noConversion"/>
  </si>
  <si>
    <t>SYNC+_Z0240</t>
    <phoneticPr fontId="9" type="noConversion"/>
  </si>
  <si>
    <t>SYNC+_Z1024</t>
    <phoneticPr fontId="9" type="noConversion"/>
  </si>
  <si>
    <t>SYNC+_Z1025</t>
    <phoneticPr fontId="9" type="noConversion"/>
  </si>
  <si>
    <t>SYNC+_0194</t>
    <phoneticPr fontId="9" type="noConversion"/>
  </si>
  <si>
    <t>SYNC+_0203</t>
    <phoneticPr fontId="9" type="noConversion"/>
  </si>
  <si>
    <t>SYNC+_0207</t>
    <phoneticPr fontId="9" type="noConversion"/>
  </si>
  <si>
    <t>SYNC+_0221</t>
    <phoneticPr fontId="9" type="noConversion"/>
  </si>
  <si>
    <t>SYNC+_0089</t>
    <phoneticPr fontId="9" type="noConversion"/>
  </si>
  <si>
    <t>SYNC+_0090</t>
    <phoneticPr fontId="9" type="noConversion"/>
  </si>
  <si>
    <t>SYNC+_0091</t>
    <phoneticPr fontId="9" type="noConversion"/>
  </si>
  <si>
    <t>SYNC+_0093</t>
    <phoneticPr fontId="9" type="noConversion"/>
  </si>
  <si>
    <t>SYNC+_0095</t>
    <phoneticPr fontId="9" type="noConversion"/>
  </si>
  <si>
    <t>SYNC+_0098</t>
    <phoneticPr fontId="9" type="noConversion"/>
  </si>
  <si>
    <t>SYNC+_Z0044</t>
    <phoneticPr fontId="9" type="noConversion"/>
  </si>
  <si>
    <t>SYNC+_Z0083</t>
    <phoneticPr fontId="9" type="noConversion"/>
  </si>
  <si>
    <t>SYNC+_Z1022</t>
    <phoneticPr fontId="9" type="noConversion"/>
  </si>
  <si>
    <t>SYNC+_Z0290</t>
    <phoneticPr fontId="9" type="noConversion"/>
  </si>
  <si>
    <t>USB Music</t>
    <phoneticPr fontId="9" type="noConversion"/>
  </si>
  <si>
    <t>BT Music</t>
    <phoneticPr fontId="9" type="noConversion"/>
  </si>
  <si>
    <t>DLNA</t>
    <phoneticPr fontId="9" type="noConversion"/>
  </si>
  <si>
    <t>BT Phone</t>
    <phoneticPr fontId="9" type="noConversion"/>
  </si>
  <si>
    <t>E-Call</t>
    <phoneticPr fontId="9" type="noConversion"/>
  </si>
  <si>
    <t>RSA</t>
    <phoneticPr fontId="9" type="noConversion"/>
  </si>
  <si>
    <t>V2X-Night Vision</t>
    <phoneticPr fontId="9" type="noConversion"/>
  </si>
  <si>
    <t>System UI</t>
    <phoneticPr fontId="9" type="noConversion"/>
  </si>
  <si>
    <t>A2B Functional</t>
    <phoneticPr fontId="9" type="noConversion"/>
  </si>
  <si>
    <t>Master reset</t>
    <phoneticPr fontId="9" type="noConversion"/>
  </si>
  <si>
    <t>Illumination</t>
    <phoneticPr fontId="9" type="noConversion"/>
  </si>
  <si>
    <t>FNOS</t>
    <phoneticPr fontId="9" type="noConversion"/>
  </si>
  <si>
    <t xml:space="preserve">Power </t>
    <phoneticPr fontId="9" type="noConversion"/>
  </si>
  <si>
    <t>系统设置-语音设置</t>
    <phoneticPr fontId="9" type="noConversion"/>
  </si>
  <si>
    <t>系统设置-常规设置-时间设置</t>
    <phoneticPr fontId="9" type="noConversion"/>
  </si>
  <si>
    <t>系统设置-常规设置-Disclaimer</t>
    <phoneticPr fontId="9" type="noConversion"/>
  </si>
  <si>
    <t>驾驶限制</t>
    <phoneticPr fontId="9" type="noConversion"/>
  </si>
  <si>
    <t>系统设置-常规设置-关于本机</t>
    <phoneticPr fontId="9" type="noConversion"/>
  </si>
  <si>
    <t>系统设置-距离单位</t>
    <phoneticPr fontId="9" type="noConversion"/>
  </si>
  <si>
    <t>系统设置-胎压单位</t>
    <phoneticPr fontId="9" type="noConversion"/>
  </si>
  <si>
    <t>信息多屏互动</t>
    <phoneticPr fontId="9" type="noConversion"/>
  </si>
  <si>
    <t>BT Music</t>
    <phoneticPr fontId="9" type="noConversion"/>
  </si>
  <si>
    <t>蓝牙耳机</t>
    <phoneticPr fontId="9" type="noConversion"/>
  </si>
  <si>
    <t xml:space="preserve">Welcome/Farewell </t>
    <phoneticPr fontId="9" type="noConversion"/>
  </si>
  <si>
    <t xml:space="preserve">精简（屏幕）模式 </t>
    <phoneticPr fontId="9" type="noConversion"/>
  </si>
  <si>
    <t>多界面主题</t>
    <phoneticPr fontId="9" type="noConversion"/>
  </si>
  <si>
    <t>多屏/分区 互动</t>
    <phoneticPr fontId="9" type="noConversion"/>
  </si>
  <si>
    <t>HUD信息显示</t>
    <phoneticPr fontId="9" type="noConversion"/>
  </si>
  <si>
    <t>Theme</t>
    <phoneticPr fontId="9" type="noConversion"/>
  </si>
  <si>
    <t>CAN升级</t>
    <phoneticPr fontId="9" type="noConversion"/>
  </si>
  <si>
    <t>多种摄像头</t>
    <phoneticPr fontId="9" type="noConversion"/>
  </si>
  <si>
    <t>数字倒车影像</t>
    <phoneticPr fontId="9" type="noConversion"/>
  </si>
  <si>
    <t>车辆设置-Smooth Dimming</t>
    <phoneticPr fontId="9" type="noConversion"/>
  </si>
  <si>
    <t>车辆控制-Lincoln Camera Shortcut key</t>
    <phoneticPr fontId="9" type="noConversion"/>
  </si>
  <si>
    <t>Integrated AVAS</t>
    <phoneticPr fontId="9" type="noConversion"/>
  </si>
  <si>
    <t>Integrated Sentine</t>
    <phoneticPr fontId="9" type="noConversion"/>
  </si>
  <si>
    <t>Steering Horizon Control</t>
    <phoneticPr fontId="9" type="noConversion"/>
  </si>
  <si>
    <t>Audio-Active Noise Cancellationg (ANC) Tuning</t>
    <phoneticPr fontId="9" type="noConversion"/>
  </si>
  <si>
    <t xml:space="preserve">Audio-Brand  Audio Config (Lincoln/Ford) </t>
    <phoneticPr fontId="9" type="noConversion"/>
  </si>
  <si>
    <t>Audio-Engine Sound Enhancement (ESE)</t>
    <phoneticPr fontId="9" type="noConversion"/>
  </si>
  <si>
    <t>Audio-EQ tool</t>
  </si>
  <si>
    <t>Audio-Lincoln more speakers audio &amp; ANC tuning</t>
    <phoneticPr fontId="9" type="noConversion"/>
  </si>
  <si>
    <t>Audio-Lincoln Rear Audio Controls</t>
    <phoneticPr fontId="9" type="noConversion"/>
  </si>
  <si>
    <t>Audio-Noise cancellation for Baidu VR</t>
    <phoneticPr fontId="9" type="noConversion"/>
  </si>
  <si>
    <t>Audio-Radio reception test</t>
    <phoneticPr fontId="9" type="noConversion"/>
  </si>
  <si>
    <t>Audio-Rear Audio Controls</t>
    <phoneticPr fontId="9" type="noConversion"/>
  </si>
  <si>
    <t>Audio-Revel QIS 3D Audio (Audio System,  settings)</t>
    <phoneticPr fontId="9" type="noConversion"/>
  </si>
  <si>
    <t>Audio-Speakers Config</t>
    <phoneticPr fontId="9" type="noConversion"/>
  </si>
  <si>
    <t>Audio-A2B</t>
    <phoneticPr fontId="9" type="noConversion"/>
  </si>
  <si>
    <t xml:space="preserve">          
</t>
    <phoneticPr fontId="9" type="noConversion"/>
  </si>
  <si>
    <t>Faild</t>
    <phoneticPr fontId="71" type="noConversion"/>
  </si>
  <si>
    <t>Block</t>
    <phoneticPr fontId="71" type="noConversion"/>
  </si>
  <si>
    <t>pass</t>
    <phoneticPr fontId="71" type="noConversion"/>
  </si>
  <si>
    <t>% Test pass rate</t>
    <phoneticPr fontId="71" type="noConversion"/>
  </si>
  <si>
    <r>
      <t>%</t>
    </r>
    <r>
      <rPr>
        <b/>
        <sz val="10"/>
        <rFont val="宋体"/>
        <family val="3"/>
        <charset val="134"/>
      </rPr>
      <t>执行率</t>
    </r>
    <phoneticPr fontId="9" type="noConversion"/>
  </si>
  <si>
    <t>BT Phone</t>
    <phoneticPr fontId="10" type="noConversion"/>
  </si>
  <si>
    <t>BT Music</t>
    <phoneticPr fontId="10" type="noConversion"/>
  </si>
  <si>
    <r>
      <t>USB</t>
    </r>
    <r>
      <rPr>
        <sz val="10"/>
        <color theme="1"/>
        <rFont val="宋体"/>
        <family val="3"/>
        <charset val="134"/>
      </rPr>
      <t>视频</t>
    </r>
    <phoneticPr fontId="10" type="noConversion"/>
  </si>
  <si>
    <t>DLNA(视频+音频+图片)</t>
    <phoneticPr fontId="10" type="noConversion"/>
  </si>
  <si>
    <t>儿童座椅</t>
    <phoneticPr fontId="10" type="noConversion"/>
  </si>
  <si>
    <t>RVC/360</t>
    <phoneticPr fontId="10" type="noConversion"/>
  </si>
  <si>
    <t>system UI</t>
    <phoneticPr fontId="10" type="noConversion"/>
  </si>
  <si>
    <t>工程模式</t>
    <phoneticPr fontId="10" type="noConversion"/>
  </si>
  <si>
    <t>升级</t>
    <phoneticPr fontId="10" type="noConversion"/>
  </si>
  <si>
    <t>E-Call</t>
    <phoneticPr fontId="10" type="noConversion"/>
  </si>
  <si>
    <r>
      <t xml:space="preserve">% </t>
    </r>
    <r>
      <rPr>
        <b/>
        <sz val="10"/>
        <rFont val="宋体"/>
        <family val="3"/>
        <charset val="134"/>
      </rPr>
      <t>执行通过率</t>
    </r>
    <phoneticPr fontId="9" type="noConversion"/>
  </si>
  <si>
    <t>备注</t>
    <phoneticPr fontId="9" type="noConversion"/>
  </si>
  <si>
    <t>邓丽萍</t>
    <phoneticPr fontId="10" type="noConversion"/>
  </si>
  <si>
    <t>刘祺</t>
    <phoneticPr fontId="10" type="noConversion"/>
  </si>
  <si>
    <t>程田田</t>
    <phoneticPr fontId="10" type="noConversion"/>
  </si>
  <si>
    <t>程田田</t>
    <phoneticPr fontId="10" type="noConversion"/>
  </si>
  <si>
    <t>刘祺</t>
    <phoneticPr fontId="10" type="noConversion"/>
  </si>
  <si>
    <t>祝方媛</t>
    <phoneticPr fontId="10" type="noConversion"/>
  </si>
  <si>
    <t>邓丽萍</t>
    <phoneticPr fontId="10" type="noConversion"/>
  </si>
  <si>
    <t>DCV Alpha2</t>
    <phoneticPr fontId="9" type="noConversion"/>
  </si>
  <si>
    <t>DCV Alpha2 Function Test</t>
    <phoneticPr fontId="9" type="noConversion"/>
  </si>
  <si>
    <t>Test bench1~8</t>
    <phoneticPr fontId="9" type="noConversion"/>
  </si>
  <si>
    <t>U611 A sample</t>
    <phoneticPr fontId="10" type="noConversion"/>
  </si>
  <si>
    <t>Ford+phase5_CDX707_SRD_V1.5(phase5 所有项目的SRD 整合在一份文档)</t>
    <phoneticPr fontId="10" type="noConversion"/>
  </si>
  <si>
    <t>SYNC+_Z0019</t>
    <phoneticPr fontId="10" type="noConversion"/>
  </si>
  <si>
    <t>BT phone</t>
    <phoneticPr fontId="10" type="noConversion"/>
  </si>
  <si>
    <t>SYNC+_Z0058</t>
    <phoneticPr fontId="9" type="noConversion"/>
  </si>
  <si>
    <t>SYNC+_Z0220</t>
  </si>
  <si>
    <t>驾驶模式分屏已完成，但是副驾内容还未开发</t>
    <phoneticPr fontId="10" type="noConversion"/>
  </si>
  <si>
    <t>Actual test status</t>
    <phoneticPr fontId="9" type="noConversion"/>
  </si>
  <si>
    <t>底层协议开发完成100%，但应用未适配，测试无法开展。</t>
    <phoneticPr fontId="10" type="noConversion"/>
  </si>
  <si>
    <t>内置功放已完成，外置功放无对手件未完成。</t>
    <phoneticPr fontId="10" type="noConversion"/>
  </si>
  <si>
    <t>有严重bug，部分功能无法测试，归为A 类问题。</t>
    <phoneticPr fontId="10" type="noConversion"/>
  </si>
  <si>
    <t>SOC：20220425_LA_NB_U611_DCVBETA
MCU：20220423_LA_NB_U611_DCVBETA</t>
    <phoneticPr fontId="10" type="noConversion"/>
  </si>
  <si>
    <t>当前已实现功能的45%，本轮进行基本功能测试，了解版本质量</t>
    <phoneticPr fontId="9" type="noConversion"/>
  </si>
  <si>
    <t>Remark</t>
    <phoneticPr fontId="10" type="noConversion"/>
  </si>
  <si>
    <t>Plan to test</t>
    <phoneticPr fontId="9" type="noConversion"/>
  </si>
  <si>
    <t>无TCU硬件设备，无方控。</t>
    <phoneticPr fontId="10" type="noConversion"/>
  </si>
  <si>
    <t>BT Music (副驾)</t>
    <phoneticPr fontId="9" type="noConversion"/>
  </si>
  <si>
    <t>USB视频</t>
    <phoneticPr fontId="9" type="noConversion"/>
  </si>
  <si>
    <t xml:space="preserve">车辆迎宾模式 </t>
    <phoneticPr fontId="9" type="noConversion"/>
  </si>
  <si>
    <t>V2X-5G 车路协同</t>
    <phoneticPr fontId="9" type="noConversion"/>
  </si>
  <si>
    <t>MCU升级</t>
    <phoneticPr fontId="9" type="noConversion"/>
  </si>
  <si>
    <t>系统设置-BT Setting</t>
    <phoneticPr fontId="9" type="noConversion"/>
  </si>
  <si>
    <t>系统设置-Wi-Fi 热点</t>
    <phoneticPr fontId="9" type="noConversion"/>
  </si>
  <si>
    <t>系统设置-Wi-Fi 设置</t>
    <phoneticPr fontId="9" type="noConversion"/>
  </si>
  <si>
    <t>系统设置-时间设置</t>
    <phoneticPr fontId="9" type="noConversion"/>
  </si>
  <si>
    <t>系统设置-温度单位</t>
    <phoneticPr fontId="9" type="noConversion"/>
  </si>
  <si>
    <t>百度未做随心听双开。副驾随心听仅支持打开&amp;播放，随心听双开（主副驾交互等）相关功能暂未实现</t>
    <phoneticPr fontId="10" type="noConversion"/>
  </si>
  <si>
    <r>
      <t xml:space="preserve">360 </t>
    </r>
    <r>
      <rPr>
        <sz val="8"/>
        <color theme="1"/>
        <rFont val="微软雅黑"/>
        <family val="2"/>
        <charset val="134"/>
      </rPr>
      <t xml:space="preserve">摄像头图像 2.0 360 </t>
    </r>
    <phoneticPr fontId="9" type="noConversion"/>
  </si>
  <si>
    <r>
      <t xml:space="preserve">360 </t>
    </r>
    <r>
      <rPr>
        <sz val="8"/>
        <color theme="1"/>
        <rFont val="微软雅黑"/>
        <family val="2"/>
        <charset val="134"/>
      </rPr>
      <t xml:space="preserve">摄像头图像 </t>
    </r>
    <phoneticPr fontId="9" type="noConversion"/>
  </si>
  <si>
    <r>
      <rPr>
        <sz val="8"/>
        <color theme="1"/>
        <rFont val="微软雅黑"/>
        <family val="2"/>
        <charset val="134"/>
      </rPr>
      <t xml:space="preserve">泊车辅助显示 </t>
    </r>
    <phoneticPr fontId="9" type="noConversion"/>
  </si>
  <si>
    <r>
      <rPr>
        <sz val="8"/>
        <color theme="1"/>
        <rFont val="微软雅黑"/>
        <family val="2"/>
        <charset val="134"/>
      </rPr>
      <t xml:space="preserve">前视摄像头 </t>
    </r>
    <phoneticPr fontId="9" type="noConversion"/>
  </si>
  <si>
    <r>
      <rPr>
        <sz val="8"/>
        <color theme="1"/>
        <rFont val="微软雅黑"/>
        <family val="2"/>
        <charset val="134"/>
      </rPr>
      <t xml:space="preserve">后视摄像头 </t>
    </r>
    <phoneticPr fontId="9" type="noConversion"/>
  </si>
  <si>
    <r>
      <rPr>
        <sz val="8"/>
        <rFont val="微软雅黑"/>
        <family val="2"/>
        <charset val="134"/>
      </rPr>
      <t>倒挡来车预警 Cross Traffic Alert (CTA)</t>
    </r>
    <phoneticPr fontId="9" type="noConversion"/>
  </si>
  <si>
    <t xml:space="preserve">本轮测试按照FIP要求，对power，audio，BT ，USB ,RCV,升级、DLNA，随心听，百度模块等做了Focus测试。
本轮测试AI新增305个问题，top类0个，A类问题46个,B类问题257,C类问题2个，该版本测试发现的问题集中在蓝牙，系统设置，USB，DLNA等模块
其中Audio功放相关模块因无对手件，开发未完成，此部分测试block（详细见feature implement status remark）
本轮测试fail（评判标准：要求Alpha2实现的功能未完成实现）
</t>
    <phoneticPr fontId="10" type="noConversion"/>
  </si>
  <si>
    <t>功能已完成100%，但无需求，未测试（同707）</t>
    <phoneticPr fontId="10" type="noConversion"/>
  </si>
  <si>
    <t>无对手件功能未开发 ，按对手件到件计划DCV1 版本完成</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</si>
</sst>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 "/>
  </numFmts>
  <fonts count="107">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b/>
      <sz val="16"/>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sz val="11"/>
      <name val="明朝"/>
      <family val="3"/>
      <charset val="128"/>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10"/>
      <color theme="1"/>
      <name val="Calibri"/>
      <family val="2"/>
    </font>
    <font>
      <sz val="10"/>
      <color theme="1"/>
      <name val="宋体"/>
      <family val="3"/>
      <charset val="134"/>
    </font>
    <font>
      <sz val="10"/>
      <name val="Calibri"/>
      <family val="2"/>
    </font>
    <font>
      <sz val="11"/>
      <color theme="1"/>
      <name val="Calibri"/>
      <family val="2"/>
    </font>
    <font>
      <b/>
      <sz val="11"/>
      <name val="Calibri"/>
      <family val="2"/>
    </font>
    <font>
      <b/>
      <sz val="10"/>
      <name val="Calibri"/>
      <family val="2"/>
    </font>
    <font>
      <sz val="9"/>
      <name val="Calibri"/>
      <family val="2"/>
    </font>
    <font>
      <sz val="9"/>
      <name val="宋体"/>
      <family val="2"/>
      <scheme val="minor"/>
    </font>
    <font>
      <sz val="10"/>
      <color indexed="8"/>
      <name val="Calibri"/>
      <family val="2"/>
    </font>
    <font>
      <b/>
      <sz val="10"/>
      <name val="宋体"/>
      <family val="3"/>
      <charset val="134"/>
    </font>
    <font>
      <sz val="11"/>
      <color theme="1"/>
      <name val="宋体"/>
      <family val="3"/>
      <charset val="134"/>
    </font>
    <font>
      <b/>
      <sz val="9"/>
      <color indexed="81"/>
      <name val="宋体"/>
      <family val="3"/>
      <charset val="134"/>
    </font>
    <font>
      <sz val="9"/>
      <color indexed="81"/>
      <name val="宋体"/>
      <family val="3"/>
      <charset val="134"/>
    </font>
    <font>
      <sz val="9"/>
      <name val="宋体"/>
      <family val="3"/>
      <charset val="134"/>
    </font>
    <font>
      <i/>
      <sz val="10"/>
      <color rgb="FF0000FF"/>
      <name val="微软雅黑"/>
      <family val="2"/>
      <charset val="134"/>
    </font>
    <font>
      <b/>
      <sz val="14"/>
      <name val="宋体"/>
      <family val="3"/>
      <charset val="134"/>
    </font>
    <font>
      <sz val="10"/>
      <color rgb="FF000000"/>
      <name val="宋体"/>
      <family val="3"/>
      <charset val="134"/>
    </font>
    <font>
      <b/>
      <sz val="10"/>
      <color rgb="FF0000FF"/>
      <name val="Arial"/>
      <family val="2"/>
    </font>
    <font>
      <sz val="10"/>
      <color theme="1"/>
      <name val="Arial"/>
      <family val="2"/>
    </font>
    <font>
      <sz val="14"/>
      <name val="Arial"/>
      <family val="2"/>
    </font>
    <font>
      <b/>
      <sz val="14"/>
      <name val="Arial"/>
      <family val="2"/>
    </font>
    <font>
      <b/>
      <sz val="10"/>
      <color rgb="FF000000"/>
      <name val="Arial"/>
      <family val="2"/>
    </font>
    <font>
      <sz val="10"/>
      <color rgb="FF000000"/>
      <name val="Arial"/>
      <family val="2"/>
    </font>
    <font>
      <sz val="10"/>
      <color theme="1"/>
      <name val="宋体"/>
      <family val="2"/>
    </font>
    <font>
      <sz val="9"/>
      <name val="Arial"/>
      <family val="2"/>
    </font>
    <font>
      <i/>
      <sz val="10"/>
      <color rgb="FFFF0000"/>
      <name val="Arial"/>
      <family val="2"/>
    </font>
    <font>
      <i/>
      <sz val="10"/>
      <color indexed="10"/>
      <name val="宋体"/>
      <family val="3"/>
      <charset val="134"/>
    </font>
    <font>
      <i/>
      <sz val="10"/>
      <color indexed="10"/>
      <name val="Arial"/>
      <family val="2"/>
    </font>
    <font>
      <sz val="11"/>
      <color theme="1"/>
      <name val="宋体"/>
      <family val="3"/>
      <charset val="134"/>
      <scheme val="minor"/>
    </font>
    <font>
      <sz val="9"/>
      <color indexed="81"/>
      <name val="Tahoma"/>
      <family val="2"/>
    </font>
    <font>
      <b/>
      <sz val="9"/>
      <color indexed="81"/>
      <name val="Tahoma"/>
      <family val="2"/>
    </font>
    <font>
      <sz val="11"/>
      <name val="宋体"/>
      <family val="3"/>
      <charset val="134"/>
      <scheme val="minor"/>
    </font>
    <font>
      <sz val="10"/>
      <color rgb="FFFF0000"/>
      <name val="Calibri"/>
      <family val="2"/>
    </font>
    <font>
      <sz val="10"/>
      <color rgb="FFFF0000"/>
      <name val="微软雅黑"/>
      <family val="2"/>
      <charset val="134"/>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0"/>
      <color theme="1" tint="0.14999847407452621"/>
      <name val="微软雅黑"/>
      <family val="2"/>
      <charset val="134"/>
    </font>
    <font>
      <sz val="11"/>
      <color rgb="FFFF0000"/>
      <name val="微软雅黑"/>
      <family val="2"/>
      <charset val="134"/>
    </font>
    <font>
      <sz val="11"/>
      <name val="微软雅黑"/>
      <family val="2"/>
      <charset val="134"/>
    </font>
    <font>
      <sz val="8"/>
      <color theme="1"/>
      <name val="微软雅黑"/>
      <family val="2"/>
      <charset val="134"/>
    </font>
    <font>
      <sz val="8"/>
      <name val="微软雅黑"/>
      <family val="2"/>
      <charset val="134"/>
    </font>
  </fonts>
  <fills count="91">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C0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
      <patternFill patternType="solid">
        <fgColor theme="0" tint="-0.14999847407452621"/>
        <bgColor indexed="64"/>
      </patternFill>
    </fill>
    <fill>
      <patternFill patternType="solid">
        <fgColor rgb="FF9BC2E6"/>
        <bgColor indexed="64"/>
      </patternFill>
    </fill>
  </fills>
  <borders count="61">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medium">
        <color theme="1"/>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s>
  <cellStyleXfs count="407">
    <xf numFmtId="0" fontId="0" fillId="0" borderId="0"/>
    <xf numFmtId="0" fontId="5" fillId="0" borderId="0"/>
    <xf numFmtId="0" fontId="8" fillId="0" borderId="0"/>
    <xf numFmtId="0" fontId="7" fillId="0" borderId="0"/>
    <xf numFmtId="0" fontId="7" fillId="0" borderId="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3" fillId="28" borderId="0" applyNumberFormat="0" applyBorder="0" applyAlignment="0" applyProtection="0"/>
    <xf numFmtId="0" fontId="13" fillId="29" borderId="0" applyNumberFormat="0" applyBorder="0" applyAlignment="0" applyProtection="0"/>
    <xf numFmtId="0" fontId="13" fillId="30" borderId="0" applyNumberFormat="0" applyBorder="0" applyAlignment="0" applyProtection="0"/>
    <xf numFmtId="0" fontId="13" fillId="13" borderId="0" applyNumberFormat="0" applyBorder="0" applyAlignment="0" applyProtection="0"/>
    <xf numFmtId="0" fontId="13" fillId="28" borderId="0" applyNumberFormat="0" applyBorder="0" applyAlignment="0" applyProtection="0"/>
    <xf numFmtId="0" fontId="13" fillId="31" borderId="0" applyNumberFormat="0" applyBorder="0" applyAlignment="0" applyProtection="0"/>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4" fillId="37"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14" fillId="38" borderId="0" applyNumberFormat="0" applyBorder="0" applyAlignment="0" applyProtection="0">
      <alignment vertical="center"/>
    </xf>
    <xf numFmtId="0" fontId="14" fillId="39" borderId="0" applyNumberFormat="0" applyBorder="0" applyAlignment="0" applyProtection="0">
      <alignment vertical="center"/>
    </xf>
    <xf numFmtId="0" fontId="15" fillId="40" borderId="0" applyNumberFormat="0" applyBorder="0" applyAlignment="0" applyProtection="0"/>
    <xf numFmtId="0" fontId="15" fillId="29" borderId="0" applyNumberFormat="0" applyBorder="0" applyAlignment="0" applyProtection="0"/>
    <xf numFmtId="0" fontId="15" fillId="30" borderId="0" applyNumberFormat="0" applyBorder="0" applyAlignment="0" applyProtection="0"/>
    <xf numFmtId="0" fontId="15" fillId="41" borderId="0" applyNumberFormat="0" applyBorder="0" applyAlignment="0" applyProtection="0"/>
    <xf numFmtId="0" fontId="15" fillId="42" borderId="0" applyNumberFormat="0" applyBorder="0" applyAlignment="0" applyProtection="0"/>
    <xf numFmtId="0" fontId="15" fillId="43" borderId="0" applyNumberFormat="0" applyBorder="0" applyAlignment="0" applyProtection="0"/>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34" borderId="0" applyNumberFormat="0" applyBorder="0" applyAlignment="0" applyProtection="0">
      <alignment vertical="center"/>
    </xf>
    <xf numFmtId="0" fontId="16" fillId="35" borderId="0" applyNumberFormat="0" applyBorder="0" applyAlignment="0" applyProtection="0">
      <alignment vertical="center"/>
    </xf>
    <xf numFmtId="0" fontId="16" fillId="36" borderId="0" applyNumberFormat="0" applyBorder="0" applyAlignment="0" applyProtection="0">
      <alignment vertical="center"/>
    </xf>
    <xf numFmtId="0" fontId="16" fillId="37" borderId="0" applyNumberFormat="0" applyBorder="0" applyAlignment="0" applyProtection="0">
      <alignment vertical="center"/>
    </xf>
    <xf numFmtId="0" fontId="16" fillId="46"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6" fillId="49" borderId="0" applyNumberFormat="0" applyBorder="0" applyAlignment="0" applyProtection="0">
      <alignment vertical="center"/>
    </xf>
    <xf numFmtId="0" fontId="16" fillId="50" borderId="0" applyNumberFormat="0" applyBorder="0" applyAlignment="0" applyProtection="0">
      <alignment vertical="center"/>
    </xf>
    <xf numFmtId="0" fontId="16" fillId="51" borderId="0" applyNumberFormat="0" applyBorder="0" applyAlignment="0" applyProtection="0">
      <alignment vertical="center"/>
    </xf>
    <xf numFmtId="0" fontId="17" fillId="0" borderId="0">
      <alignment horizontal="center" wrapText="1"/>
      <protection locked="0"/>
    </xf>
    <xf numFmtId="0" fontId="18" fillId="0" borderId="0"/>
    <xf numFmtId="0" fontId="3" fillId="0" borderId="0" applyNumberFormat="0" applyFill="0" applyBorder="0" applyAlignment="0" applyProtection="0"/>
    <xf numFmtId="40" fontId="19" fillId="0" borderId="0" applyFont="0" applyFill="0" applyBorder="0" applyAlignment="0" applyProtection="0"/>
    <xf numFmtId="180" fontId="6" fillId="0" borderId="0">
      <alignment horizontal="center"/>
    </xf>
    <xf numFmtId="181" fontId="6" fillId="0" borderId="0" applyFont="0" applyFill="0" applyBorder="0" applyAlignment="0" applyProtection="0"/>
    <xf numFmtId="182" fontId="6" fillId="0" borderId="0" applyFont="0" applyFill="0" applyBorder="0" applyProtection="0">
      <alignment horizontal="centerContinuous"/>
    </xf>
    <xf numFmtId="0" fontId="20" fillId="0" borderId="0">
      <alignment vertical="center"/>
    </xf>
    <xf numFmtId="38" fontId="21" fillId="5" borderId="0" applyNumberFormat="0" applyBorder="0" applyAlignment="0" applyProtection="0"/>
    <xf numFmtId="0" fontId="22" fillId="0" borderId="0">
      <alignment horizontal="left"/>
    </xf>
    <xf numFmtId="0" fontId="23" fillId="0" borderId="26" applyNumberFormat="0" applyAlignment="0" applyProtection="0">
      <alignment horizontal="left" vertical="center"/>
    </xf>
    <xf numFmtId="0" fontId="23" fillId="0" borderId="24">
      <alignment horizontal="left" vertical="center"/>
    </xf>
    <xf numFmtId="10" fontId="21" fillId="52" borderId="3" applyNumberFormat="0" applyBorder="0" applyAlignment="0" applyProtection="0"/>
    <xf numFmtId="177" fontId="6" fillId="0" borderId="0" applyFont="0" applyFill="0" applyBorder="0" applyAlignment="0" applyProtection="0"/>
    <xf numFmtId="179" fontId="6" fillId="0" borderId="0" applyFont="0" applyFill="0" applyBorder="0" applyAlignment="0" applyProtection="0"/>
    <xf numFmtId="0" fontId="24" fillId="0" borderId="14"/>
    <xf numFmtId="176" fontId="6" fillId="0" borderId="0" applyFont="0" applyFill="0" applyBorder="0" applyAlignment="0" applyProtection="0"/>
    <xf numFmtId="178" fontId="6" fillId="0" borderId="0" applyFont="0" applyFill="0" applyBorder="0" applyAlignment="0" applyProtection="0"/>
    <xf numFmtId="183" fontId="25" fillId="0" borderId="0"/>
    <xf numFmtId="0" fontId="8" fillId="0" borderId="0"/>
    <xf numFmtId="0" fontId="11" fillId="0" borderId="0"/>
    <xf numFmtId="0" fontId="7" fillId="0" borderId="0">
      <alignment vertical="center"/>
    </xf>
    <xf numFmtId="0" fontId="11" fillId="0" borderId="0"/>
    <xf numFmtId="40" fontId="26" fillId="0" borderId="0" applyFont="0" applyFill="0" applyBorder="0" applyAlignment="0" applyProtection="0"/>
    <xf numFmtId="38" fontId="26" fillId="0" borderId="0" applyFont="0" applyFill="0" applyBorder="0" applyAlignment="0" applyProtection="0"/>
    <xf numFmtId="14" fontId="17" fillId="0" borderId="0">
      <alignment horizontal="center" wrapText="1"/>
      <protection locked="0"/>
    </xf>
    <xf numFmtId="10" fontId="6" fillId="0" borderId="0" applyFont="0" applyFill="0" applyBorder="0" applyAlignment="0" applyProtection="0"/>
    <xf numFmtId="9" fontId="19" fillId="0" borderId="0" applyFont="0" applyFill="0" applyBorder="0" applyAlignment="0" applyProtection="0"/>
    <xf numFmtId="10" fontId="19" fillId="0" borderId="0" applyFont="0" applyFill="0" applyBorder="0" applyAlignment="0" applyProtection="0"/>
    <xf numFmtId="0" fontId="6" fillId="0" borderId="0"/>
    <xf numFmtId="0" fontId="24" fillId="0" borderId="0"/>
    <xf numFmtId="0" fontId="3" fillId="0" borderId="0">
      <alignment horizontal="left"/>
    </xf>
    <xf numFmtId="0" fontId="15" fillId="53" borderId="0" applyNumberFormat="0" applyBorder="0" applyAlignment="0" applyProtection="0"/>
    <xf numFmtId="0" fontId="15" fillId="54" borderId="0" applyNumberFormat="0" applyBorder="0" applyAlignment="0" applyProtection="0"/>
    <xf numFmtId="0" fontId="15" fillId="55" borderId="0" applyNumberFormat="0" applyBorder="0" applyAlignment="0" applyProtection="0"/>
    <xf numFmtId="0" fontId="15" fillId="41" borderId="0" applyNumberFormat="0" applyBorder="0" applyAlignment="0" applyProtection="0"/>
    <xf numFmtId="0" fontId="15" fillId="42" borderId="0" applyNumberFormat="0" applyBorder="0" applyAlignment="0" applyProtection="0"/>
    <xf numFmtId="0" fontId="15" fillId="56" borderId="0" applyNumberFormat="0" applyBorder="0" applyAlignment="0" applyProtection="0"/>
    <xf numFmtId="0" fontId="27" fillId="0" borderId="0" applyNumberFormat="0" applyFill="0" applyBorder="0" applyAlignment="0" applyProtection="0"/>
    <xf numFmtId="0" fontId="28" fillId="57" borderId="27" applyNumberFormat="0" applyAlignment="0" applyProtection="0"/>
    <xf numFmtId="0" fontId="29" fillId="58" borderId="0" applyNumberFormat="0" applyBorder="0" applyAlignment="0" applyProtection="0"/>
    <xf numFmtId="0" fontId="11" fillId="59" borderId="28" applyNumberFormat="0" applyAlignment="0" applyProtection="0"/>
    <xf numFmtId="0" fontId="30" fillId="0" borderId="29" applyNumberFormat="0" applyFill="0" applyAlignment="0" applyProtection="0"/>
    <xf numFmtId="0" fontId="31" fillId="15" borderId="30" applyNumberFormat="0" applyAlignment="0" applyProtection="0"/>
    <xf numFmtId="0" fontId="32" fillId="60" borderId="31" applyNumberFormat="0" applyAlignment="0" applyProtection="0"/>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8" fillId="0" borderId="0">
      <alignment vertical="center"/>
    </xf>
    <xf numFmtId="0" fontId="35" fillId="0" borderId="0"/>
    <xf numFmtId="0" fontId="11" fillId="0" borderId="0"/>
    <xf numFmtId="0" fontId="7" fillId="0" borderId="0">
      <alignment vertical="center"/>
    </xf>
    <xf numFmtId="0" fontId="14" fillId="0" borderId="0">
      <alignment vertical="center"/>
    </xf>
    <xf numFmtId="0" fontId="11" fillId="0" borderId="0"/>
    <xf numFmtId="0" fontId="7" fillId="0" borderId="0">
      <alignment vertical="center"/>
    </xf>
    <xf numFmtId="0" fontId="35" fillId="0" borderId="0"/>
    <xf numFmtId="0" fontId="36" fillId="0" borderId="0"/>
    <xf numFmtId="0" fontId="16" fillId="61" borderId="0" applyNumberFormat="0" applyBorder="0" applyAlignment="0" applyProtection="0">
      <alignment vertical="center"/>
    </xf>
    <xf numFmtId="0" fontId="16" fillId="62" borderId="0" applyNumberFormat="0" applyBorder="0" applyAlignment="0" applyProtection="0">
      <alignment vertical="center"/>
    </xf>
    <xf numFmtId="0" fontId="16" fillId="63" borderId="0" applyNumberFormat="0" applyBorder="0" applyAlignment="0" applyProtection="0">
      <alignment vertical="center"/>
    </xf>
    <xf numFmtId="0" fontId="16" fillId="64" borderId="0" applyNumberFormat="0" applyBorder="0" applyAlignment="0" applyProtection="0">
      <alignment vertical="center"/>
    </xf>
    <xf numFmtId="0" fontId="16" fillId="65" borderId="0" applyNumberFormat="0" applyBorder="0" applyAlignment="0" applyProtection="0">
      <alignment vertical="center"/>
    </xf>
    <xf numFmtId="0" fontId="16" fillId="66" borderId="0" applyNumberFormat="0" applyBorder="0" applyAlignment="0" applyProtection="0">
      <alignment vertical="center"/>
    </xf>
    <xf numFmtId="0" fontId="16" fillId="46"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6" fillId="49" borderId="0" applyNumberFormat="0" applyBorder="0" applyAlignment="0" applyProtection="0">
      <alignment vertical="center"/>
    </xf>
    <xf numFmtId="0" fontId="16" fillId="67" borderId="0" applyNumberFormat="0" applyBorder="0" applyAlignment="0" applyProtection="0">
      <alignment vertical="center"/>
    </xf>
    <xf numFmtId="0" fontId="16" fillId="68" borderId="0" applyNumberFormat="0" applyBorder="0" applyAlignment="0" applyProtection="0">
      <alignment vertical="center"/>
    </xf>
    <xf numFmtId="0" fontId="37" fillId="11" borderId="0" applyNumberFormat="0" applyBorder="0" applyAlignment="0" applyProtection="0"/>
    <xf numFmtId="0" fontId="38" fillId="0" borderId="0"/>
    <xf numFmtId="0" fontId="39" fillId="0" borderId="0" applyNumberFormat="0" applyFill="0" applyBorder="0" applyAlignment="0" applyProtection="0">
      <alignment vertical="center"/>
    </xf>
    <xf numFmtId="0" fontId="40" fillId="0" borderId="32" applyNumberFormat="0" applyFill="0" applyAlignment="0" applyProtection="0">
      <alignment vertical="center"/>
    </xf>
    <xf numFmtId="0" fontId="40" fillId="0" borderId="32" applyNumberFormat="0" applyFill="0" applyAlignment="0" applyProtection="0">
      <alignment vertical="center"/>
    </xf>
    <xf numFmtId="0" fontId="41" fillId="0" borderId="33" applyNumberFormat="0" applyFill="0" applyAlignment="0" applyProtection="0">
      <alignment vertical="center"/>
    </xf>
    <xf numFmtId="0" fontId="41" fillId="0" borderId="33" applyNumberFormat="0" applyFill="0" applyAlignment="0" applyProtection="0">
      <alignment vertical="center"/>
    </xf>
    <xf numFmtId="0" fontId="42" fillId="0" borderId="34" applyNumberFormat="0" applyFill="0" applyAlignment="0" applyProtection="0">
      <alignment vertical="center"/>
    </xf>
    <xf numFmtId="0" fontId="42" fillId="0" borderId="34" applyNumberFormat="0" applyFill="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69" borderId="27" applyNumberFormat="0" applyAlignment="0" applyProtection="0">
      <alignment vertical="center"/>
    </xf>
    <xf numFmtId="0" fontId="43" fillId="70" borderId="27" applyNumberFormat="0" applyAlignment="0" applyProtection="0">
      <alignment vertical="center"/>
    </xf>
    <xf numFmtId="0" fontId="44" fillId="0" borderId="0"/>
    <xf numFmtId="0" fontId="45" fillId="0" borderId="35" applyNumberFormat="0" applyFill="0" applyAlignment="0" applyProtection="0">
      <alignment vertical="center"/>
    </xf>
    <xf numFmtId="0" fontId="45" fillId="0" borderId="35" applyNumberFormat="0" applyFill="0" applyAlignment="0" applyProtection="0">
      <alignment vertical="center"/>
    </xf>
    <xf numFmtId="0" fontId="45" fillId="0" borderId="35" applyNumberFormat="0" applyFill="0" applyAlignment="0" applyProtection="0">
      <alignment vertical="center"/>
    </xf>
    <xf numFmtId="0" fontId="8" fillId="71" borderId="28" applyNumberFormat="0" applyFont="0" applyAlignment="0" applyProtection="0">
      <alignment vertical="center"/>
    </xf>
    <xf numFmtId="0" fontId="14" fillId="52" borderId="28" applyNumberFormat="0" applyFont="0" applyAlignment="0" applyProtection="0">
      <alignment vertical="center"/>
    </xf>
    <xf numFmtId="0" fontId="14" fillId="52" borderId="28" applyNumberFormat="0" applyFont="0" applyAlignment="0" applyProtection="0">
      <alignment vertical="center"/>
    </xf>
    <xf numFmtId="0" fontId="46" fillId="12" borderId="0" applyNumberFormat="0" applyBorder="0" applyAlignment="0" applyProtection="0"/>
    <xf numFmtId="0" fontId="47" fillId="0" borderId="32" applyNumberFormat="0" applyFill="0" applyAlignment="0" applyProtection="0"/>
    <xf numFmtId="0" fontId="48" fillId="0" borderId="33" applyNumberFormat="0" applyFill="0" applyAlignment="0" applyProtection="0"/>
    <xf numFmtId="0" fontId="49" fillId="0" borderId="34" applyNumberFormat="0" applyFill="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60" borderId="30" applyNumberFormat="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72" borderId="30" applyNumberFormat="0" applyAlignment="0" applyProtection="0">
      <alignment vertical="center"/>
    </xf>
    <xf numFmtId="0" fontId="55" fillId="5" borderId="30" applyNumberFormat="0" applyAlignment="0" applyProtection="0">
      <alignment vertical="center"/>
    </xf>
    <xf numFmtId="0" fontId="55" fillId="5" borderId="30" applyNumberFormat="0" applyAlignment="0" applyProtection="0">
      <alignment vertical="center"/>
    </xf>
    <xf numFmtId="0" fontId="56" fillId="0" borderId="0" applyNumberFormat="0" applyFill="0" applyBorder="0" applyAlignment="0" applyProtection="0">
      <alignment vertical="top"/>
      <protection locked="0"/>
    </xf>
    <xf numFmtId="0" fontId="57" fillId="26" borderId="30" applyNumberFormat="0" applyAlignment="0" applyProtection="0">
      <alignment vertical="center"/>
    </xf>
    <xf numFmtId="0" fontId="57" fillId="27" borderId="30" applyNumberFormat="0" applyAlignment="0" applyProtection="0">
      <alignment vertical="center"/>
    </xf>
    <xf numFmtId="0" fontId="57" fillId="27" borderId="30" applyNumberFormat="0" applyAlignment="0" applyProtection="0">
      <alignment vertical="center"/>
    </xf>
    <xf numFmtId="0" fontId="58" fillId="72" borderId="31" applyNumberFormat="0" applyAlignment="0" applyProtection="0">
      <alignment vertical="center"/>
    </xf>
    <xf numFmtId="0" fontId="58" fillId="5" borderId="31" applyNumberFormat="0" applyAlignment="0" applyProtection="0">
      <alignment vertical="center"/>
    </xf>
    <xf numFmtId="0" fontId="58" fillId="5" borderId="31" applyNumberFormat="0" applyAlignment="0" applyProtection="0">
      <alignment vertical="center"/>
    </xf>
    <xf numFmtId="0" fontId="59" fillId="73" borderId="0" applyNumberFormat="0" applyBorder="0" applyAlignment="0" applyProtection="0">
      <alignment vertical="center"/>
    </xf>
    <xf numFmtId="0" fontId="59" fillId="74" borderId="0" applyNumberFormat="0" applyBorder="0" applyAlignment="0" applyProtection="0">
      <alignment vertical="center"/>
    </xf>
    <xf numFmtId="0" fontId="60" fillId="0" borderId="29" applyNumberFormat="0" applyFill="0" applyAlignment="0" applyProtection="0">
      <alignment vertical="center"/>
    </xf>
    <xf numFmtId="0" fontId="60" fillId="0" borderId="29" applyNumberFormat="0" applyFill="0" applyAlignment="0" applyProtection="0">
      <alignment vertical="center"/>
    </xf>
    <xf numFmtId="0" fontId="61" fillId="0" borderId="35" applyNumberFormat="0" applyFill="0" applyAlignment="0" applyProtection="0"/>
    <xf numFmtId="0" fontId="6" fillId="0" borderId="0"/>
    <xf numFmtId="0" fontId="7" fillId="76" borderId="0" applyNumberFormat="0" applyBorder="0" applyAlignment="0" applyProtection="0"/>
    <xf numFmtId="0" fontId="7" fillId="78" borderId="0" applyNumberFormat="0" applyBorder="0" applyAlignment="0" applyProtection="0"/>
    <xf numFmtId="0" fontId="7" fillId="80" borderId="0" applyNumberFormat="0" applyBorder="0" applyAlignment="0" applyProtection="0"/>
    <xf numFmtId="0" fontId="7" fillId="82" borderId="0" applyNumberFormat="0" applyBorder="0" applyAlignment="0" applyProtection="0"/>
    <xf numFmtId="0" fontId="7" fillId="84" borderId="0" applyNumberFormat="0" applyBorder="0" applyAlignment="0" applyProtection="0"/>
    <xf numFmtId="0" fontId="7" fillId="86" borderId="0" applyNumberFormat="0" applyBorder="0" applyAlignment="0" applyProtection="0"/>
    <xf numFmtId="0" fontId="7" fillId="77" borderId="0" applyNumberFormat="0" applyBorder="0" applyAlignment="0" applyProtection="0"/>
    <xf numFmtId="0" fontId="7" fillId="79" borderId="0" applyNumberFormat="0" applyBorder="0" applyAlignment="0" applyProtection="0"/>
    <xf numFmtId="0" fontId="7" fillId="81" borderId="0" applyNumberFormat="0" applyBorder="0" applyAlignment="0" applyProtection="0"/>
    <xf numFmtId="0" fontId="7" fillId="83" borderId="0" applyNumberFormat="0" applyBorder="0" applyAlignment="0" applyProtection="0"/>
    <xf numFmtId="0" fontId="7" fillId="85" borderId="0" applyNumberFormat="0" applyBorder="0" applyAlignment="0" applyProtection="0"/>
    <xf numFmtId="0" fontId="7" fillId="87"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75" borderId="36" applyNumberFormat="0" applyFont="0" applyAlignment="0" applyProtection="0"/>
    <xf numFmtId="0" fontId="7" fillId="75" borderId="36" applyNumberFormat="0" applyFont="0" applyAlignment="0" applyProtection="0"/>
    <xf numFmtId="0" fontId="7" fillId="75" borderId="36" applyNumberFormat="0" applyFont="0" applyAlignment="0" applyProtection="0"/>
    <xf numFmtId="0" fontId="7" fillId="0" borderId="0"/>
    <xf numFmtId="0" fontId="2" fillId="0" borderId="0"/>
    <xf numFmtId="0" fontId="7" fillId="0" borderId="0"/>
    <xf numFmtId="9" fontId="7" fillId="0" borderId="0" applyFont="0" applyFill="0" applyBorder="0" applyAlignment="0" applyProtection="0"/>
    <xf numFmtId="0" fontId="2" fillId="0" borderId="0"/>
    <xf numFmtId="0" fontId="2"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9" fontId="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9" fontId="7" fillId="0" borderId="0" applyFont="0" applyFill="0" applyBorder="0" applyAlignment="0" applyProtection="0"/>
    <xf numFmtId="0" fontId="8" fillId="0" borderId="0">
      <alignment vertical="center"/>
    </xf>
    <xf numFmtId="0" fontId="6" fillId="0" borderId="0"/>
    <xf numFmtId="0" fontId="7" fillId="0" borderId="0"/>
    <xf numFmtId="184" fontId="92" fillId="0" borderId="0"/>
  </cellStyleXfs>
  <cellXfs count="237">
    <xf numFmtId="0" fontId="0" fillId="0" borderId="0" xfId="0"/>
    <xf numFmtId="0" fontId="6" fillId="3" borderId="2" xfId="1" applyFont="1" applyFill="1" applyBorder="1" applyAlignment="1">
      <alignment horizontal="center" vertical="center" wrapText="1"/>
    </xf>
    <xf numFmtId="0" fontId="62" fillId="4" borderId="2" xfId="0" applyFont="1" applyFill="1" applyBorder="1" applyAlignment="1">
      <alignment horizontal="center" vertical="center"/>
    </xf>
    <xf numFmtId="10" fontId="6" fillId="3" borderId="16" xfId="1" applyNumberFormat="1" applyFont="1" applyFill="1" applyBorder="1" applyAlignment="1">
      <alignment horizontal="center" vertical="center" wrapText="1"/>
    </xf>
    <xf numFmtId="0" fontId="0" fillId="0" borderId="0" xfId="0" applyAlignment="1">
      <alignment vertical="center"/>
    </xf>
    <xf numFmtId="0" fontId="67" fillId="3" borderId="0" xfId="0" applyFont="1" applyFill="1" applyBorder="1"/>
    <xf numFmtId="0" fontId="67" fillId="3" borderId="6" xfId="0" applyFont="1" applyFill="1" applyBorder="1"/>
    <xf numFmtId="0" fontId="67" fillId="3" borderId="7" xfId="0" applyFont="1" applyFill="1" applyBorder="1"/>
    <xf numFmtId="0" fontId="67" fillId="3" borderId="47" xfId="0" applyFont="1" applyFill="1" applyBorder="1"/>
    <xf numFmtId="0" fontId="67" fillId="3" borderId="19" xfId="0" applyFont="1" applyFill="1" applyBorder="1"/>
    <xf numFmtId="0" fontId="67" fillId="3" borderId="8" xfId="0" applyFont="1" applyFill="1" applyBorder="1"/>
    <xf numFmtId="0" fontId="67" fillId="3" borderId="9" xfId="0" applyFont="1" applyFill="1" applyBorder="1"/>
    <xf numFmtId="0" fontId="67" fillId="3" borderId="0" xfId="0" applyFont="1" applyFill="1"/>
    <xf numFmtId="0" fontId="67" fillId="3" borderId="13" xfId="0" applyFont="1" applyFill="1" applyBorder="1"/>
    <xf numFmtId="0" fontId="67" fillId="3" borderId="14" xfId="0" applyFont="1" applyFill="1" applyBorder="1"/>
    <xf numFmtId="0" fontId="67" fillId="3" borderId="48" xfId="0" applyFont="1" applyFill="1" applyBorder="1"/>
    <xf numFmtId="0" fontId="67" fillId="3" borderId="17" xfId="0" applyFont="1" applyFill="1" applyBorder="1"/>
    <xf numFmtId="0" fontId="64" fillId="3" borderId="8" xfId="0" applyFont="1" applyFill="1" applyBorder="1"/>
    <xf numFmtId="0" fontId="64" fillId="3" borderId="0" xfId="0" applyFont="1" applyFill="1" applyBorder="1"/>
    <xf numFmtId="0" fontId="64" fillId="3" borderId="0" xfId="0" applyFont="1" applyFill="1"/>
    <xf numFmtId="0" fontId="64" fillId="3" borderId="14" xfId="0" applyFont="1" applyFill="1" applyBorder="1"/>
    <xf numFmtId="0" fontId="64" fillId="3" borderId="9" xfId="0" applyFont="1" applyFill="1" applyBorder="1"/>
    <xf numFmtId="0" fontId="69" fillId="2" borderId="2" xfId="1" applyFont="1" applyFill="1" applyBorder="1" applyAlignment="1">
      <alignment horizontal="center" vertical="center" wrapText="1"/>
    </xf>
    <xf numFmtId="0" fontId="69" fillId="2" borderId="43" xfId="1" applyFont="1" applyFill="1" applyBorder="1" applyAlignment="1">
      <alignment horizontal="center" vertical="center" wrapText="1"/>
    </xf>
    <xf numFmtId="0" fontId="70" fillId="4" borderId="2" xfId="0" applyFont="1" applyFill="1" applyBorder="1" applyAlignment="1">
      <alignment horizontal="center" vertical="center"/>
    </xf>
    <xf numFmtId="0" fontId="66" fillId="3" borderId="43" xfId="1" applyFont="1" applyFill="1" applyBorder="1" applyAlignment="1">
      <alignment horizontal="center" vertical="center" wrapText="1"/>
    </xf>
    <xf numFmtId="10" fontId="66" fillId="3" borderId="16" xfId="1" applyNumberFormat="1" applyFont="1" applyFill="1" applyBorder="1" applyAlignment="1">
      <alignment horizontal="center" vertical="center" wrapText="1"/>
    </xf>
    <xf numFmtId="0" fontId="64" fillId="3" borderId="39" xfId="0" applyFont="1" applyFill="1" applyBorder="1"/>
    <xf numFmtId="0" fontId="66" fillId="3" borderId="0" xfId="1" applyFont="1" applyFill="1" applyBorder="1" applyAlignment="1">
      <alignment horizontal="center" vertical="center" wrapText="1"/>
    </xf>
    <xf numFmtId="0" fontId="69" fillId="3" borderId="0" xfId="0" applyFont="1" applyFill="1" applyBorder="1" applyAlignment="1">
      <alignment horizontal="right" vertical="center" wrapText="1"/>
    </xf>
    <xf numFmtId="10" fontId="66" fillId="3" borderId="0" xfId="1" applyNumberFormat="1" applyFont="1" applyFill="1" applyBorder="1" applyAlignment="1">
      <alignment horizontal="center" vertical="center" wrapText="1"/>
    </xf>
    <xf numFmtId="0" fontId="0" fillId="88" borderId="0" xfId="0" applyFill="1" applyAlignment="1">
      <alignment vertical="center"/>
    </xf>
    <xf numFmtId="0" fontId="3" fillId="0" borderId="55" xfId="403" applyFont="1" applyBorder="1" applyAlignment="1">
      <alignment horizontal="center" vertical="center" wrapText="1"/>
    </xf>
    <xf numFmtId="0" fontId="3" fillId="0" borderId="55" xfId="0" applyFont="1" applyBorder="1" applyAlignment="1">
      <alignment horizontal="center" vertical="center" wrapText="1"/>
    </xf>
    <xf numFmtId="0" fontId="3" fillId="6" borderId="55" xfId="0" applyFont="1" applyFill="1" applyBorder="1" applyAlignment="1">
      <alignment horizontal="center" vertical="center" wrapText="1"/>
    </xf>
    <xf numFmtId="0" fontId="6" fillId="3" borderId="55" xfId="403" applyFont="1" applyFill="1" applyBorder="1" applyAlignment="1">
      <alignment vertical="center"/>
    </xf>
    <xf numFmtId="0" fontId="6" fillId="3" borderId="55" xfId="403" applyFont="1" applyFill="1" applyBorder="1">
      <alignment vertical="center"/>
    </xf>
    <xf numFmtId="0" fontId="63" fillId="3" borderId="56" xfId="0" applyFont="1" applyFill="1" applyBorder="1" applyAlignment="1"/>
    <xf numFmtId="0" fontId="63" fillId="3" borderId="56" xfId="0" applyFont="1" applyFill="1" applyBorder="1" applyAlignment="1">
      <alignment vertical="top" wrapText="1"/>
    </xf>
    <xf numFmtId="0" fontId="12" fillId="3" borderId="2" xfId="0" applyFont="1" applyFill="1" applyBorder="1" applyAlignment="1">
      <alignment horizontal="center"/>
    </xf>
    <xf numFmtId="0" fontId="6" fillId="89" borderId="0" xfId="403" applyFont="1" applyFill="1">
      <alignment vertical="center"/>
    </xf>
    <xf numFmtId="0" fontId="6" fillId="3" borderId="6" xfId="403" applyFont="1" applyFill="1" applyBorder="1">
      <alignment vertical="center"/>
    </xf>
    <xf numFmtId="0" fontId="6" fillId="3" borderId="7" xfId="403" applyFont="1" applyFill="1" applyBorder="1">
      <alignment vertical="center"/>
    </xf>
    <xf numFmtId="0" fontId="6" fillId="3" borderId="19" xfId="403" applyFont="1" applyFill="1" applyBorder="1">
      <alignment vertical="center"/>
    </xf>
    <xf numFmtId="0" fontId="6" fillId="3" borderId="53" xfId="403" applyFont="1" applyFill="1" applyBorder="1">
      <alignment vertical="center"/>
    </xf>
    <xf numFmtId="0" fontId="3" fillId="3" borderId="54" xfId="403" quotePrefix="1" applyFont="1" applyFill="1" applyBorder="1">
      <alignment vertical="center"/>
    </xf>
    <xf numFmtId="0" fontId="6" fillId="3" borderId="8" xfId="403" applyFont="1" applyFill="1" applyBorder="1">
      <alignment vertical="center"/>
    </xf>
    <xf numFmtId="0" fontId="6" fillId="3" borderId="0" xfId="403" applyFont="1" applyFill="1" applyBorder="1">
      <alignment vertical="center"/>
    </xf>
    <xf numFmtId="0" fontId="6" fillId="3" borderId="9" xfId="403" applyFont="1" applyFill="1" applyBorder="1">
      <alignment vertical="center"/>
    </xf>
    <xf numFmtId="0" fontId="3" fillId="3" borderId="0" xfId="403" applyFont="1" applyFill="1" applyBorder="1">
      <alignment vertical="center"/>
    </xf>
    <xf numFmtId="0" fontId="81" fillId="3" borderId="9" xfId="403" applyFont="1" applyFill="1" applyBorder="1" applyAlignment="1">
      <alignment horizontal="right" vertical="center"/>
    </xf>
    <xf numFmtId="0" fontId="6" fillId="3" borderId="13" xfId="403" applyFont="1" applyFill="1" applyBorder="1">
      <alignment vertical="center"/>
    </xf>
    <xf numFmtId="0" fontId="6" fillId="3" borderId="14" xfId="403" applyFont="1" applyFill="1" applyBorder="1">
      <alignment vertical="center"/>
    </xf>
    <xf numFmtId="0" fontId="6" fillId="3" borderId="17" xfId="403" applyFont="1" applyFill="1" applyBorder="1">
      <alignment vertical="center"/>
    </xf>
    <xf numFmtId="0" fontId="83" fillId="3" borderId="8" xfId="403" applyFont="1" applyFill="1" applyBorder="1">
      <alignment vertical="center"/>
    </xf>
    <xf numFmtId="0" fontId="83" fillId="3" borderId="0" xfId="403" applyFont="1" applyFill="1" applyBorder="1">
      <alignment vertical="center"/>
    </xf>
    <xf numFmtId="0" fontId="85" fillId="9" borderId="37" xfId="0" applyFont="1" applyFill="1" applyBorder="1" applyAlignment="1">
      <alignment horizontal="center" vertical="center"/>
    </xf>
    <xf numFmtId="0" fontId="85" fillId="7" borderId="17" xfId="0" applyFont="1" applyFill="1" applyBorder="1" applyAlignment="1">
      <alignment horizontal="center" vertical="center"/>
    </xf>
    <xf numFmtId="0" fontId="85" fillId="6" borderId="17" xfId="0" applyFont="1" applyFill="1" applyBorder="1" applyAlignment="1">
      <alignment horizontal="center" vertical="center"/>
    </xf>
    <xf numFmtId="0" fontId="85" fillId="8" borderId="17" xfId="0" applyFont="1" applyFill="1" applyBorder="1" applyAlignment="1">
      <alignment horizontal="center" vertical="center"/>
    </xf>
    <xf numFmtId="0" fontId="86" fillId="0" borderId="37" xfId="0" applyFont="1" applyBorder="1" applyAlignment="1">
      <alignment horizontal="justify" vertical="center" wrapText="1"/>
    </xf>
    <xf numFmtId="0" fontId="86" fillId="0" borderId="17" xfId="0" applyFont="1" applyBorder="1" applyAlignment="1">
      <alignment horizontal="justify" vertical="center" wrapText="1"/>
    </xf>
    <xf numFmtId="0" fontId="86" fillId="0" borderId="37" xfId="0" applyFont="1" applyBorder="1" applyAlignment="1">
      <alignment horizontal="justify" vertical="center"/>
    </xf>
    <xf numFmtId="0" fontId="82" fillId="0" borderId="17" xfId="0" applyFont="1" applyBorder="1" applyAlignment="1">
      <alignment horizontal="justify" vertical="center" wrapText="1"/>
    </xf>
    <xf numFmtId="0" fontId="86" fillId="0" borderId="17" xfId="0" applyFont="1" applyBorder="1" applyAlignment="1">
      <alignment horizontal="justify" vertical="center"/>
    </xf>
    <xf numFmtId="0" fontId="82" fillId="0" borderId="0" xfId="0" applyFont="1"/>
    <xf numFmtId="0" fontId="84" fillId="3" borderId="0" xfId="403" applyFont="1" applyFill="1" applyBorder="1" applyAlignment="1">
      <alignment horizontal="right" vertical="center"/>
    </xf>
    <xf numFmtId="0" fontId="3" fillId="0" borderId="55" xfId="0" applyFont="1" applyFill="1" applyBorder="1" applyAlignment="1">
      <alignment horizontal="center" vertical="center" wrapText="1"/>
    </xf>
    <xf numFmtId="0" fontId="6" fillId="3" borderId="54" xfId="403" quotePrefix="1" applyFont="1" applyFill="1" applyBorder="1">
      <alignment vertical="center"/>
    </xf>
    <xf numFmtId="184" fontId="6" fillId="0" borderId="55" xfId="404" quotePrefix="1" applyNumberFormat="1" applyFont="1" applyFill="1" applyBorder="1" applyAlignment="1">
      <alignment horizontal="center" vertical="center"/>
    </xf>
    <xf numFmtId="14" fontId="6" fillId="0" borderId="55" xfId="404" applyNumberFormat="1" applyFont="1" applyFill="1" applyBorder="1" applyAlignment="1">
      <alignment horizontal="center" vertical="center"/>
    </xf>
    <xf numFmtId="0" fontId="6" fillId="0" borderId="55" xfId="404" applyFont="1" applyFill="1" applyBorder="1" applyAlignment="1">
      <alignment vertical="top" wrapText="1"/>
    </xf>
    <xf numFmtId="0" fontId="6" fillId="0" borderId="55" xfId="0" applyFont="1" applyFill="1" applyBorder="1" applyAlignment="1">
      <alignment vertical="center"/>
    </xf>
    <xf numFmtId="184" fontId="6" fillId="6" borderId="55" xfId="404" quotePrefix="1" applyNumberFormat="1" applyFont="1" applyFill="1" applyBorder="1" applyAlignment="1">
      <alignment horizontal="center" vertical="center"/>
    </xf>
    <xf numFmtId="14" fontId="6" fillId="6" borderId="55" xfId="404" applyNumberFormat="1" applyFont="1" applyFill="1" applyBorder="1" applyAlignment="1">
      <alignment horizontal="center" vertical="center"/>
    </xf>
    <xf numFmtId="0" fontId="6" fillId="6" borderId="55" xfId="404" applyFont="1" applyFill="1" applyBorder="1" applyAlignment="1">
      <alignment vertical="top" wrapText="1"/>
    </xf>
    <xf numFmtId="0" fontId="6" fillId="6" borderId="55" xfId="0" applyFont="1" applyFill="1" applyBorder="1" applyAlignment="1">
      <alignment vertical="center"/>
    </xf>
    <xf numFmtId="0" fontId="88" fillId="4" borderId="56" xfId="372" applyFont="1" applyFill="1" applyBorder="1" applyAlignment="1">
      <alignment vertical="center"/>
    </xf>
    <xf numFmtId="0" fontId="77" fillId="4" borderId="56" xfId="372" applyFont="1" applyFill="1" applyBorder="1" applyAlignment="1">
      <alignment vertical="center"/>
    </xf>
    <xf numFmtId="184" fontId="77" fillId="4" borderId="56" xfId="406" applyFont="1" applyFill="1" applyBorder="1" applyAlignment="1">
      <alignment vertical="center"/>
    </xf>
    <xf numFmtId="0" fontId="12" fillId="3" borderId="56" xfId="0" applyFont="1" applyFill="1" applyBorder="1" applyAlignment="1">
      <alignment horizontal="center"/>
    </xf>
    <xf numFmtId="0" fontId="12" fillId="3" borderId="56" xfId="0" applyFont="1" applyFill="1" applyBorder="1" applyAlignment="1">
      <alignment horizontal="center"/>
    </xf>
    <xf numFmtId="0" fontId="12" fillId="3" borderId="2" xfId="0" applyFont="1" applyFill="1" applyBorder="1" applyAlignment="1">
      <alignment horizontal="center" vertical="center"/>
    </xf>
    <xf numFmtId="0" fontId="64" fillId="3" borderId="56" xfId="0" applyFont="1" applyFill="1" applyBorder="1"/>
    <xf numFmtId="0" fontId="64" fillId="3" borderId="56" xfId="0" applyFont="1" applyFill="1" applyBorder="1" applyAlignment="1">
      <alignment wrapText="1"/>
    </xf>
    <xf numFmtId="185" fontId="66" fillId="3" borderId="56" xfId="0" applyNumberFormat="1" applyFont="1" applyFill="1" applyBorder="1" applyAlignment="1">
      <alignment horizontal="center" vertical="center"/>
    </xf>
    <xf numFmtId="184" fontId="77" fillId="4" borderId="59" xfId="406" applyFont="1" applyFill="1" applyBorder="1" applyAlignment="1">
      <alignment vertical="center"/>
    </xf>
    <xf numFmtId="185" fontId="68" fillId="3" borderId="56" xfId="0" applyNumberFormat="1" applyFont="1" applyFill="1" applyBorder="1" applyAlignment="1">
      <alignment horizontal="center" vertical="center"/>
    </xf>
    <xf numFmtId="0" fontId="69" fillId="3" borderId="56" xfId="1" applyFont="1" applyFill="1" applyBorder="1" applyAlignment="1">
      <alignment vertical="center" wrapText="1"/>
    </xf>
    <xf numFmtId="0" fontId="66" fillId="0" borderId="49" xfId="0" applyNumberFormat="1" applyFont="1" applyFill="1" applyBorder="1" applyAlignment="1"/>
    <xf numFmtId="0" fontId="66" fillId="0" borderId="49" xfId="0" applyNumberFormat="1" applyFont="1" applyFill="1" applyBorder="1" applyAlignment="1">
      <alignment horizontal="left"/>
    </xf>
    <xf numFmtId="0" fontId="64" fillId="3" borderId="0" xfId="0" applyFont="1" applyFill="1" applyBorder="1" applyAlignment="1">
      <alignment horizontal="left" vertical="center" wrapText="1"/>
    </xf>
    <xf numFmtId="0" fontId="96" fillId="3" borderId="49" xfId="0" applyNumberFormat="1" applyFont="1" applyFill="1" applyBorder="1" applyAlignment="1">
      <alignment horizontal="left"/>
    </xf>
    <xf numFmtId="0" fontId="95" fillId="3" borderId="56" xfId="372" applyFont="1" applyFill="1" applyBorder="1" applyAlignment="1">
      <alignment horizontal="left" wrapText="1"/>
    </xf>
    <xf numFmtId="14" fontId="66" fillId="0" borderId="56" xfId="0" applyNumberFormat="1" applyFont="1" applyFill="1" applyBorder="1" applyAlignment="1">
      <alignment horizontal="left" vertical="center"/>
    </xf>
    <xf numFmtId="0" fontId="64" fillId="3" borderId="56" xfId="0" applyFont="1" applyFill="1" applyBorder="1" applyAlignment="1">
      <alignment horizontal="left"/>
    </xf>
    <xf numFmtId="0" fontId="67" fillId="3" borderId="0" xfId="0" applyFont="1" applyFill="1" applyBorder="1" applyAlignment="1">
      <alignment horizontal="left"/>
    </xf>
    <xf numFmtId="0" fontId="67" fillId="3" borderId="7" xfId="0" applyFont="1" applyFill="1" applyBorder="1" applyAlignment="1">
      <alignment horizontal="left"/>
    </xf>
    <xf numFmtId="0" fontId="67" fillId="3" borderId="14" xfId="0" applyFont="1" applyFill="1" applyBorder="1" applyAlignment="1">
      <alignment horizontal="left"/>
    </xf>
    <xf numFmtId="0" fontId="64" fillId="3" borderId="0" xfId="0" applyFont="1" applyFill="1" applyBorder="1" applyAlignment="1">
      <alignment horizontal="left"/>
    </xf>
    <xf numFmtId="0" fontId="64" fillId="3" borderId="0" xfId="0" applyFont="1" applyFill="1" applyAlignment="1">
      <alignment horizontal="left"/>
    </xf>
    <xf numFmtId="0" fontId="64" fillId="3" borderId="14" xfId="0" applyFont="1" applyFill="1" applyBorder="1" applyAlignment="1">
      <alignment horizontal="left"/>
    </xf>
    <xf numFmtId="0" fontId="68" fillId="2" borderId="0" xfId="0" applyFont="1" applyFill="1" applyBorder="1" applyAlignment="1">
      <alignment horizontal="left" vertical="center"/>
    </xf>
    <xf numFmtId="0" fontId="69" fillId="2" borderId="43" xfId="1" applyFont="1" applyFill="1" applyBorder="1" applyAlignment="1">
      <alignment horizontal="left" vertical="center" wrapText="1"/>
    </xf>
    <xf numFmtId="0" fontId="69" fillId="2" borderId="4" xfId="1" applyFont="1" applyFill="1" applyBorder="1" applyAlignment="1">
      <alignment horizontal="left" vertical="center" wrapText="1"/>
    </xf>
    <xf numFmtId="0" fontId="69" fillId="2" borderId="0" xfId="1" applyFont="1" applyFill="1" applyBorder="1" applyAlignment="1">
      <alignment horizontal="left" vertical="center" wrapText="1"/>
    </xf>
    <xf numFmtId="185" fontId="9" fillId="3" borderId="56" xfId="372" applyNumberFormat="1" applyFont="1" applyFill="1" applyBorder="1" applyAlignment="1">
      <alignment horizontal="left" vertical="center"/>
    </xf>
    <xf numFmtId="185" fontId="9" fillId="3" borderId="4" xfId="372" applyNumberFormat="1" applyFont="1" applyFill="1" applyBorder="1" applyAlignment="1">
      <alignment horizontal="left" vertical="center"/>
    </xf>
    <xf numFmtId="0" fontId="66" fillId="3" borderId="0" xfId="378" applyFont="1" applyFill="1" applyBorder="1" applyAlignment="1">
      <alignment horizontal="left" vertical="center"/>
    </xf>
    <xf numFmtId="0" fontId="68" fillId="3" borderId="56" xfId="0" applyFont="1" applyFill="1" applyBorder="1" applyAlignment="1">
      <alignment horizontal="left" vertical="center"/>
    </xf>
    <xf numFmtId="0" fontId="68" fillId="3" borderId="0" xfId="0" applyFont="1" applyFill="1" applyBorder="1" applyAlignment="1">
      <alignment horizontal="left" vertical="center"/>
    </xf>
    <xf numFmtId="10" fontId="68" fillId="3" borderId="56" xfId="0" applyNumberFormat="1" applyFont="1" applyFill="1" applyBorder="1" applyAlignment="1">
      <alignment horizontal="left" vertical="center"/>
    </xf>
    <xf numFmtId="0" fontId="67" fillId="3" borderId="0" xfId="0" applyFont="1" applyFill="1" applyAlignment="1">
      <alignment horizontal="left"/>
    </xf>
    <xf numFmtId="0" fontId="69" fillId="0" borderId="0" xfId="0" applyNumberFormat="1" applyFont="1" applyFill="1" applyBorder="1" applyAlignment="1">
      <alignment horizontal="left"/>
    </xf>
    <xf numFmtId="10" fontId="66" fillId="3" borderId="0" xfId="1" applyNumberFormat="1" applyFont="1" applyFill="1" applyBorder="1" applyAlignment="1">
      <alignment horizontal="left" vertical="center" wrapText="1"/>
    </xf>
    <xf numFmtId="0" fontId="72" fillId="0" borderId="43" xfId="0" applyNumberFormat="1" applyFont="1" applyBorder="1" applyAlignment="1">
      <alignment horizontal="center" vertical="center"/>
    </xf>
    <xf numFmtId="0" fontId="72" fillId="0" borderId="16" xfId="0" applyNumberFormat="1" applyFont="1" applyBorder="1" applyAlignment="1">
      <alignment horizontal="center" vertical="center"/>
    </xf>
    <xf numFmtId="10" fontId="64" fillId="3" borderId="56" xfId="0" applyNumberFormat="1" applyFont="1" applyFill="1" applyBorder="1" applyAlignment="1">
      <alignment horizontal="center" vertical="center"/>
    </xf>
    <xf numFmtId="0" fontId="72" fillId="0" borderId="43" xfId="0" applyNumberFormat="1" applyFont="1" applyFill="1" applyBorder="1" applyAlignment="1">
      <alignment horizontal="center" vertical="center"/>
    </xf>
    <xf numFmtId="0" fontId="72" fillId="0" borderId="16" xfId="0" applyNumberFormat="1" applyFont="1" applyFill="1" applyBorder="1" applyAlignment="1">
      <alignment horizontal="center" vertical="center"/>
    </xf>
    <xf numFmtId="0" fontId="72" fillId="3" borderId="43" xfId="0" applyNumberFormat="1" applyFont="1" applyFill="1" applyBorder="1" applyAlignment="1">
      <alignment horizontal="center" vertical="center"/>
    </xf>
    <xf numFmtId="0" fontId="72" fillId="3" borderId="16" xfId="0" applyNumberFormat="1" applyFont="1" applyFill="1" applyBorder="1" applyAlignment="1">
      <alignment horizontal="center" vertical="center"/>
    </xf>
    <xf numFmtId="186" fontId="6" fillId="3" borderId="56" xfId="1" applyNumberFormat="1" applyFont="1" applyFill="1" applyBorder="1" applyAlignment="1">
      <alignment horizontal="center" vertical="center" wrapText="1"/>
    </xf>
    <xf numFmtId="186" fontId="6" fillId="0" borderId="56" xfId="1" applyNumberFormat="1" applyFont="1" applyFill="1" applyBorder="1" applyAlignment="1">
      <alignment horizontal="center" vertical="center" wrapText="1"/>
    </xf>
    <xf numFmtId="186" fontId="6" fillId="3" borderId="56" xfId="372" applyNumberFormat="1" applyFont="1" applyFill="1" applyBorder="1" applyAlignment="1">
      <alignment horizontal="center" vertical="center"/>
    </xf>
    <xf numFmtId="0" fontId="66" fillId="0" borderId="43" xfId="0" applyNumberFormat="1" applyFont="1" applyBorder="1" applyAlignment="1">
      <alignment horizontal="center" vertical="center"/>
    </xf>
    <xf numFmtId="0" fontId="66" fillId="3" borderId="43" xfId="0" applyNumberFormat="1" applyFont="1" applyFill="1" applyBorder="1" applyAlignment="1">
      <alignment horizontal="center" vertical="center"/>
    </xf>
    <xf numFmtId="0" fontId="6" fillId="3" borderId="56" xfId="1" applyNumberFormat="1" applyFont="1" applyFill="1" applyBorder="1" applyAlignment="1">
      <alignment horizontal="center" vertical="center" wrapText="1"/>
    </xf>
    <xf numFmtId="0" fontId="66" fillId="3" borderId="42" xfId="1" applyFont="1" applyFill="1" applyBorder="1" applyAlignment="1">
      <alignment horizontal="center" vertical="center" wrapText="1"/>
    </xf>
    <xf numFmtId="186" fontId="69" fillId="0" borderId="43" xfId="0" applyNumberFormat="1" applyFont="1" applyFill="1" applyBorder="1" applyAlignment="1">
      <alignment horizontal="center"/>
    </xf>
    <xf numFmtId="0" fontId="64" fillId="3" borderId="56" xfId="0" applyFont="1" applyFill="1" applyBorder="1" applyAlignment="1">
      <alignment horizontal="center" vertical="center" wrapText="1"/>
    </xf>
    <xf numFmtId="0" fontId="64" fillId="3" borderId="56" xfId="0" applyFont="1" applyFill="1" applyBorder="1" applyAlignment="1">
      <alignment vertical="center" wrapText="1"/>
    </xf>
    <xf numFmtId="0" fontId="65" fillId="3" borderId="56" xfId="0" applyFont="1" applyFill="1" applyBorder="1" applyAlignment="1">
      <alignment vertical="center" wrapText="1"/>
    </xf>
    <xf numFmtId="0" fontId="12" fillId="0" borderId="56" xfId="0" applyFont="1" applyFill="1" applyBorder="1" applyAlignment="1">
      <alignment horizontal="center" wrapText="1"/>
    </xf>
    <xf numFmtId="0" fontId="12" fillId="0" borderId="56" xfId="0" applyFont="1" applyFill="1" applyBorder="1" applyAlignment="1">
      <alignment horizontal="center"/>
    </xf>
    <xf numFmtId="0" fontId="82" fillId="0" borderId="0" xfId="403" applyFont="1" applyAlignment="1">
      <alignment horizontal="center"/>
    </xf>
    <xf numFmtId="0" fontId="3" fillId="3" borderId="52" xfId="403" applyFont="1" applyFill="1" applyBorder="1" applyAlignment="1">
      <alignment horizontal="left" vertical="center"/>
    </xf>
    <xf numFmtId="0" fontId="3" fillId="3" borderId="53" xfId="403" applyFont="1" applyFill="1" applyBorder="1" applyAlignment="1">
      <alignment horizontal="left" vertical="center"/>
    </xf>
    <xf numFmtId="0" fontId="84" fillId="3" borderId="0" xfId="403" applyFont="1" applyFill="1" applyBorder="1" applyAlignment="1">
      <alignment horizontal="right" vertical="center"/>
    </xf>
    <xf numFmtId="0" fontId="84" fillId="3" borderId="9" xfId="403" applyFont="1" applyFill="1" applyBorder="1" applyAlignment="1">
      <alignment horizontal="right" vertical="center"/>
    </xf>
    <xf numFmtId="0" fontId="84" fillId="3" borderId="8" xfId="403" applyFont="1" applyFill="1" applyBorder="1" applyAlignment="1">
      <alignment horizontal="right" vertical="center"/>
    </xf>
    <xf numFmtId="14" fontId="6" fillId="3" borderId="55" xfId="403" applyNumberFormat="1" applyFont="1" applyFill="1" applyBorder="1" applyAlignment="1">
      <alignment horizontal="center" vertical="center"/>
    </xf>
    <xf numFmtId="0" fontId="6" fillId="3" borderId="55" xfId="403" applyFont="1" applyFill="1" applyBorder="1" applyAlignment="1">
      <alignment horizontal="center" vertical="center"/>
    </xf>
    <xf numFmtId="0" fontId="85" fillId="90" borderId="40" xfId="0" applyFont="1" applyFill="1" applyBorder="1" applyAlignment="1">
      <alignment horizontal="center" vertical="center"/>
    </xf>
    <xf numFmtId="0" fontId="85" fillId="90" borderId="26" xfId="0" applyFont="1" applyFill="1" applyBorder="1" applyAlignment="1">
      <alignment horizontal="center" vertical="center"/>
    </xf>
    <xf numFmtId="0" fontId="85" fillId="90" borderId="41" xfId="0" applyFont="1" applyFill="1" applyBorder="1" applyAlignment="1">
      <alignment horizontal="center" vertical="center"/>
    </xf>
    <xf numFmtId="0" fontId="82" fillId="6" borderId="0" xfId="0" applyFont="1" applyFill="1" applyAlignment="1">
      <alignment horizontal="left" vertical="center"/>
    </xf>
    <xf numFmtId="0" fontId="89" fillId="3" borderId="0" xfId="403" applyFont="1" applyFill="1" applyBorder="1" applyAlignment="1">
      <alignment horizontal="left" vertical="center" wrapText="1"/>
    </xf>
    <xf numFmtId="14" fontId="63" fillId="3" borderId="49" xfId="0" applyNumberFormat="1" applyFont="1" applyFill="1" applyBorder="1" applyAlignment="1">
      <alignment horizontal="left"/>
    </xf>
    <xf numFmtId="14" fontId="63" fillId="3" borderId="50" xfId="0" applyNumberFormat="1" applyFont="1" applyFill="1" applyBorder="1" applyAlignment="1">
      <alignment horizontal="left"/>
    </xf>
    <xf numFmtId="0" fontId="4" fillId="3" borderId="57" xfId="0" applyFont="1" applyFill="1" applyBorder="1" applyAlignment="1">
      <alignment horizontal="center" vertical="center"/>
    </xf>
    <xf numFmtId="0" fontId="4" fillId="3" borderId="58" xfId="0" applyFont="1" applyFill="1" applyBorder="1" applyAlignment="1">
      <alignment horizontal="center" vertical="center"/>
    </xf>
    <xf numFmtId="0" fontId="4" fillId="3" borderId="59"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68" fillId="2" borderId="21" xfId="0" applyFont="1" applyFill="1" applyBorder="1" applyAlignment="1">
      <alignment horizontal="center" vertical="center"/>
    </xf>
    <xf numFmtId="0" fontId="68" fillId="2" borderId="23" xfId="0" applyFont="1" applyFill="1" applyBorder="1" applyAlignment="1">
      <alignment horizontal="center" vertical="center"/>
    </xf>
    <xf numFmtId="0" fontId="68" fillId="2" borderId="22" xfId="0" applyFont="1" applyFill="1" applyBorder="1" applyAlignment="1">
      <alignment horizontal="center" vertical="center"/>
    </xf>
    <xf numFmtId="0" fontId="12" fillId="0" borderId="56"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3" borderId="56" xfId="0" applyFont="1" applyFill="1" applyBorder="1" applyAlignment="1">
      <alignment horizontal="left" vertical="top" wrapText="1"/>
    </xf>
    <xf numFmtId="0" fontId="12" fillId="3" borderId="4" xfId="0" applyFont="1" applyFill="1" applyBorder="1" applyAlignment="1">
      <alignment horizontal="left" vertical="top" wrapText="1"/>
    </xf>
    <xf numFmtId="14" fontId="63" fillId="3" borderId="56" xfId="0" applyNumberFormat="1" applyFont="1" applyFill="1" applyBorder="1" applyAlignment="1">
      <alignment horizontal="left"/>
    </xf>
    <xf numFmtId="0" fontId="78" fillId="3" borderId="56" xfId="0" applyFont="1" applyFill="1" applyBorder="1" applyAlignment="1">
      <alignment horizontal="left" vertical="top" wrapText="1"/>
    </xf>
    <xf numFmtId="0" fontId="78" fillId="3" borderId="4" xfId="0" applyFont="1" applyFill="1" applyBorder="1" applyAlignment="1">
      <alignment horizontal="left" vertical="top" wrapText="1"/>
    </xf>
    <xf numFmtId="0" fontId="12" fillId="0" borderId="56" xfId="0" applyFont="1" applyFill="1" applyBorder="1" applyAlignment="1">
      <alignment horizontal="center" wrapText="1"/>
    </xf>
    <xf numFmtId="0" fontId="12" fillId="0" borderId="56" xfId="0" applyFont="1" applyFill="1" applyBorder="1" applyAlignment="1">
      <alignment horizontal="center"/>
    </xf>
    <xf numFmtId="0" fontId="12" fillId="0" borderId="4" xfId="0" applyFont="1" applyFill="1" applyBorder="1" applyAlignment="1">
      <alignment horizontal="center"/>
    </xf>
    <xf numFmtId="0" fontId="12" fillId="3" borderId="56" xfId="0" applyFont="1" applyFill="1" applyBorder="1" applyAlignment="1">
      <alignment horizontal="center" vertical="top" wrapText="1"/>
    </xf>
    <xf numFmtId="0" fontId="12" fillId="3" borderId="4" xfId="0" applyFont="1" applyFill="1" applyBorder="1" applyAlignment="1">
      <alignment horizontal="center" vertical="top" wrapText="1"/>
    </xf>
    <xf numFmtId="0" fontId="12" fillId="0" borderId="20" xfId="0" applyFont="1" applyFill="1" applyBorder="1" applyAlignment="1">
      <alignment horizontal="left" vertical="center"/>
    </xf>
    <xf numFmtId="0" fontId="12" fillId="0" borderId="1" xfId="0" applyFont="1" applyFill="1" applyBorder="1" applyAlignment="1">
      <alignment horizontal="left" vertical="center"/>
    </xf>
    <xf numFmtId="0" fontId="68" fillId="2" borderId="18" xfId="0" applyFont="1" applyFill="1" applyBorder="1" applyAlignment="1">
      <alignment horizontal="left" vertical="center"/>
    </xf>
    <xf numFmtId="0" fontId="68" fillId="2" borderId="43" xfId="0" applyFont="1" applyFill="1" applyBorder="1" applyAlignment="1">
      <alignment horizontal="left" vertical="center"/>
    </xf>
    <xf numFmtId="0" fontId="68" fillId="2" borderId="51" xfId="0" applyFont="1" applyFill="1" applyBorder="1" applyAlignment="1">
      <alignment horizontal="left" vertical="center"/>
    </xf>
    <xf numFmtId="0" fontId="68" fillId="2" borderId="38" xfId="0" applyFont="1" applyFill="1" applyBorder="1" applyAlignment="1">
      <alignment horizontal="center" vertical="center"/>
    </xf>
    <xf numFmtId="0" fontId="68" fillId="2" borderId="24" xfId="0" applyFont="1" applyFill="1" applyBorder="1" applyAlignment="1">
      <alignment horizontal="center" vertical="center"/>
    </xf>
    <xf numFmtId="0" fontId="68" fillId="2" borderId="25" xfId="0" applyFont="1" applyFill="1" applyBorder="1" applyAlignment="1">
      <alignment horizontal="center" vertical="center"/>
    </xf>
    <xf numFmtId="0" fontId="69" fillId="3" borderId="15" xfId="1" applyFont="1" applyFill="1" applyBorder="1" applyAlignment="1">
      <alignment horizontal="right" vertical="center" wrapText="1"/>
    </xf>
    <xf numFmtId="0" fontId="69" fillId="3" borderId="59" xfId="1" applyFont="1" applyFill="1" applyBorder="1" applyAlignment="1">
      <alignment horizontal="right" vertical="center" wrapText="1"/>
    </xf>
    <xf numFmtId="0" fontId="69" fillId="3" borderId="56" xfId="1" applyFont="1" applyFill="1" applyBorder="1" applyAlignment="1">
      <alignment horizontal="center" vertical="center" wrapText="1"/>
    </xf>
    <xf numFmtId="0" fontId="74" fillId="3" borderId="58" xfId="0" applyFont="1" applyFill="1" applyBorder="1" applyAlignment="1">
      <alignment horizontal="left" vertical="top" wrapText="1"/>
    </xf>
    <xf numFmtId="0" fontId="67" fillId="3" borderId="58" xfId="0" applyFont="1" applyFill="1" applyBorder="1" applyAlignment="1">
      <alignment horizontal="left" vertical="top" wrapText="1"/>
    </xf>
    <xf numFmtId="0" fontId="67" fillId="3" borderId="0" xfId="0" applyFont="1" applyFill="1" applyBorder="1" applyAlignment="1">
      <alignment horizontal="left" vertical="top" wrapText="1"/>
    </xf>
    <xf numFmtId="0" fontId="68" fillId="2" borderId="2" xfId="0" applyFont="1" applyFill="1" applyBorder="1" applyAlignment="1">
      <alignment horizontal="left" vertical="center"/>
    </xf>
    <xf numFmtId="0" fontId="69" fillId="3" borderId="42" xfId="1" applyFont="1" applyFill="1" applyBorder="1" applyAlignment="1">
      <alignment horizontal="center" vertical="center" wrapText="1"/>
    </xf>
    <xf numFmtId="0" fontId="69" fillId="3" borderId="16" xfId="1" applyFont="1" applyFill="1" applyBorder="1" applyAlignment="1">
      <alignment horizontal="center" vertical="center" wrapText="1"/>
    </xf>
    <xf numFmtId="0" fontId="69" fillId="3" borderId="44" xfId="1" applyFont="1" applyFill="1" applyBorder="1" applyAlignment="1">
      <alignment horizontal="center" vertical="center" wrapText="1"/>
    </xf>
    <xf numFmtId="0" fontId="69" fillId="3" borderId="46" xfId="1" applyFont="1" applyFill="1" applyBorder="1" applyAlignment="1">
      <alignment horizontal="center" vertical="center" wrapText="1"/>
    </xf>
    <xf numFmtId="0" fontId="69" fillId="3" borderId="10" xfId="1" applyFont="1" applyFill="1" applyBorder="1" applyAlignment="1">
      <alignment horizontal="center" vertical="center" wrapText="1"/>
    </xf>
    <xf numFmtId="0" fontId="69" fillId="3" borderId="12" xfId="1" applyFont="1" applyFill="1" applyBorder="1" applyAlignment="1">
      <alignment horizontal="center" vertical="center" wrapText="1"/>
    </xf>
    <xf numFmtId="0" fontId="3" fillId="0" borderId="42" xfId="1" applyFont="1" applyFill="1" applyBorder="1" applyAlignment="1">
      <alignment horizontal="center" vertical="center" wrapText="1"/>
    </xf>
    <xf numFmtId="0" fontId="3" fillId="0" borderId="16" xfId="1" applyFont="1" applyFill="1" applyBorder="1" applyAlignment="1">
      <alignment horizontal="center" vertical="center" wrapText="1"/>
    </xf>
    <xf numFmtId="0" fontId="64" fillId="3" borderId="49" xfId="0" applyNumberFormat="1" applyFont="1" applyFill="1" applyBorder="1" applyAlignment="1">
      <alignment horizontal="center" vertical="center"/>
    </xf>
    <xf numFmtId="0" fontId="64" fillId="3" borderId="50" xfId="0" applyNumberFormat="1" applyFont="1" applyFill="1" applyBorder="1" applyAlignment="1">
      <alignment horizontal="center" vertical="center"/>
    </xf>
    <xf numFmtId="0" fontId="64" fillId="0" borderId="49" xfId="0" applyNumberFormat="1" applyFont="1" applyFill="1" applyBorder="1" applyAlignment="1">
      <alignment horizontal="center" vertical="center"/>
    </xf>
    <xf numFmtId="0" fontId="64" fillId="0" borderId="50" xfId="0" applyNumberFormat="1" applyFont="1" applyFill="1" applyBorder="1" applyAlignment="1">
      <alignment horizontal="center" vertical="center"/>
    </xf>
    <xf numFmtId="0" fontId="69" fillId="3" borderId="43" xfId="0" applyFont="1" applyFill="1" applyBorder="1" applyAlignment="1">
      <alignment horizontal="right" vertical="center" wrapText="1"/>
    </xf>
    <xf numFmtId="0" fontId="63" fillId="3" borderId="0" xfId="0" applyFont="1" applyFill="1" applyBorder="1" applyAlignment="1">
      <alignment horizontal="left" vertical="center" wrapText="1"/>
    </xf>
    <xf numFmtId="0" fontId="63" fillId="3" borderId="0" xfId="0" applyFont="1" applyFill="1" applyBorder="1" applyAlignment="1">
      <alignment vertical="center" wrapText="1"/>
    </xf>
    <xf numFmtId="0" fontId="63" fillId="3" borderId="56" xfId="0" applyFont="1" applyFill="1" applyBorder="1" applyAlignment="1">
      <alignment vertical="center" wrapText="1"/>
    </xf>
    <xf numFmtId="0" fontId="64" fillId="3" borderId="56" xfId="0" applyFont="1" applyFill="1" applyBorder="1" applyAlignment="1">
      <alignment horizontal="left" vertical="center" wrapText="1"/>
    </xf>
    <xf numFmtId="0" fontId="63" fillId="3" borderId="56" xfId="0" applyFont="1" applyFill="1" applyBorder="1" applyAlignment="1">
      <alignment horizontal="left" vertical="center" wrapText="1"/>
    </xf>
    <xf numFmtId="0" fontId="98" fillId="2" borderId="21" xfId="0" applyFont="1" applyFill="1" applyBorder="1" applyAlignment="1">
      <alignment horizontal="left"/>
    </xf>
    <xf numFmtId="0" fontId="98" fillId="2" borderId="23" xfId="0" applyFont="1" applyFill="1" applyBorder="1" applyAlignment="1">
      <alignment horizontal="left"/>
    </xf>
    <xf numFmtId="0" fontId="12" fillId="0" borderId="15" xfId="0" applyFont="1" applyFill="1" applyBorder="1" applyAlignment="1">
      <alignment horizontal="left" vertical="top" wrapText="1"/>
    </xf>
    <xf numFmtId="0" fontId="12" fillId="0" borderId="45"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0" xfId="0" applyFont="1" applyFill="1" applyBorder="1" applyAlignment="1">
      <alignment horizontal="left" vertical="top" wrapText="1"/>
    </xf>
    <xf numFmtId="0" fontId="98" fillId="2" borderId="18" xfId="0" applyFont="1" applyFill="1" applyBorder="1" applyAlignment="1">
      <alignment horizontal="left"/>
    </xf>
    <xf numFmtId="0" fontId="98" fillId="2" borderId="43" xfId="0" applyFont="1" applyFill="1" applyBorder="1" applyAlignment="1">
      <alignment horizontal="left"/>
    </xf>
    <xf numFmtId="0" fontId="98" fillId="2" borderId="51" xfId="0" applyFont="1" applyFill="1" applyBorder="1" applyAlignment="1">
      <alignment horizontal="left"/>
    </xf>
    <xf numFmtId="0" fontId="99" fillId="4" borderId="60" xfId="0" applyFont="1" applyFill="1" applyBorder="1" applyAlignment="1">
      <alignment horizontal="center" vertical="center"/>
    </xf>
    <xf numFmtId="0" fontId="99" fillId="4" borderId="42" xfId="0" applyFont="1" applyFill="1" applyBorder="1" applyAlignment="1">
      <alignment horizontal="center" vertical="center" wrapText="1"/>
    </xf>
    <xf numFmtId="0" fontId="99" fillId="4" borderId="10" xfId="0" applyFont="1" applyFill="1" applyBorder="1" applyAlignment="1">
      <alignment horizontal="left" vertical="center" wrapText="1"/>
    </xf>
    <xf numFmtId="0" fontId="100" fillId="3" borderId="56" xfId="0" applyFont="1" applyFill="1" applyBorder="1" applyAlignment="1">
      <alignment horizontal="left" vertical="center" wrapText="1"/>
    </xf>
    <xf numFmtId="0" fontId="63" fillId="3" borderId="56" xfId="0" applyFont="1" applyFill="1" applyBorder="1" applyAlignment="1">
      <alignment horizontal="center" vertical="center"/>
    </xf>
    <xf numFmtId="0" fontId="63" fillId="3" borderId="0" xfId="0" applyFont="1" applyFill="1"/>
    <xf numFmtId="0" fontId="99" fillId="4" borderId="5" xfId="0" applyFont="1" applyFill="1" applyBorder="1" applyAlignment="1">
      <alignment horizontal="center" vertical="center"/>
    </xf>
    <xf numFmtId="0" fontId="99" fillId="4" borderId="16" xfId="0" applyFont="1" applyFill="1" applyBorder="1" applyAlignment="1">
      <alignment horizontal="center" vertical="center" wrapText="1"/>
    </xf>
    <xf numFmtId="0" fontId="99" fillId="4" borderId="49" xfId="0" applyFont="1" applyFill="1" applyBorder="1" applyAlignment="1">
      <alignment horizontal="left" vertical="center" wrapText="1"/>
    </xf>
    <xf numFmtId="0" fontId="12" fillId="0" borderId="49" xfId="0" applyNumberFormat="1" applyFont="1" applyFill="1" applyBorder="1" applyAlignment="1">
      <alignment horizontal="left"/>
    </xf>
    <xf numFmtId="9" fontId="12" fillId="0" borderId="49" xfId="0" applyNumberFormat="1" applyFont="1" applyFill="1" applyBorder="1" applyAlignment="1">
      <alignment horizontal="left"/>
    </xf>
    <xf numFmtId="0" fontId="101" fillId="3" borderId="56" xfId="372" applyFont="1" applyFill="1" applyBorder="1" applyAlignment="1">
      <alignment horizontal="left" wrapText="1"/>
    </xf>
    <xf numFmtId="14" fontId="102" fillId="0" borderId="56" xfId="0" applyNumberFormat="1" applyFont="1" applyFill="1" applyBorder="1" applyAlignment="1">
      <alignment horizontal="left" vertical="center"/>
    </xf>
    <xf numFmtId="0" fontId="63" fillId="3" borderId="56" xfId="0" applyFont="1" applyFill="1" applyBorder="1"/>
    <xf numFmtId="0" fontId="12" fillId="3" borderId="49" xfId="0" applyNumberFormat="1" applyFont="1" applyFill="1" applyBorder="1" applyAlignment="1">
      <alignment horizontal="left"/>
    </xf>
    <xf numFmtId="0" fontId="103" fillId="3" borderId="56" xfId="372" applyFont="1" applyFill="1" applyBorder="1" applyAlignment="1">
      <alignment horizontal="left" wrapText="1"/>
    </xf>
    <xf numFmtId="14" fontId="97" fillId="0" borderId="56" xfId="0" applyNumberFormat="1" applyFont="1" applyFill="1" applyBorder="1" applyAlignment="1">
      <alignment horizontal="left" vertical="center"/>
    </xf>
    <xf numFmtId="0" fontId="104" fillId="3" borderId="56" xfId="372" applyFont="1" applyFill="1" applyBorder="1" applyAlignment="1">
      <alignment horizontal="left" wrapText="1"/>
    </xf>
    <xf numFmtId="14" fontId="12" fillId="0" borderId="56" xfId="0" applyNumberFormat="1" applyFont="1" applyFill="1" applyBorder="1" applyAlignment="1">
      <alignment horizontal="left" vertical="center"/>
    </xf>
    <xf numFmtId="9" fontId="12" fillId="3" borderId="49" xfId="0" applyNumberFormat="1" applyFont="1" applyFill="1" applyBorder="1" applyAlignment="1">
      <alignment horizontal="left"/>
    </xf>
    <xf numFmtId="0" fontId="63" fillId="3" borderId="56" xfId="0" applyFont="1" applyFill="1" applyBorder="1" applyAlignment="1">
      <alignment horizontal="left"/>
    </xf>
    <xf numFmtId="0" fontId="12" fillId="0" borderId="49" xfId="0" applyNumberFormat="1" applyFont="1" applyFill="1" applyBorder="1" applyAlignment="1"/>
    <xf numFmtId="0" fontId="12" fillId="0" borderId="56" xfId="0" applyNumberFormat="1" applyFont="1" applyFill="1" applyBorder="1" applyAlignment="1">
      <alignment horizontal="left"/>
    </xf>
    <xf numFmtId="0" fontId="12" fillId="3" borderId="49" xfId="0" applyNumberFormat="1" applyFont="1" applyFill="1" applyBorder="1" applyAlignment="1"/>
  </cellXfs>
  <cellStyles count="407">
    <cellStyle name="20% - Accent1 2" xfId="178" xr:uid="{00000000-0005-0000-0000-000000000000}"/>
    <cellStyle name="20% - Accent2 2" xfId="179" xr:uid="{00000000-0005-0000-0000-000001000000}"/>
    <cellStyle name="20% - Accent3 2" xfId="180" xr:uid="{00000000-0005-0000-0000-000002000000}"/>
    <cellStyle name="20% - Accent4 2" xfId="181" xr:uid="{00000000-0005-0000-0000-000003000000}"/>
    <cellStyle name="20% - Accent5 2" xfId="182" xr:uid="{00000000-0005-0000-0000-000004000000}"/>
    <cellStyle name="20% - Accent6 2" xfId="183" xr:uid="{00000000-0005-0000-0000-000005000000}"/>
    <cellStyle name="20% - アクセント 1" xfId="5" xr:uid="{00000000-0005-0000-0000-000006000000}"/>
    <cellStyle name="20% - アクセント 2" xfId="6" xr:uid="{00000000-0005-0000-0000-000007000000}"/>
    <cellStyle name="20% - アクセント 3" xfId="7" xr:uid="{00000000-0005-0000-0000-000008000000}"/>
    <cellStyle name="20% - アクセント 4" xfId="8" xr:uid="{00000000-0005-0000-0000-000009000000}"/>
    <cellStyle name="20% - アクセント 5" xfId="9" xr:uid="{00000000-0005-0000-0000-00000A000000}"/>
    <cellStyle name="20% - アクセント 6" xfId="10" xr:uid="{00000000-0005-0000-0000-00000B000000}"/>
    <cellStyle name="20% - 强调文字颜色 1" xfId="11" xr:uid="{00000000-0005-0000-0000-00000C000000}"/>
    <cellStyle name="20% - 强调文字颜色 1 2" xfId="12" xr:uid="{00000000-0005-0000-0000-00000D000000}"/>
    <cellStyle name="20% - 强调文字颜色 2" xfId="13" xr:uid="{00000000-0005-0000-0000-00000E000000}"/>
    <cellStyle name="20% - 强调文字颜色 2 2" xfId="14" xr:uid="{00000000-0005-0000-0000-00000F000000}"/>
    <cellStyle name="20% - 强调文字颜色 3" xfId="15" xr:uid="{00000000-0005-0000-0000-000010000000}"/>
    <cellStyle name="20% - 强调文字颜色 3 2" xfId="16" xr:uid="{00000000-0005-0000-0000-000011000000}"/>
    <cellStyle name="20% - 强调文字颜色 4" xfId="17" xr:uid="{00000000-0005-0000-0000-000012000000}"/>
    <cellStyle name="20% - 强调文字颜色 4 2" xfId="18" xr:uid="{00000000-0005-0000-0000-000013000000}"/>
    <cellStyle name="20% - 强调文字颜色 5" xfId="19" xr:uid="{00000000-0005-0000-0000-000014000000}"/>
    <cellStyle name="20% - 强调文字颜色 5 2" xfId="20" xr:uid="{00000000-0005-0000-0000-000015000000}"/>
    <cellStyle name="20% - 强调文字颜色 6" xfId="21" xr:uid="{00000000-0005-0000-0000-000016000000}"/>
    <cellStyle name="20% - 强调文字颜色 6 2" xfId="22" xr:uid="{00000000-0005-0000-0000-000017000000}"/>
    <cellStyle name="40% - Accent1 2" xfId="184" xr:uid="{00000000-0005-0000-0000-000018000000}"/>
    <cellStyle name="40% - Accent2 2" xfId="185" xr:uid="{00000000-0005-0000-0000-000019000000}"/>
    <cellStyle name="40% - Accent3 2" xfId="186" xr:uid="{00000000-0005-0000-0000-00001A000000}"/>
    <cellStyle name="40% - Accent4 2" xfId="187" xr:uid="{00000000-0005-0000-0000-00001B000000}"/>
    <cellStyle name="40% - Accent5 2" xfId="188" xr:uid="{00000000-0005-0000-0000-00001C000000}"/>
    <cellStyle name="40% - Accent6 2" xfId="189" xr:uid="{00000000-0005-0000-0000-00001D000000}"/>
    <cellStyle name="40% - アクセント 1" xfId="23" xr:uid="{00000000-0005-0000-0000-00001E000000}"/>
    <cellStyle name="40% - アクセント 2" xfId="24" xr:uid="{00000000-0005-0000-0000-00001F000000}"/>
    <cellStyle name="40% - アクセント 3" xfId="25" xr:uid="{00000000-0005-0000-0000-000020000000}"/>
    <cellStyle name="40% - アクセント 4" xfId="26" xr:uid="{00000000-0005-0000-0000-000021000000}"/>
    <cellStyle name="40% - アクセント 5" xfId="27" xr:uid="{00000000-0005-0000-0000-000022000000}"/>
    <cellStyle name="40% - アクセント 6" xfId="28" xr:uid="{00000000-0005-0000-0000-000023000000}"/>
    <cellStyle name="40% - 强调文字颜色 1" xfId="29" xr:uid="{00000000-0005-0000-0000-000024000000}"/>
    <cellStyle name="40% - 强调文字颜色 1 2" xfId="30" xr:uid="{00000000-0005-0000-0000-000025000000}"/>
    <cellStyle name="40% - 强调文字颜色 2" xfId="31" xr:uid="{00000000-0005-0000-0000-000026000000}"/>
    <cellStyle name="40% - 强调文字颜色 2 2" xfId="32" xr:uid="{00000000-0005-0000-0000-000027000000}"/>
    <cellStyle name="40% - 强调文字颜色 3" xfId="33" xr:uid="{00000000-0005-0000-0000-000028000000}"/>
    <cellStyle name="40% - 强调文字颜色 3 2" xfId="34" xr:uid="{00000000-0005-0000-0000-000029000000}"/>
    <cellStyle name="40% - 强调文字颜色 4" xfId="35" xr:uid="{00000000-0005-0000-0000-00002A000000}"/>
    <cellStyle name="40% - 强调文字颜色 4 2" xfId="36" xr:uid="{00000000-0005-0000-0000-00002B000000}"/>
    <cellStyle name="40% - 强调文字颜色 5" xfId="37" xr:uid="{00000000-0005-0000-0000-00002C000000}"/>
    <cellStyle name="40% - 强调文字颜色 5 2" xfId="38" xr:uid="{00000000-0005-0000-0000-00002D000000}"/>
    <cellStyle name="40% - 强调文字颜色 6" xfId="39" xr:uid="{00000000-0005-0000-0000-00002E000000}"/>
    <cellStyle name="40% - 强调文字颜色 6 2" xfId="40" xr:uid="{00000000-0005-0000-0000-00002F000000}"/>
    <cellStyle name="60% - アクセント 1" xfId="41" xr:uid="{00000000-0005-0000-0000-000030000000}"/>
    <cellStyle name="60% - アクセント 2" xfId="42" xr:uid="{00000000-0005-0000-0000-000031000000}"/>
    <cellStyle name="60% - アクセント 3" xfId="43" xr:uid="{00000000-0005-0000-0000-000032000000}"/>
    <cellStyle name="60% - アクセント 4" xfId="44" xr:uid="{00000000-0005-0000-0000-000033000000}"/>
    <cellStyle name="60% - アクセント 5" xfId="45" xr:uid="{00000000-0005-0000-0000-000034000000}"/>
    <cellStyle name="60% - アクセント 6" xfId="46" xr:uid="{00000000-0005-0000-0000-000035000000}"/>
    <cellStyle name="60% - 强调文字颜色 1" xfId="47" xr:uid="{00000000-0005-0000-0000-000036000000}"/>
    <cellStyle name="60% - 强调文字颜色 1 2" xfId="48" xr:uid="{00000000-0005-0000-0000-000037000000}"/>
    <cellStyle name="60% - 强调文字颜色 2" xfId="49" xr:uid="{00000000-0005-0000-0000-000038000000}"/>
    <cellStyle name="60% - 强调文字颜色 2 2" xfId="50" xr:uid="{00000000-0005-0000-0000-000039000000}"/>
    <cellStyle name="60% - 强调文字颜色 3" xfId="51" xr:uid="{00000000-0005-0000-0000-00003A000000}"/>
    <cellStyle name="60% - 强调文字颜色 3 2" xfId="52" xr:uid="{00000000-0005-0000-0000-00003B000000}"/>
    <cellStyle name="60% - 强调文字颜色 4" xfId="53" xr:uid="{00000000-0005-0000-0000-00003C000000}"/>
    <cellStyle name="60% - 强调文字颜色 4 2" xfId="54" xr:uid="{00000000-0005-0000-0000-00003D000000}"/>
    <cellStyle name="60% - 强调文字颜色 5" xfId="55" xr:uid="{00000000-0005-0000-0000-00003E000000}"/>
    <cellStyle name="60% - 强调文字颜色 5 2" xfId="56" xr:uid="{00000000-0005-0000-0000-00003F000000}"/>
    <cellStyle name="60% - 强调文字颜色 6" xfId="57" xr:uid="{00000000-0005-0000-0000-000040000000}"/>
    <cellStyle name="60% - 强调文字颜色 6 2" xfId="58" xr:uid="{00000000-0005-0000-0000-000041000000}"/>
    <cellStyle name="args.style" xfId="59" xr:uid="{00000000-0005-0000-0000-000042000000}"/>
    <cellStyle name="category" xfId="60" xr:uid="{00000000-0005-0000-0000-000043000000}"/>
    <cellStyle name="ColLevel_0" xfId="61" xr:uid="{00000000-0005-0000-0000-000044000000}"/>
    <cellStyle name="Comma[2]" xfId="62" xr:uid="{00000000-0005-0000-0000-000045000000}"/>
    <cellStyle name="Currency $" xfId="63" xr:uid="{00000000-0005-0000-0000-000046000000}"/>
    <cellStyle name="Currency[2]" xfId="64" xr:uid="{00000000-0005-0000-0000-000047000000}"/>
    <cellStyle name="Date" xfId="65" xr:uid="{00000000-0005-0000-0000-000048000000}"/>
    <cellStyle name="Excel Built-in Normal" xfId="66" xr:uid="{00000000-0005-0000-0000-000049000000}"/>
    <cellStyle name="Grey" xfId="67" xr:uid="{00000000-0005-0000-0000-00004A000000}"/>
    <cellStyle name="HEADER" xfId="68" xr:uid="{00000000-0005-0000-0000-00004B000000}"/>
    <cellStyle name="Header1" xfId="69" xr:uid="{00000000-0005-0000-0000-00004C000000}"/>
    <cellStyle name="Header2" xfId="70" xr:uid="{00000000-0005-0000-0000-00004D000000}"/>
    <cellStyle name="Input [yellow]" xfId="71" xr:uid="{00000000-0005-0000-0000-00004E000000}"/>
    <cellStyle name="Milliers [0]_!!!GO" xfId="72" xr:uid="{00000000-0005-0000-0000-00004F000000}"/>
    <cellStyle name="Milliers_!!!GO" xfId="73" xr:uid="{00000000-0005-0000-0000-000050000000}"/>
    <cellStyle name="Model" xfId="74" xr:uid="{00000000-0005-0000-0000-000051000000}"/>
    <cellStyle name="Monétaire [0]_!!!GO" xfId="75" xr:uid="{00000000-0005-0000-0000-000052000000}"/>
    <cellStyle name="Monétaire_!!!GO" xfId="76" xr:uid="{00000000-0005-0000-0000-000053000000}"/>
    <cellStyle name="Normal - Style1" xfId="77" xr:uid="{00000000-0005-0000-0000-000055000000}"/>
    <cellStyle name="Normal 10" xfId="381" xr:uid="{00000000-0005-0000-0000-000056000000}"/>
    <cellStyle name="Normal 11" xfId="382" xr:uid="{00000000-0005-0000-0000-000057000000}"/>
    <cellStyle name="Normal 12" xfId="373" xr:uid="{00000000-0005-0000-0000-000058000000}"/>
    <cellStyle name="Normal 12 2" xfId="398" xr:uid="{00000000-0005-0000-0000-000059000000}"/>
    <cellStyle name="Normal 13" xfId="387" xr:uid="{00000000-0005-0000-0000-00005A000000}"/>
    <cellStyle name="Normal 14" xfId="388" xr:uid="{00000000-0005-0000-0000-00005B000000}"/>
    <cellStyle name="Normal 15" xfId="391" xr:uid="{00000000-0005-0000-0000-00005C000000}"/>
    <cellStyle name="Normal 16" xfId="384" xr:uid="{00000000-0005-0000-0000-00005D000000}"/>
    <cellStyle name="Normal 17" xfId="376" xr:uid="{00000000-0005-0000-0000-00005E000000}"/>
    <cellStyle name="Normal 17 2" xfId="399" xr:uid="{00000000-0005-0000-0000-00005F000000}"/>
    <cellStyle name="Normal 18" xfId="377" xr:uid="{00000000-0005-0000-0000-000060000000}"/>
    <cellStyle name="Normal 18 2" xfId="400" xr:uid="{00000000-0005-0000-0000-000061000000}"/>
    <cellStyle name="Normal 19" xfId="393" xr:uid="{00000000-0005-0000-0000-000062000000}"/>
    <cellStyle name="Normal 2" xfId="2" xr:uid="{00000000-0005-0000-0000-000063000000}"/>
    <cellStyle name="Normal 2 10" xfId="78" xr:uid="{00000000-0005-0000-0000-000064000000}"/>
    <cellStyle name="Normal 2 10 2" xfId="190" xr:uid="{00000000-0005-0000-0000-000065000000}"/>
    <cellStyle name="Normal 2 11" xfId="191" xr:uid="{00000000-0005-0000-0000-000066000000}"/>
    <cellStyle name="Normal 2 2" xfId="4" xr:uid="{00000000-0005-0000-0000-000067000000}"/>
    <cellStyle name="Normal 2 2 2" xfId="192" xr:uid="{00000000-0005-0000-0000-000068000000}"/>
    <cellStyle name="Normal 2 2 2 2" xfId="193" xr:uid="{00000000-0005-0000-0000-000069000000}"/>
    <cellStyle name="Normal 2 2 2 2 2" xfId="194" xr:uid="{00000000-0005-0000-0000-00006A000000}"/>
    <cellStyle name="Normal 2 2 2 2 2 2" xfId="195" xr:uid="{00000000-0005-0000-0000-00006B000000}"/>
    <cellStyle name="Normal 2 2 2 2 3" xfId="196" xr:uid="{00000000-0005-0000-0000-00006C000000}"/>
    <cellStyle name="Normal 2 2 2 3" xfId="197" xr:uid="{00000000-0005-0000-0000-00006D000000}"/>
    <cellStyle name="Normal 2 2 2 3 2" xfId="198" xr:uid="{00000000-0005-0000-0000-00006E000000}"/>
    <cellStyle name="Normal 2 2 2 3 2 2" xfId="199" xr:uid="{00000000-0005-0000-0000-00006F000000}"/>
    <cellStyle name="Normal 2 2 2 3 3" xfId="200" xr:uid="{00000000-0005-0000-0000-000070000000}"/>
    <cellStyle name="Normal 2 2 2 4" xfId="201" xr:uid="{00000000-0005-0000-0000-000071000000}"/>
    <cellStyle name="Normal 2 2 2 4 2" xfId="202" xr:uid="{00000000-0005-0000-0000-000072000000}"/>
    <cellStyle name="Normal 2 2 2 5" xfId="203" xr:uid="{00000000-0005-0000-0000-000073000000}"/>
    <cellStyle name="Normal 2 2 3" xfId="204" xr:uid="{00000000-0005-0000-0000-000074000000}"/>
    <cellStyle name="Normal 2 2 3 2" xfId="205" xr:uid="{00000000-0005-0000-0000-000075000000}"/>
    <cellStyle name="Normal 2 2 3 2 2" xfId="206" xr:uid="{00000000-0005-0000-0000-000076000000}"/>
    <cellStyle name="Normal 2 2 3 2 2 2" xfId="207" xr:uid="{00000000-0005-0000-0000-000077000000}"/>
    <cellStyle name="Normal 2 2 3 2 3" xfId="208" xr:uid="{00000000-0005-0000-0000-000078000000}"/>
    <cellStyle name="Normal 2 2 3 3" xfId="209" xr:uid="{00000000-0005-0000-0000-000079000000}"/>
    <cellStyle name="Normal 2 2 3 3 2" xfId="210" xr:uid="{00000000-0005-0000-0000-00007A000000}"/>
    <cellStyle name="Normal 2 2 3 3 2 2" xfId="211" xr:uid="{00000000-0005-0000-0000-00007B000000}"/>
    <cellStyle name="Normal 2 2 3 3 3" xfId="212" xr:uid="{00000000-0005-0000-0000-00007C000000}"/>
    <cellStyle name="Normal 2 2 3 4" xfId="213" xr:uid="{00000000-0005-0000-0000-00007D000000}"/>
    <cellStyle name="Normal 2 2 3 4 2" xfId="214" xr:uid="{00000000-0005-0000-0000-00007E000000}"/>
    <cellStyle name="Normal 2 2 3 5" xfId="215" xr:uid="{00000000-0005-0000-0000-00007F000000}"/>
    <cellStyle name="Normal 2 2 4" xfId="216" xr:uid="{00000000-0005-0000-0000-000080000000}"/>
    <cellStyle name="Normal 2 2 4 2" xfId="217" xr:uid="{00000000-0005-0000-0000-000081000000}"/>
    <cellStyle name="Normal 2 2 4 2 2" xfId="218" xr:uid="{00000000-0005-0000-0000-000082000000}"/>
    <cellStyle name="Normal 2 2 4 3" xfId="219" xr:uid="{00000000-0005-0000-0000-000083000000}"/>
    <cellStyle name="Normal 2 2 5" xfId="220" xr:uid="{00000000-0005-0000-0000-000084000000}"/>
    <cellStyle name="Normal 2 2 5 2" xfId="221" xr:uid="{00000000-0005-0000-0000-000085000000}"/>
    <cellStyle name="Normal 2 2 5 2 2" xfId="222" xr:uid="{00000000-0005-0000-0000-000086000000}"/>
    <cellStyle name="Normal 2 2 5 3" xfId="223" xr:uid="{00000000-0005-0000-0000-000087000000}"/>
    <cellStyle name="Normal 2 2 6" xfId="224" xr:uid="{00000000-0005-0000-0000-000088000000}"/>
    <cellStyle name="Normal 2 2 6 2" xfId="225" xr:uid="{00000000-0005-0000-0000-000089000000}"/>
    <cellStyle name="Normal 2 2 7" xfId="226" xr:uid="{00000000-0005-0000-0000-00008A000000}"/>
    <cellStyle name="Normal 2 3" xfId="227" xr:uid="{00000000-0005-0000-0000-00008B000000}"/>
    <cellStyle name="Normal 2 3 2" xfId="228" xr:uid="{00000000-0005-0000-0000-00008C000000}"/>
    <cellStyle name="Normal 2 3 2 2" xfId="229" xr:uid="{00000000-0005-0000-0000-00008D000000}"/>
    <cellStyle name="Normal 2 3 2 2 2" xfId="230" xr:uid="{00000000-0005-0000-0000-00008E000000}"/>
    <cellStyle name="Normal 2 3 2 2 2 2" xfId="231" xr:uid="{00000000-0005-0000-0000-00008F000000}"/>
    <cellStyle name="Normal 2 3 2 2 3" xfId="232" xr:uid="{00000000-0005-0000-0000-000090000000}"/>
    <cellStyle name="Normal 2 3 2 3" xfId="233" xr:uid="{00000000-0005-0000-0000-000091000000}"/>
    <cellStyle name="Normal 2 3 2 3 2" xfId="234" xr:uid="{00000000-0005-0000-0000-000092000000}"/>
    <cellStyle name="Normal 2 3 2 3 2 2" xfId="235" xr:uid="{00000000-0005-0000-0000-000093000000}"/>
    <cellStyle name="Normal 2 3 2 3 3" xfId="236" xr:uid="{00000000-0005-0000-0000-000094000000}"/>
    <cellStyle name="Normal 2 3 2 4" xfId="237" xr:uid="{00000000-0005-0000-0000-000095000000}"/>
    <cellStyle name="Normal 2 3 2 4 2" xfId="238" xr:uid="{00000000-0005-0000-0000-000096000000}"/>
    <cellStyle name="Normal 2 3 2 5" xfId="239" xr:uid="{00000000-0005-0000-0000-000097000000}"/>
    <cellStyle name="Normal 2 3 3" xfId="240" xr:uid="{00000000-0005-0000-0000-000098000000}"/>
    <cellStyle name="Normal 2 3 3 2" xfId="241" xr:uid="{00000000-0005-0000-0000-000099000000}"/>
    <cellStyle name="Normal 2 3 3 2 2" xfId="242" xr:uid="{00000000-0005-0000-0000-00009A000000}"/>
    <cellStyle name="Normal 2 3 3 2 2 2" xfId="243" xr:uid="{00000000-0005-0000-0000-00009B000000}"/>
    <cellStyle name="Normal 2 3 3 2 3" xfId="244" xr:uid="{00000000-0005-0000-0000-00009C000000}"/>
    <cellStyle name="Normal 2 3 3 3" xfId="245" xr:uid="{00000000-0005-0000-0000-00009D000000}"/>
    <cellStyle name="Normal 2 3 3 3 2" xfId="246" xr:uid="{00000000-0005-0000-0000-00009E000000}"/>
    <cellStyle name="Normal 2 3 3 3 2 2" xfId="247" xr:uid="{00000000-0005-0000-0000-00009F000000}"/>
    <cellStyle name="Normal 2 3 3 3 3" xfId="248" xr:uid="{00000000-0005-0000-0000-0000A0000000}"/>
    <cellStyle name="Normal 2 3 3 4" xfId="249" xr:uid="{00000000-0005-0000-0000-0000A1000000}"/>
    <cellStyle name="Normal 2 3 3 4 2" xfId="250" xr:uid="{00000000-0005-0000-0000-0000A2000000}"/>
    <cellStyle name="Normal 2 3 3 5" xfId="251" xr:uid="{00000000-0005-0000-0000-0000A3000000}"/>
    <cellStyle name="Normal 2 3 4" xfId="252" xr:uid="{00000000-0005-0000-0000-0000A4000000}"/>
    <cellStyle name="Normal 2 3 4 2" xfId="253" xr:uid="{00000000-0005-0000-0000-0000A5000000}"/>
    <cellStyle name="Normal 2 3 4 2 2" xfId="254" xr:uid="{00000000-0005-0000-0000-0000A6000000}"/>
    <cellStyle name="Normal 2 3 4 3" xfId="255" xr:uid="{00000000-0005-0000-0000-0000A7000000}"/>
    <cellStyle name="Normal 2 3 5" xfId="256" xr:uid="{00000000-0005-0000-0000-0000A8000000}"/>
    <cellStyle name="Normal 2 3 5 2" xfId="257" xr:uid="{00000000-0005-0000-0000-0000A9000000}"/>
    <cellStyle name="Normal 2 3 5 2 2" xfId="258" xr:uid="{00000000-0005-0000-0000-0000AA000000}"/>
    <cellStyle name="Normal 2 3 5 3" xfId="259" xr:uid="{00000000-0005-0000-0000-0000AB000000}"/>
    <cellStyle name="Normal 2 3 6" xfId="260" xr:uid="{00000000-0005-0000-0000-0000AC000000}"/>
    <cellStyle name="Normal 2 3 6 2" xfId="261" xr:uid="{00000000-0005-0000-0000-0000AD000000}"/>
    <cellStyle name="Normal 2 3 7" xfId="262" xr:uid="{00000000-0005-0000-0000-0000AE000000}"/>
    <cellStyle name="Normal 2 4" xfId="263" xr:uid="{00000000-0005-0000-0000-0000AF000000}"/>
    <cellStyle name="Normal 2 4 2" xfId="264" xr:uid="{00000000-0005-0000-0000-0000B0000000}"/>
    <cellStyle name="Normal 2 4 2 2" xfId="265" xr:uid="{00000000-0005-0000-0000-0000B1000000}"/>
    <cellStyle name="Normal 2 4 2 2 2" xfId="266" xr:uid="{00000000-0005-0000-0000-0000B2000000}"/>
    <cellStyle name="Normal 2 4 2 2 2 2" xfId="267" xr:uid="{00000000-0005-0000-0000-0000B3000000}"/>
    <cellStyle name="Normal 2 4 2 2 3" xfId="268" xr:uid="{00000000-0005-0000-0000-0000B4000000}"/>
    <cellStyle name="Normal 2 4 2 3" xfId="269" xr:uid="{00000000-0005-0000-0000-0000B5000000}"/>
    <cellStyle name="Normal 2 4 2 3 2" xfId="270" xr:uid="{00000000-0005-0000-0000-0000B6000000}"/>
    <cellStyle name="Normal 2 4 2 3 2 2" xfId="271" xr:uid="{00000000-0005-0000-0000-0000B7000000}"/>
    <cellStyle name="Normal 2 4 2 3 3" xfId="272" xr:uid="{00000000-0005-0000-0000-0000B8000000}"/>
    <cellStyle name="Normal 2 4 2 4" xfId="273" xr:uid="{00000000-0005-0000-0000-0000B9000000}"/>
    <cellStyle name="Normal 2 4 2 4 2" xfId="274" xr:uid="{00000000-0005-0000-0000-0000BA000000}"/>
    <cellStyle name="Normal 2 4 2 5" xfId="275" xr:uid="{00000000-0005-0000-0000-0000BB000000}"/>
    <cellStyle name="Normal 2 4 2 6" xfId="403" xr:uid="{00000000-0005-0000-0000-0000BC000000}"/>
    <cellStyle name="Normal 2 4 3" xfId="276" xr:uid="{00000000-0005-0000-0000-0000BD000000}"/>
    <cellStyle name="Normal 2 4 3 2" xfId="277" xr:uid="{00000000-0005-0000-0000-0000BE000000}"/>
    <cellStyle name="Normal 2 4 3 2 2" xfId="278" xr:uid="{00000000-0005-0000-0000-0000BF000000}"/>
    <cellStyle name="Normal 2 4 3 2 2 2" xfId="279" xr:uid="{00000000-0005-0000-0000-0000C0000000}"/>
    <cellStyle name="Normal 2 4 3 2 3" xfId="280" xr:uid="{00000000-0005-0000-0000-0000C1000000}"/>
    <cellStyle name="Normal 2 4 3 3" xfId="281" xr:uid="{00000000-0005-0000-0000-0000C2000000}"/>
    <cellStyle name="Normal 2 4 3 3 2" xfId="282" xr:uid="{00000000-0005-0000-0000-0000C3000000}"/>
    <cellStyle name="Normal 2 4 3 3 2 2" xfId="283" xr:uid="{00000000-0005-0000-0000-0000C4000000}"/>
    <cellStyle name="Normal 2 4 3 3 3" xfId="284" xr:uid="{00000000-0005-0000-0000-0000C5000000}"/>
    <cellStyle name="Normal 2 4 3 4" xfId="285" xr:uid="{00000000-0005-0000-0000-0000C6000000}"/>
    <cellStyle name="Normal 2 4 3 4 2" xfId="286" xr:uid="{00000000-0005-0000-0000-0000C7000000}"/>
    <cellStyle name="Normal 2 4 3 5" xfId="287" xr:uid="{00000000-0005-0000-0000-0000C8000000}"/>
    <cellStyle name="Normal 2 4 4" xfId="288" xr:uid="{00000000-0005-0000-0000-0000C9000000}"/>
    <cellStyle name="Normal 2 4 4 2" xfId="289" xr:uid="{00000000-0005-0000-0000-0000CA000000}"/>
    <cellStyle name="Normal 2 4 4 2 2" xfId="290" xr:uid="{00000000-0005-0000-0000-0000CB000000}"/>
    <cellStyle name="Normal 2 4 4 3" xfId="291" xr:uid="{00000000-0005-0000-0000-0000CC000000}"/>
    <cellStyle name="Normal 2 4 5" xfId="292" xr:uid="{00000000-0005-0000-0000-0000CD000000}"/>
    <cellStyle name="Normal 2 4 5 2" xfId="293" xr:uid="{00000000-0005-0000-0000-0000CE000000}"/>
    <cellStyle name="Normal 2 4 5 2 2" xfId="294" xr:uid="{00000000-0005-0000-0000-0000CF000000}"/>
    <cellStyle name="Normal 2 4 5 3" xfId="295" xr:uid="{00000000-0005-0000-0000-0000D0000000}"/>
    <cellStyle name="Normal 2 4 6" xfId="296" xr:uid="{00000000-0005-0000-0000-0000D1000000}"/>
    <cellStyle name="Normal 2 4 6 2" xfId="297" xr:uid="{00000000-0005-0000-0000-0000D2000000}"/>
    <cellStyle name="Normal 2 4 7" xfId="298" xr:uid="{00000000-0005-0000-0000-0000D3000000}"/>
    <cellStyle name="Normal 2 5" xfId="299" xr:uid="{00000000-0005-0000-0000-0000D4000000}"/>
    <cellStyle name="Normal 2 5 2" xfId="300" xr:uid="{00000000-0005-0000-0000-0000D5000000}"/>
    <cellStyle name="Normal 2 5 2 2" xfId="301" xr:uid="{00000000-0005-0000-0000-0000D6000000}"/>
    <cellStyle name="Normal 2 5 2 2 2" xfId="302" xr:uid="{00000000-0005-0000-0000-0000D7000000}"/>
    <cellStyle name="Normal 2 5 2 2 2 2" xfId="303" xr:uid="{00000000-0005-0000-0000-0000D8000000}"/>
    <cellStyle name="Normal 2 5 2 2 3" xfId="304" xr:uid="{00000000-0005-0000-0000-0000D9000000}"/>
    <cellStyle name="Normal 2 5 2 3" xfId="305" xr:uid="{00000000-0005-0000-0000-0000DA000000}"/>
    <cellStyle name="Normal 2 5 2 3 2" xfId="306" xr:uid="{00000000-0005-0000-0000-0000DB000000}"/>
    <cellStyle name="Normal 2 5 2 3 2 2" xfId="307" xr:uid="{00000000-0005-0000-0000-0000DC000000}"/>
    <cellStyle name="Normal 2 5 2 3 3" xfId="308" xr:uid="{00000000-0005-0000-0000-0000DD000000}"/>
    <cellStyle name="Normal 2 5 2 4" xfId="309" xr:uid="{00000000-0005-0000-0000-0000DE000000}"/>
    <cellStyle name="Normal 2 5 2 4 2" xfId="310" xr:uid="{00000000-0005-0000-0000-0000DF000000}"/>
    <cellStyle name="Normal 2 5 2 5" xfId="311" xr:uid="{00000000-0005-0000-0000-0000E0000000}"/>
    <cellStyle name="Normal 2 5 3" xfId="312" xr:uid="{00000000-0005-0000-0000-0000E1000000}"/>
    <cellStyle name="Normal 2 5 3 2" xfId="313" xr:uid="{00000000-0005-0000-0000-0000E2000000}"/>
    <cellStyle name="Normal 2 5 3 2 2" xfId="314" xr:uid="{00000000-0005-0000-0000-0000E3000000}"/>
    <cellStyle name="Normal 2 5 3 2 2 2" xfId="315" xr:uid="{00000000-0005-0000-0000-0000E4000000}"/>
    <cellStyle name="Normal 2 5 3 2 3" xfId="316" xr:uid="{00000000-0005-0000-0000-0000E5000000}"/>
    <cellStyle name="Normal 2 5 3 3" xfId="317" xr:uid="{00000000-0005-0000-0000-0000E6000000}"/>
    <cellStyle name="Normal 2 5 3 3 2" xfId="318" xr:uid="{00000000-0005-0000-0000-0000E7000000}"/>
    <cellStyle name="Normal 2 5 3 3 2 2" xfId="319" xr:uid="{00000000-0005-0000-0000-0000E8000000}"/>
    <cellStyle name="Normal 2 5 3 3 3" xfId="320" xr:uid="{00000000-0005-0000-0000-0000E9000000}"/>
    <cellStyle name="Normal 2 5 3 4" xfId="321" xr:uid="{00000000-0005-0000-0000-0000EA000000}"/>
    <cellStyle name="Normal 2 5 3 4 2" xfId="322" xr:uid="{00000000-0005-0000-0000-0000EB000000}"/>
    <cellStyle name="Normal 2 5 3 5" xfId="323" xr:uid="{00000000-0005-0000-0000-0000EC000000}"/>
    <cellStyle name="Normal 2 5 4" xfId="324" xr:uid="{00000000-0005-0000-0000-0000ED000000}"/>
    <cellStyle name="Normal 2 5 4 2" xfId="325" xr:uid="{00000000-0005-0000-0000-0000EE000000}"/>
    <cellStyle name="Normal 2 5 4 2 2" xfId="326" xr:uid="{00000000-0005-0000-0000-0000EF000000}"/>
    <cellStyle name="Normal 2 5 4 3" xfId="327" xr:uid="{00000000-0005-0000-0000-0000F0000000}"/>
    <cellStyle name="Normal 2 5 5" xfId="328" xr:uid="{00000000-0005-0000-0000-0000F1000000}"/>
    <cellStyle name="Normal 2 5 5 2" xfId="329" xr:uid="{00000000-0005-0000-0000-0000F2000000}"/>
    <cellStyle name="Normal 2 5 5 2 2" xfId="330" xr:uid="{00000000-0005-0000-0000-0000F3000000}"/>
    <cellStyle name="Normal 2 5 5 3" xfId="331" xr:uid="{00000000-0005-0000-0000-0000F4000000}"/>
    <cellStyle name="Normal 2 5 6" xfId="332" xr:uid="{00000000-0005-0000-0000-0000F5000000}"/>
    <cellStyle name="Normal 2 5 6 2" xfId="333" xr:uid="{00000000-0005-0000-0000-0000F6000000}"/>
    <cellStyle name="Normal 2 5 7" xfId="334" xr:uid="{00000000-0005-0000-0000-0000F7000000}"/>
    <cellStyle name="Normal 2 6" xfId="335" xr:uid="{00000000-0005-0000-0000-0000F8000000}"/>
    <cellStyle name="Normal 2 6 2" xfId="336" xr:uid="{00000000-0005-0000-0000-0000F9000000}"/>
    <cellStyle name="Normal 2 6 2 2" xfId="337" xr:uid="{00000000-0005-0000-0000-0000FA000000}"/>
    <cellStyle name="Normal 2 6 2 2 2" xfId="338" xr:uid="{00000000-0005-0000-0000-0000FB000000}"/>
    <cellStyle name="Normal 2 6 2 3" xfId="339" xr:uid="{00000000-0005-0000-0000-0000FC000000}"/>
    <cellStyle name="Normal 2 6 3" xfId="340" xr:uid="{00000000-0005-0000-0000-0000FD000000}"/>
    <cellStyle name="Normal 2 6 3 2" xfId="341" xr:uid="{00000000-0005-0000-0000-0000FE000000}"/>
    <cellStyle name="Normal 2 6 3 2 2" xfId="342" xr:uid="{00000000-0005-0000-0000-0000FF000000}"/>
    <cellStyle name="Normal 2 6 3 3" xfId="343" xr:uid="{00000000-0005-0000-0000-000000010000}"/>
    <cellStyle name="Normal 2 6 4" xfId="344" xr:uid="{00000000-0005-0000-0000-000001010000}"/>
    <cellStyle name="Normal 2 6 4 2" xfId="345" xr:uid="{00000000-0005-0000-0000-000002010000}"/>
    <cellStyle name="Normal 2 6 5" xfId="346" xr:uid="{00000000-0005-0000-0000-000003010000}"/>
    <cellStyle name="Normal 2 7" xfId="347" xr:uid="{00000000-0005-0000-0000-000004010000}"/>
    <cellStyle name="Normal 2 7 2" xfId="348" xr:uid="{00000000-0005-0000-0000-000005010000}"/>
    <cellStyle name="Normal 2 7 2 2" xfId="349" xr:uid="{00000000-0005-0000-0000-000006010000}"/>
    <cellStyle name="Normal 2 7 2 2 2" xfId="350" xr:uid="{00000000-0005-0000-0000-000007010000}"/>
    <cellStyle name="Normal 2 7 2 3" xfId="351" xr:uid="{00000000-0005-0000-0000-000008010000}"/>
    <cellStyle name="Normal 2 7 3" xfId="352" xr:uid="{00000000-0005-0000-0000-000009010000}"/>
    <cellStyle name="Normal 2 7 3 2" xfId="353" xr:uid="{00000000-0005-0000-0000-00000A010000}"/>
    <cellStyle name="Normal 2 7 3 2 2" xfId="354" xr:uid="{00000000-0005-0000-0000-00000B010000}"/>
    <cellStyle name="Normal 2 7 3 3" xfId="355" xr:uid="{00000000-0005-0000-0000-00000C010000}"/>
    <cellStyle name="Normal 2 7 4" xfId="356" xr:uid="{00000000-0005-0000-0000-00000D010000}"/>
    <cellStyle name="Normal 2 7 4 2" xfId="357" xr:uid="{00000000-0005-0000-0000-00000E010000}"/>
    <cellStyle name="Normal 2 7 5" xfId="358" xr:uid="{00000000-0005-0000-0000-00000F010000}"/>
    <cellStyle name="Normal 2 8" xfId="359" xr:uid="{00000000-0005-0000-0000-000010010000}"/>
    <cellStyle name="Normal 2 8 2" xfId="360" xr:uid="{00000000-0005-0000-0000-000011010000}"/>
    <cellStyle name="Normal 2 8 2 2" xfId="361" xr:uid="{00000000-0005-0000-0000-000012010000}"/>
    <cellStyle name="Normal 2 8 3" xfId="362" xr:uid="{00000000-0005-0000-0000-000013010000}"/>
    <cellStyle name="Normal 2 9" xfId="363" xr:uid="{00000000-0005-0000-0000-000014010000}"/>
    <cellStyle name="Normal 2 9 2" xfId="364" xr:uid="{00000000-0005-0000-0000-000015010000}"/>
    <cellStyle name="Normal 2 9 2 2" xfId="365" xr:uid="{00000000-0005-0000-0000-000016010000}"/>
    <cellStyle name="Normal 2 9 3" xfId="366" xr:uid="{00000000-0005-0000-0000-000017010000}"/>
    <cellStyle name="Normal 20" xfId="401" xr:uid="{00000000-0005-0000-0000-000018010000}"/>
    <cellStyle name="Normal 21" xfId="392" xr:uid="{00000000-0005-0000-0000-000019010000}"/>
    <cellStyle name="Normal 22" xfId="396" xr:uid="{00000000-0005-0000-0000-00001A010000}"/>
    <cellStyle name="Normal 23" xfId="397" xr:uid="{00000000-0005-0000-0000-00001B010000}"/>
    <cellStyle name="Normal 24" xfId="395" xr:uid="{00000000-0005-0000-0000-00001C010000}"/>
    <cellStyle name="Normal 28" xfId="405" xr:uid="{00000000-0005-0000-0000-00001D010000}"/>
    <cellStyle name="Normal 3" xfId="79" xr:uid="{00000000-0005-0000-0000-00001E010000}"/>
    <cellStyle name="Normal 3 2" xfId="367" xr:uid="{00000000-0005-0000-0000-00001F010000}"/>
    <cellStyle name="Normal 3 3" xfId="80" xr:uid="{00000000-0005-0000-0000-000020010000}"/>
    <cellStyle name="Normal 39" xfId="406" xr:uid="{00000000-0005-0000-0000-000021010000}"/>
    <cellStyle name="Normal 4" xfId="81" xr:uid="{00000000-0005-0000-0000-000022010000}"/>
    <cellStyle name="Normal 5" xfId="3" xr:uid="{00000000-0005-0000-0000-000023010000}"/>
    <cellStyle name="Normal 59 2" xfId="368" xr:uid="{00000000-0005-0000-0000-000024010000}"/>
    <cellStyle name="Normal 6" xfId="177" xr:uid="{00000000-0005-0000-0000-000025010000}"/>
    <cellStyle name="Normal 7" xfId="372" xr:uid="{00000000-0005-0000-0000-000026010000}"/>
    <cellStyle name="Normal 8" xfId="374" xr:uid="{00000000-0005-0000-0000-000027010000}"/>
    <cellStyle name="Normal 9" xfId="378" xr:uid="{00000000-0005-0000-0000-000028010000}"/>
    <cellStyle name="Note 2" xfId="369" xr:uid="{00000000-0005-0000-0000-000029010000}"/>
    <cellStyle name="Note 2 2" xfId="370" xr:uid="{00000000-0005-0000-0000-00002A010000}"/>
    <cellStyle name="Note 3" xfId="371" xr:uid="{00000000-0005-0000-0000-00002B010000}"/>
    <cellStyle name="Œ…‹æØ‚è [0.00]_!!!GO" xfId="82" xr:uid="{00000000-0005-0000-0000-00002C010000}"/>
    <cellStyle name="Œ…‹æØ‚è_!!!GO" xfId="83" xr:uid="{00000000-0005-0000-0000-00002D010000}"/>
    <cellStyle name="per.style" xfId="84" xr:uid="{00000000-0005-0000-0000-00002E010000}"/>
    <cellStyle name="Percent [2]" xfId="85" xr:uid="{00000000-0005-0000-0000-00002F010000}"/>
    <cellStyle name="Percent 10" xfId="394" xr:uid="{00000000-0005-0000-0000-000030010000}"/>
    <cellStyle name="Percent 11" xfId="402" xr:uid="{00000000-0005-0000-0000-000031010000}"/>
    <cellStyle name="Percent 2" xfId="375" xr:uid="{00000000-0005-0000-0000-000032010000}"/>
    <cellStyle name="Percent 3" xfId="379" xr:uid="{00000000-0005-0000-0000-000033010000}"/>
    <cellStyle name="Percent 4" xfId="380" xr:uid="{00000000-0005-0000-0000-000034010000}"/>
    <cellStyle name="Percent 5" xfId="383" xr:uid="{00000000-0005-0000-0000-000035010000}"/>
    <cellStyle name="Percent 6" xfId="386" xr:uid="{00000000-0005-0000-0000-000036010000}"/>
    <cellStyle name="Percent 7" xfId="389" xr:uid="{00000000-0005-0000-0000-000037010000}"/>
    <cellStyle name="Percent 8" xfId="390" xr:uid="{00000000-0005-0000-0000-000038010000}"/>
    <cellStyle name="Percent 9" xfId="385" xr:uid="{00000000-0005-0000-0000-000039010000}"/>
    <cellStyle name="Percent[0]" xfId="86" xr:uid="{00000000-0005-0000-0000-00003A010000}"/>
    <cellStyle name="Percent[2]" xfId="87" xr:uid="{00000000-0005-0000-0000-00003B010000}"/>
    <cellStyle name="Style 1" xfId="88" xr:uid="{00000000-0005-0000-0000-00003C010000}"/>
    <cellStyle name="subhead" xfId="89" xr:uid="{00000000-0005-0000-0000-00003D010000}"/>
    <cellStyle name="weekly" xfId="90" xr:uid="{00000000-0005-0000-0000-00003E010000}"/>
    <cellStyle name="アクセント 1" xfId="91" xr:uid="{00000000-0005-0000-0000-00003F010000}"/>
    <cellStyle name="アクセント 2" xfId="92" xr:uid="{00000000-0005-0000-0000-000040010000}"/>
    <cellStyle name="アクセント 3" xfId="93" xr:uid="{00000000-0005-0000-0000-000041010000}"/>
    <cellStyle name="アクセント 4" xfId="94" xr:uid="{00000000-0005-0000-0000-000042010000}"/>
    <cellStyle name="アクセント 5" xfId="95" xr:uid="{00000000-0005-0000-0000-000043010000}"/>
    <cellStyle name="アクセント 6" xfId="96" xr:uid="{00000000-0005-0000-0000-000044010000}"/>
    <cellStyle name="タイトル" xfId="97" xr:uid="{00000000-0005-0000-0000-000045010000}"/>
    <cellStyle name="チェック セル" xfId="98" xr:uid="{00000000-0005-0000-0000-000046010000}"/>
    <cellStyle name="どちらでもない" xfId="99" xr:uid="{00000000-0005-0000-0000-000047010000}"/>
    <cellStyle name="メモ" xfId="100" xr:uid="{00000000-0005-0000-0000-000048010000}"/>
    <cellStyle name="リンク セル" xfId="101" xr:uid="{00000000-0005-0000-0000-000049010000}"/>
    <cellStyle name="标题" xfId="131" xr:uid="{00000000-0005-0000-0000-00004A010000}"/>
    <cellStyle name="标题 1" xfId="132" xr:uid="{00000000-0005-0000-0000-00004B010000}"/>
    <cellStyle name="标题 1 2" xfId="133" xr:uid="{00000000-0005-0000-0000-00004C010000}"/>
    <cellStyle name="标题 2" xfId="134" xr:uid="{00000000-0005-0000-0000-00004D010000}"/>
    <cellStyle name="标题 2 2" xfId="135" xr:uid="{00000000-0005-0000-0000-00004E010000}"/>
    <cellStyle name="标题 3" xfId="136" xr:uid="{00000000-0005-0000-0000-00004F010000}"/>
    <cellStyle name="标题 3 2" xfId="137" xr:uid="{00000000-0005-0000-0000-000050010000}"/>
    <cellStyle name="标题 4" xfId="138" xr:uid="{00000000-0005-0000-0000-000051010000}"/>
    <cellStyle name="标题 4 2" xfId="139" xr:uid="{00000000-0005-0000-0000-000052010000}"/>
    <cellStyle name="标题 5" xfId="140" xr:uid="{00000000-0005-0000-0000-000053010000}"/>
    <cellStyle name="標準_LCDﾊﾟﾈﾙｽｹｼﾞｭｰﾙ" xfId="143" xr:uid="{00000000-0005-0000-0000-000054010000}"/>
    <cellStyle name="差" xfId="106" xr:uid="{00000000-0005-0000-0000-000055010000}"/>
    <cellStyle name="差 2" xfId="107" xr:uid="{00000000-0005-0000-0000-000056010000}"/>
    <cellStyle name="常规" xfId="0" builtinId="0"/>
    <cellStyle name="常规 2" xfId="108" xr:uid="{00000000-0005-0000-0000-000057010000}"/>
    <cellStyle name="常规 2 2" xfId="109" xr:uid="{00000000-0005-0000-0000-000058010000}"/>
    <cellStyle name="常规 2 3" xfId="110" xr:uid="{00000000-0005-0000-0000-000059010000}"/>
    <cellStyle name="常规 3" xfId="111" xr:uid="{00000000-0005-0000-0000-00005A010000}"/>
    <cellStyle name="常规 4" xfId="112" xr:uid="{00000000-0005-0000-0000-00005B010000}"/>
    <cellStyle name="常规 5" xfId="113" xr:uid="{00000000-0005-0000-0000-00005C010000}"/>
    <cellStyle name="常规 6" xfId="114" xr:uid="{00000000-0005-0000-0000-00005D010000}"/>
    <cellStyle name="常规 7" xfId="115" xr:uid="{00000000-0005-0000-0000-00005E010000}"/>
    <cellStyle name="常规 8" xfId="116" xr:uid="{00000000-0005-0000-0000-00005F010000}"/>
    <cellStyle name="常规_CTC-REQ-TM-03" xfId="404" xr:uid="{00000000-0005-0000-0000-000060010000}"/>
    <cellStyle name="常规_Test Track测试跟踪" xfId="1" xr:uid="{00000000-0005-0000-0000-000061010000}"/>
    <cellStyle name="超链接 2" xfId="165" xr:uid="{00000000-0005-0000-0000-000062010000}"/>
    <cellStyle name="出力" xfId="103" xr:uid="{00000000-0005-0000-0000-000063010000}"/>
    <cellStyle name="悪い" xfId="129" xr:uid="{00000000-0005-0000-0000-000064010000}"/>
    <cellStyle name="好" xfId="104" xr:uid="{00000000-0005-0000-0000-000065010000}"/>
    <cellStyle name="好 2" xfId="105" xr:uid="{00000000-0005-0000-0000-000066010000}"/>
    <cellStyle name="汇总" xfId="144" xr:uid="{00000000-0005-0000-0000-000067010000}"/>
    <cellStyle name="汇总 2" xfId="145" xr:uid="{00000000-0005-0000-0000-000068010000}"/>
    <cellStyle name="汇总 3" xfId="146" xr:uid="{00000000-0005-0000-0000-000069010000}"/>
    <cellStyle name="集計" xfId="176" xr:uid="{00000000-0005-0000-0000-00006A010000}"/>
    <cellStyle name="计算" xfId="162" xr:uid="{00000000-0005-0000-0000-00006B010000}"/>
    <cellStyle name="计算 2" xfId="163" xr:uid="{00000000-0005-0000-0000-00006C010000}"/>
    <cellStyle name="计算 3" xfId="164" xr:uid="{00000000-0005-0000-0000-00006D010000}"/>
    <cellStyle name="計算" xfId="157" xr:uid="{00000000-0005-0000-0000-00006E010000}"/>
    <cellStyle name="检查单元格" xfId="141" xr:uid="{00000000-0005-0000-0000-00006F010000}"/>
    <cellStyle name="检查单元格 2" xfId="142" xr:uid="{00000000-0005-0000-0000-000070010000}"/>
    <cellStyle name="見出し 1" xfId="151" xr:uid="{00000000-0005-0000-0000-000071010000}"/>
    <cellStyle name="見出し 2" xfId="152" xr:uid="{00000000-0005-0000-0000-000072010000}"/>
    <cellStyle name="見出し 3" xfId="153" xr:uid="{00000000-0005-0000-0000-000073010000}"/>
    <cellStyle name="見出し 4" xfId="154" xr:uid="{00000000-0005-0000-0000-000074010000}"/>
    <cellStyle name="解释性文本" xfId="155" xr:uid="{00000000-0005-0000-0000-000075010000}"/>
    <cellStyle name="解释性文本 2" xfId="156" xr:uid="{00000000-0005-0000-0000-000076010000}"/>
    <cellStyle name="警告文" xfId="159" xr:uid="{00000000-0005-0000-0000-000077010000}"/>
    <cellStyle name="警告文本" xfId="160" xr:uid="{00000000-0005-0000-0000-000078010000}"/>
    <cellStyle name="警告文本 2" xfId="161" xr:uid="{00000000-0005-0000-0000-000079010000}"/>
    <cellStyle name="链接单元格" xfId="174" xr:uid="{00000000-0005-0000-0000-00007A010000}"/>
    <cellStyle name="链接单元格 2" xfId="175" xr:uid="{00000000-0005-0000-0000-00007B010000}"/>
    <cellStyle name="良い" xfId="150" xr:uid="{00000000-0005-0000-0000-00007C010000}"/>
    <cellStyle name="强调文字颜色 1" xfId="117" xr:uid="{00000000-0005-0000-0000-00007D010000}"/>
    <cellStyle name="强调文字颜色 1 2" xfId="118" xr:uid="{00000000-0005-0000-0000-00007E010000}"/>
    <cellStyle name="强调文字颜色 2" xfId="119" xr:uid="{00000000-0005-0000-0000-00007F010000}"/>
    <cellStyle name="强调文字颜色 2 2" xfId="120" xr:uid="{00000000-0005-0000-0000-000080010000}"/>
    <cellStyle name="强调文字颜色 3" xfId="121" xr:uid="{00000000-0005-0000-0000-000081010000}"/>
    <cellStyle name="强调文字颜色 3 2" xfId="122" xr:uid="{00000000-0005-0000-0000-000082010000}"/>
    <cellStyle name="强调文字颜色 4" xfId="123" xr:uid="{00000000-0005-0000-0000-000083010000}"/>
    <cellStyle name="强调文字颜色 4 2" xfId="124" xr:uid="{00000000-0005-0000-0000-000084010000}"/>
    <cellStyle name="强调文字颜色 5" xfId="125" xr:uid="{00000000-0005-0000-0000-000085010000}"/>
    <cellStyle name="强调文字颜色 5 2" xfId="126" xr:uid="{00000000-0005-0000-0000-000086010000}"/>
    <cellStyle name="强调文字颜色 6" xfId="127" xr:uid="{00000000-0005-0000-0000-000087010000}"/>
    <cellStyle name="强调文字颜色 6 2" xfId="128" xr:uid="{00000000-0005-0000-0000-000088010000}"/>
    <cellStyle name="入力" xfId="102" xr:uid="{00000000-0005-0000-0000-000089010000}"/>
    <cellStyle name="适中" xfId="172" xr:uid="{00000000-0005-0000-0000-00008A010000}"/>
    <cellStyle name="适中 2" xfId="173" xr:uid="{00000000-0005-0000-0000-00008B010000}"/>
    <cellStyle name="输出" xfId="169" xr:uid="{00000000-0005-0000-0000-00008C010000}"/>
    <cellStyle name="输出 2" xfId="170" xr:uid="{00000000-0005-0000-0000-00008D010000}"/>
    <cellStyle name="输出 3" xfId="171" xr:uid="{00000000-0005-0000-0000-00008E010000}"/>
    <cellStyle name="输入" xfId="166" xr:uid="{00000000-0005-0000-0000-00008F010000}"/>
    <cellStyle name="输入 2" xfId="167" xr:uid="{00000000-0005-0000-0000-000090010000}"/>
    <cellStyle name="输入 3" xfId="168" xr:uid="{00000000-0005-0000-0000-000091010000}"/>
    <cellStyle name="説明文" xfId="158" xr:uid="{00000000-0005-0000-0000-000092010000}"/>
    <cellStyle name="未定義" xfId="130" xr:uid="{00000000-0005-0000-0000-000093010000}"/>
    <cellStyle name="注释" xfId="147" xr:uid="{00000000-0005-0000-0000-000094010000}"/>
    <cellStyle name="注释 2" xfId="148" xr:uid="{00000000-0005-0000-0000-000095010000}"/>
    <cellStyle name="注释 3" xfId="149" xr:uid="{00000000-0005-0000-0000-000096010000}"/>
  </cellStyles>
  <dxfs count="12">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bgColor rgb="FF92D050"/>
        </patternFill>
      </fill>
    </dxf>
    <dxf>
      <fill>
        <patternFill>
          <bgColor rgb="FF92D050"/>
        </patternFill>
      </fill>
    </dxf>
    <dxf>
      <fill>
        <patternFill patternType="solid">
          <bgColor rgb="FFC00000"/>
        </patternFill>
      </fill>
    </dxf>
    <dxf>
      <fill>
        <patternFill>
          <bgColor rgb="FFFF0000"/>
        </patternFill>
      </fill>
    </dxf>
    <dxf>
      <fill>
        <patternFill>
          <bgColor rgb="FF92D050"/>
        </patternFill>
      </fill>
    </dxf>
  </dxfs>
  <tableStyles count="0" defaultTableStyle="TableStyleMedium9" defaultPivotStyle="PivotStyleLight16"/>
  <colors>
    <mruColors>
      <color rgb="FF00FF00"/>
      <color rgb="FFFFFF00"/>
      <color rgb="FF0000FF"/>
      <color rgb="FFC0C0C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228600</xdr:colOff>
      <xdr:row>4</xdr:row>
      <xdr:rowOff>133350</xdr:rowOff>
    </xdr:from>
    <xdr:to>
      <xdr:col>2</xdr:col>
      <xdr:colOff>619125</xdr:colOff>
      <xdr:row>7</xdr:row>
      <xdr:rowOff>233520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942975"/>
          <a:ext cx="1038225" cy="728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133350</xdr:colOff>
      <xdr:row>4</xdr:row>
      <xdr:rowOff>161925</xdr:rowOff>
    </xdr:from>
    <xdr:to>
      <xdr:col>3</xdr:col>
      <xdr:colOff>676275</xdr:colOff>
      <xdr:row>9</xdr:row>
      <xdr:rowOff>76200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009650"/>
          <a:ext cx="14382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1390650</xdr:colOff>
      <xdr:row>4</xdr:row>
      <xdr:rowOff>76108</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295275"/>
          <a:ext cx="1095376" cy="552358"/>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34998626667073579"/>
  </sheetPr>
  <dimension ref="B1:I34"/>
  <sheetViews>
    <sheetView showGridLines="0" workbookViewId="0">
      <selection activeCell="H18" sqref="H18"/>
    </sheetView>
  </sheetViews>
  <sheetFormatPr defaultRowHeight="12.75"/>
  <cols>
    <col min="1" max="1" width="3.25" style="40" customWidth="1"/>
    <col min="2" max="2" width="8.5" style="40" customWidth="1"/>
    <col min="3" max="3" width="12.875" style="40" bestFit="1" customWidth="1"/>
    <col min="4" max="4" width="8.5" style="40" bestFit="1" customWidth="1"/>
    <col min="5" max="5" width="10.375" style="40" customWidth="1"/>
    <col min="6" max="6" width="16.25" style="40" customWidth="1"/>
    <col min="7" max="7" width="9" style="40"/>
    <col min="8" max="8" width="7.75" style="40" bestFit="1" customWidth="1"/>
    <col min="9" max="9" width="4" style="40" bestFit="1" customWidth="1"/>
    <col min="10" max="256" width="9" style="40"/>
    <col min="257" max="257" width="3.25" style="40" customWidth="1"/>
    <col min="258" max="258" width="8.5" style="40" customWidth="1"/>
    <col min="259" max="259" width="12.875" style="40" bestFit="1" customWidth="1"/>
    <col min="260" max="260" width="14.25" style="40" bestFit="1" customWidth="1"/>
    <col min="261" max="261" width="10.375" style="40" customWidth="1"/>
    <col min="262" max="263" width="9" style="40"/>
    <col min="264" max="264" width="7.75" style="40" bestFit="1" customWidth="1"/>
    <col min="265" max="265" width="4" style="40" bestFit="1" customWidth="1"/>
    <col min="266" max="512" width="9" style="40"/>
    <col min="513" max="513" width="3.25" style="40" customWidth="1"/>
    <col min="514" max="514" width="8.5" style="40" customWidth="1"/>
    <col min="515" max="515" width="12.875" style="40" bestFit="1" customWidth="1"/>
    <col min="516" max="516" width="14.25" style="40" bestFit="1" customWidth="1"/>
    <col min="517" max="517" width="10.375" style="40" customWidth="1"/>
    <col min="518" max="519" width="9" style="40"/>
    <col min="520" max="520" width="7.75" style="40" bestFit="1" customWidth="1"/>
    <col min="521" max="521" width="4" style="40" bestFit="1" customWidth="1"/>
    <col min="522" max="768" width="9" style="40"/>
    <col min="769" max="769" width="3.25" style="40" customWidth="1"/>
    <col min="770" max="770" width="8.5" style="40" customWidth="1"/>
    <col min="771" max="771" width="12.875" style="40" bestFit="1" customWidth="1"/>
    <col min="772" max="772" width="14.25" style="40" bestFit="1" customWidth="1"/>
    <col min="773" max="773" width="10.375" style="40" customWidth="1"/>
    <col min="774" max="775" width="9" style="40"/>
    <col min="776" max="776" width="7.75" style="40" bestFit="1" customWidth="1"/>
    <col min="777" max="777" width="4" style="40" bestFit="1" customWidth="1"/>
    <col min="778" max="1024" width="9" style="40"/>
    <col min="1025" max="1025" width="3.25" style="40" customWidth="1"/>
    <col min="1026" max="1026" width="8.5" style="40" customWidth="1"/>
    <col min="1027" max="1027" width="12.875" style="40" bestFit="1" customWidth="1"/>
    <col min="1028" max="1028" width="14.25" style="40" bestFit="1" customWidth="1"/>
    <col min="1029" max="1029" width="10.375" style="40" customWidth="1"/>
    <col min="1030" max="1031" width="9" style="40"/>
    <col min="1032" max="1032" width="7.75" style="40" bestFit="1" customWidth="1"/>
    <col min="1033" max="1033" width="4" style="40" bestFit="1" customWidth="1"/>
    <col min="1034" max="1280" width="9" style="40"/>
    <col min="1281" max="1281" width="3.25" style="40" customWidth="1"/>
    <col min="1282" max="1282" width="8.5" style="40" customWidth="1"/>
    <col min="1283" max="1283" width="12.875" style="40" bestFit="1" customWidth="1"/>
    <col min="1284" max="1284" width="14.25" style="40" bestFit="1" customWidth="1"/>
    <col min="1285" max="1285" width="10.375" style="40" customWidth="1"/>
    <col min="1286" max="1287" width="9" style="40"/>
    <col min="1288" max="1288" width="7.75" style="40" bestFit="1" customWidth="1"/>
    <col min="1289" max="1289" width="4" style="40" bestFit="1" customWidth="1"/>
    <col min="1290" max="1536" width="9" style="40"/>
    <col min="1537" max="1537" width="3.25" style="40" customWidth="1"/>
    <col min="1538" max="1538" width="8.5" style="40" customWidth="1"/>
    <col min="1539" max="1539" width="12.875" style="40" bestFit="1" customWidth="1"/>
    <col min="1540" max="1540" width="14.25" style="40" bestFit="1" customWidth="1"/>
    <col min="1541" max="1541" width="10.375" style="40" customWidth="1"/>
    <col min="1542" max="1543" width="9" style="40"/>
    <col min="1544" max="1544" width="7.75" style="40" bestFit="1" customWidth="1"/>
    <col min="1545" max="1545" width="4" style="40" bestFit="1" customWidth="1"/>
    <col min="1546" max="1792" width="9" style="40"/>
    <col min="1793" max="1793" width="3.25" style="40" customWidth="1"/>
    <col min="1794" max="1794" width="8.5" style="40" customWidth="1"/>
    <col min="1795" max="1795" width="12.875" style="40" bestFit="1" customWidth="1"/>
    <col min="1796" max="1796" width="14.25" style="40" bestFit="1" customWidth="1"/>
    <col min="1797" max="1797" width="10.375" style="40" customWidth="1"/>
    <col min="1798" max="1799" width="9" style="40"/>
    <col min="1800" max="1800" width="7.75" style="40" bestFit="1" customWidth="1"/>
    <col min="1801" max="1801" width="4" style="40" bestFit="1" customWidth="1"/>
    <col min="1802" max="2048" width="9" style="40"/>
    <col min="2049" max="2049" width="3.25" style="40" customWidth="1"/>
    <col min="2050" max="2050" width="8.5" style="40" customWidth="1"/>
    <col min="2051" max="2051" width="12.875" style="40" bestFit="1" customWidth="1"/>
    <col min="2052" max="2052" width="14.25" style="40" bestFit="1" customWidth="1"/>
    <col min="2053" max="2053" width="10.375" style="40" customWidth="1"/>
    <col min="2054" max="2055" width="9" style="40"/>
    <col min="2056" max="2056" width="7.75" style="40" bestFit="1" customWidth="1"/>
    <col min="2057" max="2057" width="4" style="40" bestFit="1" customWidth="1"/>
    <col min="2058" max="2304" width="9" style="40"/>
    <col min="2305" max="2305" width="3.25" style="40" customWidth="1"/>
    <col min="2306" max="2306" width="8.5" style="40" customWidth="1"/>
    <col min="2307" max="2307" width="12.875" style="40" bestFit="1" customWidth="1"/>
    <col min="2308" max="2308" width="14.25" style="40" bestFit="1" customWidth="1"/>
    <col min="2309" max="2309" width="10.375" style="40" customWidth="1"/>
    <col min="2310" max="2311" width="9" style="40"/>
    <col min="2312" max="2312" width="7.75" style="40" bestFit="1" customWidth="1"/>
    <col min="2313" max="2313" width="4" style="40" bestFit="1" customWidth="1"/>
    <col min="2314" max="2560" width="9" style="40"/>
    <col min="2561" max="2561" width="3.25" style="40" customWidth="1"/>
    <col min="2562" max="2562" width="8.5" style="40" customWidth="1"/>
    <col min="2563" max="2563" width="12.875" style="40" bestFit="1" customWidth="1"/>
    <col min="2564" max="2564" width="14.25" style="40" bestFit="1" customWidth="1"/>
    <col min="2565" max="2565" width="10.375" style="40" customWidth="1"/>
    <col min="2566" max="2567" width="9" style="40"/>
    <col min="2568" max="2568" width="7.75" style="40" bestFit="1" customWidth="1"/>
    <col min="2569" max="2569" width="4" style="40" bestFit="1" customWidth="1"/>
    <col min="2570" max="2816" width="9" style="40"/>
    <col min="2817" max="2817" width="3.25" style="40" customWidth="1"/>
    <col min="2818" max="2818" width="8.5" style="40" customWidth="1"/>
    <col min="2819" max="2819" width="12.875" style="40" bestFit="1" customWidth="1"/>
    <col min="2820" max="2820" width="14.25" style="40" bestFit="1" customWidth="1"/>
    <col min="2821" max="2821" width="10.375" style="40" customWidth="1"/>
    <col min="2822" max="2823" width="9" style="40"/>
    <col min="2824" max="2824" width="7.75" style="40" bestFit="1" customWidth="1"/>
    <col min="2825" max="2825" width="4" style="40" bestFit="1" customWidth="1"/>
    <col min="2826" max="3072" width="9" style="40"/>
    <col min="3073" max="3073" width="3.25" style="40" customWidth="1"/>
    <col min="3074" max="3074" width="8.5" style="40" customWidth="1"/>
    <col min="3075" max="3075" width="12.875" style="40" bestFit="1" customWidth="1"/>
    <col min="3076" max="3076" width="14.25" style="40" bestFit="1" customWidth="1"/>
    <col min="3077" max="3077" width="10.375" style="40" customWidth="1"/>
    <col min="3078" max="3079" width="9" style="40"/>
    <col min="3080" max="3080" width="7.75" style="40" bestFit="1" customWidth="1"/>
    <col min="3081" max="3081" width="4" style="40" bestFit="1" customWidth="1"/>
    <col min="3082" max="3328" width="9" style="40"/>
    <col min="3329" max="3329" width="3.25" style="40" customWidth="1"/>
    <col min="3330" max="3330" width="8.5" style="40" customWidth="1"/>
    <col min="3331" max="3331" width="12.875" style="40" bestFit="1" customWidth="1"/>
    <col min="3332" max="3332" width="14.25" style="40" bestFit="1" customWidth="1"/>
    <col min="3333" max="3333" width="10.375" style="40" customWidth="1"/>
    <col min="3334" max="3335" width="9" style="40"/>
    <col min="3336" max="3336" width="7.75" style="40" bestFit="1" customWidth="1"/>
    <col min="3337" max="3337" width="4" style="40" bestFit="1" customWidth="1"/>
    <col min="3338" max="3584" width="9" style="40"/>
    <col min="3585" max="3585" width="3.25" style="40" customWidth="1"/>
    <col min="3586" max="3586" width="8.5" style="40" customWidth="1"/>
    <col min="3587" max="3587" width="12.875" style="40" bestFit="1" customWidth="1"/>
    <col min="3588" max="3588" width="14.25" style="40" bestFit="1" customWidth="1"/>
    <col min="3589" max="3589" width="10.375" style="40" customWidth="1"/>
    <col min="3590" max="3591" width="9" style="40"/>
    <col min="3592" max="3592" width="7.75" style="40" bestFit="1" customWidth="1"/>
    <col min="3593" max="3593" width="4" style="40" bestFit="1" customWidth="1"/>
    <col min="3594" max="3840" width="9" style="40"/>
    <col min="3841" max="3841" width="3.25" style="40" customWidth="1"/>
    <col min="3842" max="3842" width="8.5" style="40" customWidth="1"/>
    <col min="3843" max="3843" width="12.875" style="40" bestFit="1" customWidth="1"/>
    <col min="3844" max="3844" width="14.25" style="40" bestFit="1" customWidth="1"/>
    <col min="3845" max="3845" width="10.375" style="40" customWidth="1"/>
    <col min="3846" max="3847" width="9" style="40"/>
    <col min="3848" max="3848" width="7.75" style="40" bestFit="1" customWidth="1"/>
    <col min="3849" max="3849" width="4" style="40" bestFit="1" customWidth="1"/>
    <col min="3850" max="4096" width="9" style="40"/>
    <col min="4097" max="4097" width="3.25" style="40" customWidth="1"/>
    <col min="4098" max="4098" width="8.5" style="40" customWidth="1"/>
    <col min="4099" max="4099" width="12.875" style="40" bestFit="1" customWidth="1"/>
    <col min="4100" max="4100" width="14.25" style="40" bestFit="1" customWidth="1"/>
    <col min="4101" max="4101" width="10.375" style="40" customWidth="1"/>
    <col min="4102" max="4103" width="9" style="40"/>
    <col min="4104" max="4104" width="7.75" style="40" bestFit="1" customWidth="1"/>
    <col min="4105" max="4105" width="4" style="40" bestFit="1" customWidth="1"/>
    <col min="4106" max="4352" width="9" style="40"/>
    <col min="4353" max="4353" width="3.25" style="40" customWidth="1"/>
    <col min="4354" max="4354" width="8.5" style="40" customWidth="1"/>
    <col min="4355" max="4355" width="12.875" style="40" bestFit="1" customWidth="1"/>
    <col min="4356" max="4356" width="14.25" style="40" bestFit="1" customWidth="1"/>
    <col min="4357" max="4357" width="10.375" style="40" customWidth="1"/>
    <col min="4358" max="4359" width="9" style="40"/>
    <col min="4360" max="4360" width="7.75" style="40" bestFit="1" customWidth="1"/>
    <col min="4361" max="4361" width="4" style="40" bestFit="1" customWidth="1"/>
    <col min="4362" max="4608" width="9" style="40"/>
    <col min="4609" max="4609" width="3.25" style="40" customWidth="1"/>
    <col min="4610" max="4610" width="8.5" style="40" customWidth="1"/>
    <col min="4611" max="4611" width="12.875" style="40" bestFit="1" customWidth="1"/>
    <col min="4612" max="4612" width="14.25" style="40" bestFit="1" customWidth="1"/>
    <col min="4613" max="4613" width="10.375" style="40" customWidth="1"/>
    <col min="4614" max="4615" width="9" style="40"/>
    <col min="4616" max="4616" width="7.75" style="40" bestFit="1" customWidth="1"/>
    <col min="4617" max="4617" width="4" style="40" bestFit="1" customWidth="1"/>
    <col min="4618" max="4864" width="9" style="40"/>
    <col min="4865" max="4865" width="3.25" style="40" customWidth="1"/>
    <col min="4866" max="4866" width="8.5" style="40" customWidth="1"/>
    <col min="4867" max="4867" width="12.875" style="40" bestFit="1" customWidth="1"/>
    <col min="4868" max="4868" width="14.25" style="40" bestFit="1" customWidth="1"/>
    <col min="4869" max="4869" width="10.375" style="40" customWidth="1"/>
    <col min="4870" max="4871" width="9" style="40"/>
    <col min="4872" max="4872" width="7.75" style="40" bestFit="1" customWidth="1"/>
    <col min="4873" max="4873" width="4" style="40" bestFit="1" customWidth="1"/>
    <col min="4874" max="5120" width="9" style="40"/>
    <col min="5121" max="5121" width="3.25" style="40" customWidth="1"/>
    <col min="5122" max="5122" width="8.5" style="40" customWidth="1"/>
    <col min="5123" max="5123" width="12.875" style="40" bestFit="1" customWidth="1"/>
    <col min="5124" max="5124" width="14.25" style="40" bestFit="1" customWidth="1"/>
    <col min="5125" max="5125" width="10.375" style="40" customWidth="1"/>
    <col min="5126" max="5127" width="9" style="40"/>
    <col min="5128" max="5128" width="7.75" style="40" bestFit="1" customWidth="1"/>
    <col min="5129" max="5129" width="4" style="40" bestFit="1" customWidth="1"/>
    <col min="5130" max="5376" width="9" style="40"/>
    <col min="5377" max="5377" width="3.25" style="40" customWidth="1"/>
    <col min="5378" max="5378" width="8.5" style="40" customWidth="1"/>
    <col min="5379" max="5379" width="12.875" style="40" bestFit="1" customWidth="1"/>
    <col min="5380" max="5380" width="14.25" style="40" bestFit="1" customWidth="1"/>
    <col min="5381" max="5381" width="10.375" style="40" customWidth="1"/>
    <col min="5382" max="5383" width="9" style="40"/>
    <col min="5384" max="5384" width="7.75" style="40" bestFit="1" customWidth="1"/>
    <col min="5385" max="5385" width="4" style="40" bestFit="1" customWidth="1"/>
    <col min="5386" max="5632" width="9" style="40"/>
    <col min="5633" max="5633" width="3.25" style="40" customWidth="1"/>
    <col min="5634" max="5634" width="8.5" style="40" customWidth="1"/>
    <col min="5635" max="5635" width="12.875" style="40" bestFit="1" customWidth="1"/>
    <col min="5636" max="5636" width="14.25" style="40" bestFit="1" customWidth="1"/>
    <col min="5637" max="5637" width="10.375" style="40" customWidth="1"/>
    <col min="5638" max="5639" width="9" style="40"/>
    <col min="5640" max="5640" width="7.75" style="40" bestFit="1" customWidth="1"/>
    <col min="5641" max="5641" width="4" style="40" bestFit="1" customWidth="1"/>
    <col min="5642" max="5888" width="9" style="40"/>
    <col min="5889" max="5889" width="3.25" style="40" customWidth="1"/>
    <col min="5890" max="5890" width="8.5" style="40" customWidth="1"/>
    <col min="5891" max="5891" width="12.875" style="40" bestFit="1" customWidth="1"/>
    <col min="5892" max="5892" width="14.25" style="40" bestFit="1" customWidth="1"/>
    <col min="5893" max="5893" width="10.375" style="40" customWidth="1"/>
    <col min="5894" max="5895" width="9" style="40"/>
    <col min="5896" max="5896" width="7.75" style="40" bestFit="1" customWidth="1"/>
    <col min="5897" max="5897" width="4" style="40" bestFit="1" customWidth="1"/>
    <col min="5898" max="6144" width="9" style="40"/>
    <col min="6145" max="6145" width="3.25" style="40" customWidth="1"/>
    <col min="6146" max="6146" width="8.5" style="40" customWidth="1"/>
    <col min="6147" max="6147" width="12.875" style="40" bestFit="1" customWidth="1"/>
    <col min="6148" max="6148" width="14.25" style="40" bestFit="1" customWidth="1"/>
    <col min="6149" max="6149" width="10.375" style="40" customWidth="1"/>
    <col min="6150" max="6151" width="9" style="40"/>
    <col min="6152" max="6152" width="7.75" style="40" bestFit="1" customWidth="1"/>
    <col min="6153" max="6153" width="4" style="40" bestFit="1" customWidth="1"/>
    <col min="6154" max="6400" width="9" style="40"/>
    <col min="6401" max="6401" width="3.25" style="40" customWidth="1"/>
    <col min="6402" max="6402" width="8.5" style="40" customWidth="1"/>
    <col min="6403" max="6403" width="12.875" style="40" bestFit="1" customWidth="1"/>
    <col min="6404" max="6404" width="14.25" style="40" bestFit="1" customWidth="1"/>
    <col min="6405" max="6405" width="10.375" style="40" customWidth="1"/>
    <col min="6406" max="6407" width="9" style="40"/>
    <col min="6408" max="6408" width="7.75" style="40" bestFit="1" customWidth="1"/>
    <col min="6409" max="6409" width="4" style="40" bestFit="1" customWidth="1"/>
    <col min="6410" max="6656" width="9" style="40"/>
    <col min="6657" max="6657" width="3.25" style="40" customWidth="1"/>
    <col min="6658" max="6658" width="8.5" style="40" customWidth="1"/>
    <col min="6659" max="6659" width="12.875" style="40" bestFit="1" customWidth="1"/>
    <col min="6660" max="6660" width="14.25" style="40" bestFit="1" customWidth="1"/>
    <col min="6661" max="6661" width="10.375" style="40" customWidth="1"/>
    <col min="6662" max="6663" width="9" style="40"/>
    <col min="6664" max="6664" width="7.75" style="40" bestFit="1" customWidth="1"/>
    <col min="6665" max="6665" width="4" style="40" bestFit="1" customWidth="1"/>
    <col min="6666" max="6912" width="9" style="40"/>
    <col min="6913" max="6913" width="3.25" style="40" customWidth="1"/>
    <col min="6914" max="6914" width="8.5" style="40" customWidth="1"/>
    <col min="6915" max="6915" width="12.875" style="40" bestFit="1" customWidth="1"/>
    <col min="6916" max="6916" width="14.25" style="40" bestFit="1" customWidth="1"/>
    <col min="6917" max="6917" width="10.375" style="40" customWidth="1"/>
    <col min="6918" max="6919" width="9" style="40"/>
    <col min="6920" max="6920" width="7.75" style="40" bestFit="1" customWidth="1"/>
    <col min="6921" max="6921" width="4" style="40" bestFit="1" customWidth="1"/>
    <col min="6922" max="7168" width="9" style="40"/>
    <col min="7169" max="7169" width="3.25" style="40" customWidth="1"/>
    <col min="7170" max="7170" width="8.5" style="40" customWidth="1"/>
    <col min="7171" max="7171" width="12.875" style="40" bestFit="1" customWidth="1"/>
    <col min="7172" max="7172" width="14.25" style="40" bestFit="1" customWidth="1"/>
    <col min="7173" max="7173" width="10.375" style="40" customWidth="1"/>
    <col min="7174" max="7175" width="9" style="40"/>
    <col min="7176" max="7176" width="7.75" style="40" bestFit="1" customWidth="1"/>
    <col min="7177" max="7177" width="4" style="40" bestFit="1" customWidth="1"/>
    <col min="7178" max="7424" width="9" style="40"/>
    <col min="7425" max="7425" width="3.25" style="40" customWidth="1"/>
    <col min="7426" max="7426" width="8.5" style="40" customWidth="1"/>
    <col min="7427" max="7427" width="12.875" style="40" bestFit="1" customWidth="1"/>
    <col min="7428" max="7428" width="14.25" style="40" bestFit="1" customWidth="1"/>
    <col min="7429" max="7429" width="10.375" style="40" customWidth="1"/>
    <col min="7430" max="7431" width="9" style="40"/>
    <col min="7432" max="7432" width="7.75" style="40" bestFit="1" customWidth="1"/>
    <col min="7433" max="7433" width="4" style="40" bestFit="1" customWidth="1"/>
    <col min="7434" max="7680" width="9" style="40"/>
    <col min="7681" max="7681" width="3.25" style="40" customWidth="1"/>
    <col min="7682" max="7682" width="8.5" style="40" customWidth="1"/>
    <col min="7683" max="7683" width="12.875" style="40" bestFit="1" customWidth="1"/>
    <col min="7684" max="7684" width="14.25" style="40" bestFit="1" customWidth="1"/>
    <col min="7685" max="7685" width="10.375" style="40" customWidth="1"/>
    <col min="7686" max="7687" width="9" style="40"/>
    <col min="7688" max="7688" width="7.75" style="40" bestFit="1" customWidth="1"/>
    <col min="7689" max="7689" width="4" style="40" bestFit="1" customWidth="1"/>
    <col min="7690" max="7936" width="9" style="40"/>
    <col min="7937" max="7937" width="3.25" style="40" customWidth="1"/>
    <col min="7938" max="7938" width="8.5" style="40" customWidth="1"/>
    <col min="7939" max="7939" width="12.875" style="40" bestFit="1" customWidth="1"/>
    <col min="7940" max="7940" width="14.25" style="40" bestFit="1" customWidth="1"/>
    <col min="7941" max="7941" width="10.375" style="40" customWidth="1"/>
    <col min="7942" max="7943" width="9" style="40"/>
    <col min="7944" max="7944" width="7.75" style="40" bestFit="1" customWidth="1"/>
    <col min="7945" max="7945" width="4" style="40" bestFit="1" customWidth="1"/>
    <col min="7946" max="8192" width="9" style="40"/>
    <col min="8193" max="8193" width="3.25" style="40" customWidth="1"/>
    <col min="8194" max="8194" width="8.5" style="40" customWidth="1"/>
    <col min="8195" max="8195" width="12.875" style="40" bestFit="1" customWidth="1"/>
    <col min="8196" max="8196" width="14.25" style="40" bestFit="1" customWidth="1"/>
    <col min="8197" max="8197" width="10.375" style="40" customWidth="1"/>
    <col min="8198" max="8199" width="9" style="40"/>
    <col min="8200" max="8200" width="7.75" style="40" bestFit="1" customWidth="1"/>
    <col min="8201" max="8201" width="4" style="40" bestFit="1" customWidth="1"/>
    <col min="8202" max="8448" width="9" style="40"/>
    <col min="8449" max="8449" width="3.25" style="40" customWidth="1"/>
    <col min="8450" max="8450" width="8.5" style="40" customWidth="1"/>
    <col min="8451" max="8451" width="12.875" style="40" bestFit="1" customWidth="1"/>
    <col min="8452" max="8452" width="14.25" style="40" bestFit="1" customWidth="1"/>
    <col min="8453" max="8453" width="10.375" style="40" customWidth="1"/>
    <col min="8454" max="8455" width="9" style="40"/>
    <col min="8456" max="8456" width="7.75" style="40" bestFit="1" customWidth="1"/>
    <col min="8457" max="8457" width="4" style="40" bestFit="1" customWidth="1"/>
    <col min="8458" max="8704" width="9" style="40"/>
    <col min="8705" max="8705" width="3.25" style="40" customWidth="1"/>
    <col min="8706" max="8706" width="8.5" style="40" customWidth="1"/>
    <col min="8707" max="8707" width="12.875" style="40" bestFit="1" customWidth="1"/>
    <col min="8708" max="8708" width="14.25" style="40" bestFit="1" customWidth="1"/>
    <col min="8709" max="8709" width="10.375" style="40" customWidth="1"/>
    <col min="8710" max="8711" width="9" style="40"/>
    <col min="8712" max="8712" width="7.75" style="40" bestFit="1" customWidth="1"/>
    <col min="8713" max="8713" width="4" style="40" bestFit="1" customWidth="1"/>
    <col min="8714" max="8960" width="9" style="40"/>
    <col min="8961" max="8961" width="3.25" style="40" customWidth="1"/>
    <col min="8962" max="8962" width="8.5" style="40" customWidth="1"/>
    <col min="8963" max="8963" width="12.875" style="40" bestFit="1" customWidth="1"/>
    <col min="8964" max="8964" width="14.25" style="40" bestFit="1" customWidth="1"/>
    <col min="8965" max="8965" width="10.375" style="40" customWidth="1"/>
    <col min="8966" max="8967" width="9" style="40"/>
    <col min="8968" max="8968" width="7.75" style="40" bestFit="1" customWidth="1"/>
    <col min="8969" max="8969" width="4" style="40" bestFit="1" customWidth="1"/>
    <col min="8970" max="9216" width="9" style="40"/>
    <col min="9217" max="9217" width="3.25" style="40" customWidth="1"/>
    <col min="9218" max="9218" width="8.5" style="40" customWidth="1"/>
    <col min="9219" max="9219" width="12.875" style="40" bestFit="1" customWidth="1"/>
    <col min="9220" max="9220" width="14.25" style="40" bestFit="1" customWidth="1"/>
    <col min="9221" max="9221" width="10.375" style="40" customWidth="1"/>
    <col min="9222" max="9223" width="9" style="40"/>
    <col min="9224" max="9224" width="7.75" style="40" bestFit="1" customWidth="1"/>
    <col min="9225" max="9225" width="4" style="40" bestFit="1" customWidth="1"/>
    <col min="9226" max="9472" width="9" style="40"/>
    <col min="9473" max="9473" width="3.25" style="40" customWidth="1"/>
    <col min="9474" max="9474" width="8.5" style="40" customWidth="1"/>
    <col min="9475" max="9475" width="12.875" style="40" bestFit="1" customWidth="1"/>
    <col min="9476" max="9476" width="14.25" style="40" bestFit="1" customWidth="1"/>
    <col min="9477" max="9477" width="10.375" style="40" customWidth="1"/>
    <col min="9478" max="9479" width="9" style="40"/>
    <col min="9480" max="9480" width="7.75" style="40" bestFit="1" customWidth="1"/>
    <col min="9481" max="9481" width="4" style="40" bestFit="1" customWidth="1"/>
    <col min="9482" max="9728" width="9" style="40"/>
    <col min="9729" max="9729" width="3.25" style="40" customWidth="1"/>
    <col min="9730" max="9730" width="8.5" style="40" customWidth="1"/>
    <col min="9731" max="9731" width="12.875" style="40" bestFit="1" customWidth="1"/>
    <col min="9732" max="9732" width="14.25" style="40" bestFit="1" customWidth="1"/>
    <col min="9733" max="9733" width="10.375" style="40" customWidth="1"/>
    <col min="9734" max="9735" width="9" style="40"/>
    <col min="9736" max="9736" width="7.75" style="40" bestFit="1" customWidth="1"/>
    <col min="9737" max="9737" width="4" style="40" bestFit="1" customWidth="1"/>
    <col min="9738" max="9984" width="9" style="40"/>
    <col min="9985" max="9985" width="3.25" style="40" customWidth="1"/>
    <col min="9986" max="9986" width="8.5" style="40" customWidth="1"/>
    <col min="9987" max="9987" width="12.875" style="40" bestFit="1" customWidth="1"/>
    <col min="9988" max="9988" width="14.25" style="40" bestFit="1" customWidth="1"/>
    <col min="9989" max="9989" width="10.375" style="40" customWidth="1"/>
    <col min="9990" max="9991" width="9" style="40"/>
    <col min="9992" max="9992" width="7.75" style="40" bestFit="1" customWidth="1"/>
    <col min="9993" max="9993" width="4" style="40" bestFit="1" customWidth="1"/>
    <col min="9994" max="10240" width="9" style="40"/>
    <col min="10241" max="10241" width="3.25" style="40" customWidth="1"/>
    <col min="10242" max="10242" width="8.5" style="40" customWidth="1"/>
    <col min="10243" max="10243" width="12.875" style="40" bestFit="1" customWidth="1"/>
    <col min="10244" max="10244" width="14.25" style="40" bestFit="1" customWidth="1"/>
    <col min="10245" max="10245" width="10.375" style="40" customWidth="1"/>
    <col min="10246" max="10247" width="9" style="40"/>
    <col min="10248" max="10248" width="7.75" style="40" bestFit="1" customWidth="1"/>
    <col min="10249" max="10249" width="4" style="40" bestFit="1" customWidth="1"/>
    <col min="10250" max="10496" width="9" style="40"/>
    <col min="10497" max="10497" width="3.25" style="40" customWidth="1"/>
    <col min="10498" max="10498" width="8.5" style="40" customWidth="1"/>
    <col min="10499" max="10499" width="12.875" style="40" bestFit="1" customWidth="1"/>
    <col min="10500" max="10500" width="14.25" style="40" bestFit="1" customWidth="1"/>
    <col min="10501" max="10501" width="10.375" style="40" customWidth="1"/>
    <col min="10502" max="10503" width="9" style="40"/>
    <col min="10504" max="10504" width="7.75" style="40" bestFit="1" customWidth="1"/>
    <col min="10505" max="10505" width="4" style="40" bestFit="1" customWidth="1"/>
    <col min="10506" max="10752" width="9" style="40"/>
    <col min="10753" max="10753" width="3.25" style="40" customWidth="1"/>
    <col min="10754" max="10754" width="8.5" style="40" customWidth="1"/>
    <col min="10755" max="10755" width="12.875" style="40" bestFit="1" customWidth="1"/>
    <col min="10756" max="10756" width="14.25" style="40" bestFit="1" customWidth="1"/>
    <col min="10757" max="10757" width="10.375" style="40" customWidth="1"/>
    <col min="10758" max="10759" width="9" style="40"/>
    <col min="10760" max="10760" width="7.75" style="40" bestFit="1" customWidth="1"/>
    <col min="10761" max="10761" width="4" style="40" bestFit="1" customWidth="1"/>
    <col min="10762" max="11008" width="9" style="40"/>
    <col min="11009" max="11009" width="3.25" style="40" customWidth="1"/>
    <col min="11010" max="11010" width="8.5" style="40" customWidth="1"/>
    <col min="11011" max="11011" width="12.875" style="40" bestFit="1" customWidth="1"/>
    <col min="11012" max="11012" width="14.25" style="40" bestFit="1" customWidth="1"/>
    <col min="11013" max="11013" width="10.375" style="40" customWidth="1"/>
    <col min="11014" max="11015" width="9" style="40"/>
    <col min="11016" max="11016" width="7.75" style="40" bestFit="1" customWidth="1"/>
    <col min="11017" max="11017" width="4" style="40" bestFit="1" customWidth="1"/>
    <col min="11018" max="11264" width="9" style="40"/>
    <col min="11265" max="11265" width="3.25" style="40" customWidth="1"/>
    <col min="11266" max="11266" width="8.5" style="40" customWidth="1"/>
    <col min="11267" max="11267" width="12.875" style="40" bestFit="1" customWidth="1"/>
    <col min="11268" max="11268" width="14.25" style="40" bestFit="1" customWidth="1"/>
    <col min="11269" max="11269" width="10.375" style="40" customWidth="1"/>
    <col min="11270" max="11271" width="9" style="40"/>
    <col min="11272" max="11272" width="7.75" style="40" bestFit="1" customWidth="1"/>
    <col min="11273" max="11273" width="4" style="40" bestFit="1" customWidth="1"/>
    <col min="11274" max="11520" width="9" style="40"/>
    <col min="11521" max="11521" width="3.25" style="40" customWidth="1"/>
    <col min="11522" max="11522" width="8.5" style="40" customWidth="1"/>
    <col min="11523" max="11523" width="12.875" style="40" bestFit="1" customWidth="1"/>
    <col min="11524" max="11524" width="14.25" style="40" bestFit="1" customWidth="1"/>
    <col min="11525" max="11525" width="10.375" style="40" customWidth="1"/>
    <col min="11526" max="11527" width="9" style="40"/>
    <col min="11528" max="11528" width="7.75" style="40" bestFit="1" customWidth="1"/>
    <col min="11529" max="11529" width="4" style="40" bestFit="1" customWidth="1"/>
    <col min="11530" max="11776" width="9" style="40"/>
    <col min="11777" max="11777" width="3.25" style="40" customWidth="1"/>
    <col min="11778" max="11778" width="8.5" style="40" customWidth="1"/>
    <col min="11779" max="11779" width="12.875" style="40" bestFit="1" customWidth="1"/>
    <col min="11780" max="11780" width="14.25" style="40" bestFit="1" customWidth="1"/>
    <col min="11781" max="11781" width="10.375" style="40" customWidth="1"/>
    <col min="11782" max="11783" width="9" style="40"/>
    <col min="11784" max="11784" width="7.75" style="40" bestFit="1" customWidth="1"/>
    <col min="11785" max="11785" width="4" style="40" bestFit="1" customWidth="1"/>
    <col min="11786" max="12032" width="9" style="40"/>
    <col min="12033" max="12033" width="3.25" style="40" customWidth="1"/>
    <col min="12034" max="12034" width="8.5" style="40" customWidth="1"/>
    <col min="12035" max="12035" width="12.875" style="40" bestFit="1" customWidth="1"/>
    <col min="12036" max="12036" width="14.25" style="40" bestFit="1" customWidth="1"/>
    <col min="12037" max="12037" width="10.375" style="40" customWidth="1"/>
    <col min="12038" max="12039" width="9" style="40"/>
    <col min="12040" max="12040" width="7.75" style="40" bestFit="1" customWidth="1"/>
    <col min="12041" max="12041" width="4" style="40" bestFit="1" customWidth="1"/>
    <col min="12042" max="12288" width="9" style="40"/>
    <col min="12289" max="12289" width="3.25" style="40" customWidth="1"/>
    <col min="12290" max="12290" width="8.5" style="40" customWidth="1"/>
    <col min="12291" max="12291" width="12.875" style="40" bestFit="1" customWidth="1"/>
    <col min="12292" max="12292" width="14.25" style="40" bestFit="1" customWidth="1"/>
    <col min="12293" max="12293" width="10.375" style="40" customWidth="1"/>
    <col min="12294" max="12295" width="9" style="40"/>
    <col min="12296" max="12296" width="7.75" style="40" bestFit="1" customWidth="1"/>
    <col min="12297" max="12297" width="4" style="40" bestFit="1" customWidth="1"/>
    <col min="12298" max="12544" width="9" style="40"/>
    <col min="12545" max="12545" width="3.25" style="40" customWidth="1"/>
    <col min="12546" max="12546" width="8.5" style="40" customWidth="1"/>
    <col min="12547" max="12547" width="12.875" style="40" bestFit="1" customWidth="1"/>
    <col min="12548" max="12548" width="14.25" style="40" bestFit="1" customWidth="1"/>
    <col min="12549" max="12549" width="10.375" style="40" customWidth="1"/>
    <col min="12550" max="12551" width="9" style="40"/>
    <col min="12552" max="12552" width="7.75" style="40" bestFit="1" customWidth="1"/>
    <col min="12553" max="12553" width="4" style="40" bestFit="1" customWidth="1"/>
    <col min="12554" max="12800" width="9" style="40"/>
    <col min="12801" max="12801" width="3.25" style="40" customWidth="1"/>
    <col min="12802" max="12802" width="8.5" style="40" customWidth="1"/>
    <col min="12803" max="12803" width="12.875" style="40" bestFit="1" customWidth="1"/>
    <col min="12804" max="12804" width="14.25" style="40" bestFit="1" customWidth="1"/>
    <col min="12805" max="12805" width="10.375" style="40" customWidth="1"/>
    <col min="12806" max="12807" width="9" style="40"/>
    <col min="12808" max="12808" width="7.75" style="40" bestFit="1" customWidth="1"/>
    <col min="12809" max="12809" width="4" style="40" bestFit="1" customWidth="1"/>
    <col min="12810" max="13056" width="9" style="40"/>
    <col min="13057" max="13057" width="3.25" style="40" customWidth="1"/>
    <col min="13058" max="13058" width="8.5" style="40" customWidth="1"/>
    <col min="13059" max="13059" width="12.875" style="40" bestFit="1" customWidth="1"/>
    <col min="13060" max="13060" width="14.25" style="40" bestFit="1" customWidth="1"/>
    <col min="13061" max="13061" width="10.375" style="40" customWidth="1"/>
    <col min="13062" max="13063" width="9" style="40"/>
    <col min="13064" max="13064" width="7.75" style="40" bestFit="1" customWidth="1"/>
    <col min="13065" max="13065" width="4" style="40" bestFit="1" customWidth="1"/>
    <col min="13066" max="13312" width="9" style="40"/>
    <col min="13313" max="13313" width="3.25" style="40" customWidth="1"/>
    <col min="13314" max="13314" width="8.5" style="40" customWidth="1"/>
    <col min="13315" max="13315" width="12.875" style="40" bestFit="1" customWidth="1"/>
    <col min="13316" max="13316" width="14.25" style="40" bestFit="1" customWidth="1"/>
    <col min="13317" max="13317" width="10.375" style="40" customWidth="1"/>
    <col min="13318" max="13319" width="9" style="40"/>
    <col min="13320" max="13320" width="7.75" style="40" bestFit="1" customWidth="1"/>
    <col min="13321" max="13321" width="4" style="40" bestFit="1" customWidth="1"/>
    <col min="13322" max="13568" width="9" style="40"/>
    <col min="13569" max="13569" width="3.25" style="40" customWidth="1"/>
    <col min="13570" max="13570" width="8.5" style="40" customWidth="1"/>
    <col min="13571" max="13571" width="12.875" style="40" bestFit="1" customWidth="1"/>
    <col min="13572" max="13572" width="14.25" style="40" bestFit="1" customWidth="1"/>
    <col min="13573" max="13573" width="10.375" style="40" customWidth="1"/>
    <col min="13574" max="13575" width="9" style="40"/>
    <col min="13576" max="13576" width="7.75" style="40" bestFit="1" customWidth="1"/>
    <col min="13577" max="13577" width="4" style="40" bestFit="1" customWidth="1"/>
    <col min="13578" max="13824" width="9" style="40"/>
    <col min="13825" max="13825" width="3.25" style="40" customWidth="1"/>
    <col min="13826" max="13826" width="8.5" style="40" customWidth="1"/>
    <col min="13827" max="13827" width="12.875" style="40" bestFit="1" customWidth="1"/>
    <col min="13828" max="13828" width="14.25" style="40" bestFit="1" customWidth="1"/>
    <col min="13829" max="13829" width="10.375" style="40" customWidth="1"/>
    <col min="13830" max="13831" width="9" style="40"/>
    <col min="13832" max="13832" width="7.75" style="40" bestFit="1" customWidth="1"/>
    <col min="13833" max="13833" width="4" style="40" bestFit="1" customWidth="1"/>
    <col min="13834" max="14080" width="9" style="40"/>
    <col min="14081" max="14081" width="3.25" style="40" customWidth="1"/>
    <col min="14082" max="14082" width="8.5" style="40" customWidth="1"/>
    <col min="14083" max="14083" width="12.875" style="40" bestFit="1" customWidth="1"/>
    <col min="14084" max="14084" width="14.25" style="40" bestFit="1" customWidth="1"/>
    <col min="14085" max="14085" width="10.375" style="40" customWidth="1"/>
    <col min="14086" max="14087" width="9" style="40"/>
    <col min="14088" max="14088" width="7.75" style="40" bestFit="1" customWidth="1"/>
    <col min="14089" max="14089" width="4" style="40" bestFit="1" customWidth="1"/>
    <col min="14090" max="14336" width="9" style="40"/>
    <col min="14337" max="14337" width="3.25" style="40" customWidth="1"/>
    <col min="14338" max="14338" width="8.5" style="40" customWidth="1"/>
    <col min="14339" max="14339" width="12.875" style="40" bestFit="1" customWidth="1"/>
    <col min="14340" max="14340" width="14.25" style="40" bestFit="1" customWidth="1"/>
    <col min="14341" max="14341" width="10.375" style="40" customWidth="1"/>
    <col min="14342" max="14343" width="9" style="40"/>
    <col min="14344" max="14344" width="7.75" style="40" bestFit="1" customWidth="1"/>
    <col min="14345" max="14345" width="4" style="40" bestFit="1" customWidth="1"/>
    <col min="14346" max="14592" width="9" style="40"/>
    <col min="14593" max="14593" width="3.25" style="40" customWidth="1"/>
    <col min="14594" max="14594" width="8.5" style="40" customWidth="1"/>
    <col min="14595" max="14595" width="12.875" style="40" bestFit="1" customWidth="1"/>
    <col min="14596" max="14596" width="14.25" style="40" bestFit="1" customWidth="1"/>
    <col min="14597" max="14597" width="10.375" style="40" customWidth="1"/>
    <col min="14598" max="14599" width="9" style="40"/>
    <col min="14600" max="14600" width="7.75" style="40" bestFit="1" customWidth="1"/>
    <col min="14601" max="14601" width="4" style="40" bestFit="1" customWidth="1"/>
    <col min="14602" max="14848" width="9" style="40"/>
    <col min="14849" max="14849" width="3.25" style="40" customWidth="1"/>
    <col min="14850" max="14850" width="8.5" style="40" customWidth="1"/>
    <col min="14851" max="14851" width="12.875" style="40" bestFit="1" customWidth="1"/>
    <col min="14852" max="14852" width="14.25" style="40" bestFit="1" customWidth="1"/>
    <col min="14853" max="14853" width="10.375" style="40" customWidth="1"/>
    <col min="14854" max="14855" width="9" style="40"/>
    <col min="14856" max="14856" width="7.75" style="40" bestFit="1" customWidth="1"/>
    <col min="14857" max="14857" width="4" style="40" bestFit="1" customWidth="1"/>
    <col min="14858" max="15104" width="9" style="40"/>
    <col min="15105" max="15105" width="3.25" style="40" customWidth="1"/>
    <col min="15106" max="15106" width="8.5" style="40" customWidth="1"/>
    <col min="15107" max="15107" width="12.875" style="40" bestFit="1" customWidth="1"/>
    <col min="15108" max="15108" width="14.25" style="40" bestFit="1" customWidth="1"/>
    <col min="15109" max="15109" width="10.375" style="40" customWidth="1"/>
    <col min="15110" max="15111" width="9" style="40"/>
    <col min="15112" max="15112" width="7.75" style="40" bestFit="1" customWidth="1"/>
    <col min="15113" max="15113" width="4" style="40" bestFit="1" customWidth="1"/>
    <col min="15114" max="15360" width="9" style="40"/>
    <col min="15361" max="15361" width="3.25" style="40" customWidth="1"/>
    <col min="15362" max="15362" width="8.5" style="40" customWidth="1"/>
    <col min="15363" max="15363" width="12.875" style="40" bestFit="1" customWidth="1"/>
    <col min="15364" max="15364" width="14.25" style="40" bestFit="1" customWidth="1"/>
    <col min="15365" max="15365" width="10.375" style="40" customWidth="1"/>
    <col min="15366" max="15367" width="9" style="40"/>
    <col min="15368" max="15368" width="7.75" style="40" bestFit="1" customWidth="1"/>
    <col min="15369" max="15369" width="4" style="40" bestFit="1" customWidth="1"/>
    <col min="15370" max="15616" width="9" style="40"/>
    <col min="15617" max="15617" width="3.25" style="40" customWidth="1"/>
    <col min="15618" max="15618" width="8.5" style="40" customWidth="1"/>
    <col min="15619" max="15619" width="12.875" style="40" bestFit="1" customWidth="1"/>
    <col min="15620" max="15620" width="14.25" style="40" bestFit="1" customWidth="1"/>
    <col min="15621" max="15621" width="10.375" style="40" customWidth="1"/>
    <col min="15622" max="15623" width="9" style="40"/>
    <col min="15624" max="15624" width="7.75" style="40" bestFit="1" customWidth="1"/>
    <col min="15625" max="15625" width="4" style="40" bestFit="1" customWidth="1"/>
    <col min="15626" max="15872" width="9" style="40"/>
    <col min="15873" max="15873" width="3.25" style="40" customWidth="1"/>
    <col min="15874" max="15874" width="8.5" style="40" customWidth="1"/>
    <col min="15875" max="15875" width="12.875" style="40" bestFit="1" customWidth="1"/>
    <col min="15876" max="15876" width="14.25" style="40" bestFit="1" customWidth="1"/>
    <col min="15877" max="15877" width="10.375" style="40" customWidth="1"/>
    <col min="15878" max="15879" width="9" style="40"/>
    <col min="15880" max="15880" width="7.75" style="40" bestFit="1" customWidth="1"/>
    <col min="15881" max="15881" width="4" style="40" bestFit="1" customWidth="1"/>
    <col min="15882" max="16128" width="9" style="40"/>
    <col min="16129" max="16129" width="3.25" style="40" customWidth="1"/>
    <col min="16130" max="16130" width="8.5" style="40" customWidth="1"/>
    <col min="16131" max="16131" width="12.875" style="40" bestFit="1" customWidth="1"/>
    <col min="16132" max="16132" width="14.25" style="40" bestFit="1" customWidth="1"/>
    <col min="16133" max="16133" width="10.375" style="40" customWidth="1"/>
    <col min="16134" max="16135" width="9" style="40"/>
    <col min="16136" max="16136" width="7.75" style="40" bestFit="1" customWidth="1"/>
    <col min="16137" max="16137" width="4" style="40" bestFit="1" customWidth="1"/>
    <col min="16138" max="16384" width="9" style="40"/>
  </cols>
  <sheetData>
    <row r="1" spans="2:9" ht="13.5" thickBot="1"/>
    <row r="2" spans="2:9">
      <c r="B2" s="41"/>
      <c r="C2" s="42"/>
      <c r="D2" s="42"/>
      <c r="E2" s="42"/>
      <c r="F2" s="42"/>
      <c r="G2" s="42"/>
      <c r="H2" s="42"/>
      <c r="I2" s="43"/>
    </row>
    <row r="3" spans="2:9">
      <c r="B3" s="136" t="s">
        <v>1685</v>
      </c>
      <c r="C3" s="137"/>
      <c r="D3" s="137"/>
      <c r="E3" s="137"/>
      <c r="F3" s="137"/>
      <c r="G3" s="44"/>
      <c r="H3" s="44" t="s">
        <v>1686</v>
      </c>
      <c r="I3" s="45" t="s">
        <v>1721</v>
      </c>
    </row>
    <row r="4" spans="2:9">
      <c r="B4" s="46"/>
      <c r="C4" s="47"/>
      <c r="D4" s="47"/>
      <c r="E4" s="47"/>
      <c r="F4" s="47"/>
      <c r="G4" s="47"/>
      <c r="H4" s="47"/>
      <c r="I4" s="48"/>
    </row>
    <row r="5" spans="2:9">
      <c r="B5" s="46"/>
      <c r="C5" s="47"/>
      <c r="D5" s="47"/>
      <c r="E5" s="47"/>
      <c r="F5" s="47"/>
      <c r="G5" s="47"/>
      <c r="H5" s="47"/>
      <c r="I5" s="48"/>
    </row>
    <row r="6" spans="2:9" ht="18.75">
      <c r="B6" s="54"/>
      <c r="C6" s="55"/>
      <c r="D6" s="138" t="s">
        <v>1731</v>
      </c>
      <c r="E6" s="138"/>
      <c r="F6" s="138"/>
      <c r="G6" s="138"/>
      <c r="H6" s="138"/>
      <c r="I6" s="139"/>
    </row>
    <row r="7" spans="2:9" ht="18">
      <c r="B7" s="140" t="s">
        <v>1687</v>
      </c>
      <c r="C7" s="138"/>
      <c r="D7" s="138"/>
      <c r="E7" s="138"/>
      <c r="F7" s="138"/>
      <c r="G7" s="138"/>
      <c r="H7" s="138"/>
      <c r="I7" s="139"/>
    </row>
    <row r="8" spans="2:9" ht="18.75">
      <c r="B8" s="54"/>
      <c r="C8" s="55"/>
      <c r="D8" s="138" t="s">
        <v>1732</v>
      </c>
      <c r="E8" s="138"/>
      <c r="F8" s="138"/>
      <c r="G8" s="138"/>
      <c r="H8" s="138"/>
      <c r="I8" s="139"/>
    </row>
    <row r="9" spans="2:9">
      <c r="B9" s="46"/>
      <c r="C9" s="47"/>
      <c r="D9" s="49"/>
      <c r="E9" s="49"/>
      <c r="F9" s="49"/>
      <c r="G9" s="49"/>
      <c r="H9" s="49"/>
      <c r="I9" s="50"/>
    </row>
    <row r="10" spans="2:9">
      <c r="B10" s="46"/>
      <c r="C10" s="47"/>
      <c r="D10" s="47"/>
      <c r="E10" s="47"/>
      <c r="F10" s="47"/>
      <c r="G10" s="47"/>
      <c r="H10" s="47"/>
      <c r="I10" s="48"/>
    </row>
    <row r="11" spans="2:9">
      <c r="B11" s="46"/>
      <c r="C11" s="47"/>
      <c r="D11" s="47"/>
      <c r="E11" s="47"/>
      <c r="F11" s="47"/>
      <c r="G11" s="47"/>
      <c r="H11" s="47"/>
      <c r="I11" s="48"/>
    </row>
    <row r="12" spans="2:9">
      <c r="B12" s="46"/>
      <c r="C12" s="47"/>
      <c r="D12" s="47"/>
      <c r="E12" s="47"/>
      <c r="F12" s="47"/>
      <c r="G12" s="47"/>
      <c r="H12" s="47"/>
      <c r="I12" s="48"/>
    </row>
    <row r="13" spans="2:9">
      <c r="B13" s="46"/>
      <c r="C13" s="47"/>
      <c r="D13" s="47"/>
      <c r="E13" s="47"/>
      <c r="F13" s="47"/>
      <c r="G13" s="47"/>
      <c r="H13" s="47"/>
      <c r="I13" s="48"/>
    </row>
    <row r="14" spans="2:9">
      <c r="B14" s="46"/>
      <c r="C14" s="32" t="s">
        <v>1688</v>
      </c>
      <c r="D14" s="141"/>
      <c r="E14" s="142"/>
      <c r="F14" s="142"/>
      <c r="G14" s="142"/>
      <c r="H14" s="142"/>
      <c r="I14" s="48"/>
    </row>
    <row r="15" spans="2:9">
      <c r="B15" s="46"/>
      <c r="C15" s="32" t="s">
        <v>1689</v>
      </c>
      <c r="D15" s="142"/>
      <c r="E15" s="142"/>
      <c r="F15" s="142"/>
      <c r="G15" s="142"/>
      <c r="H15" s="142"/>
      <c r="I15" s="48"/>
    </row>
    <row r="16" spans="2:9" ht="24" customHeight="1">
      <c r="B16" s="46"/>
      <c r="C16" s="33" t="s">
        <v>1724</v>
      </c>
      <c r="D16" s="33" t="s">
        <v>1725</v>
      </c>
      <c r="E16" s="33" t="s">
        <v>1726</v>
      </c>
      <c r="F16" s="34" t="s">
        <v>1727</v>
      </c>
      <c r="G16" s="34" t="s">
        <v>1728</v>
      </c>
      <c r="H16" s="34" t="s">
        <v>1729</v>
      </c>
      <c r="I16" s="48"/>
    </row>
    <row r="17" spans="2:9">
      <c r="B17" s="46"/>
      <c r="C17" s="35" t="s">
        <v>1817</v>
      </c>
      <c r="D17" s="35"/>
      <c r="E17" s="35" t="s">
        <v>1818</v>
      </c>
      <c r="F17" s="35" t="s">
        <v>1822</v>
      </c>
      <c r="G17" s="35"/>
      <c r="H17" s="35"/>
      <c r="I17" s="48"/>
    </row>
    <row r="18" spans="2:9">
      <c r="B18" s="46"/>
      <c r="C18" s="35"/>
      <c r="D18" s="35"/>
      <c r="E18" s="35"/>
      <c r="F18" s="35"/>
      <c r="G18" s="35"/>
      <c r="H18" s="35"/>
      <c r="I18" s="48"/>
    </row>
    <row r="19" spans="2:9">
      <c r="B19" s="46"/>
      <c r="C19" s="36"/>
      <c r="D19" s="36"/>
      <c r="E19" s="36"/>
      <c r="F19" s="35"/>
      <c r="G19" s="35"/>
      <c r="H19" s="35"/>
      <c r="I19" s="48"/>
    </row>
    <row r="20" spans="2:9">
      <c r="B20" s="46"/>
      <c r="C20" s="36"/>
      <c r="D20" s="36"/>
      <c r="E20" s="36"/>
      <c r="F20" s="35"/>
      <c r="G20" s="35"/>
      <c r="H20" s="35"/>
      <c r="I20" s="48"/>
    </row>
    <row r="21" spans="2:9">
      <c r="B21" s="46"/>
      <c r="C21" s="36"/>
      <c r="D21" s="36"/>
      <c r="E21" s="36"/>
      <c r="F21" s="35"/>
      <c r="G21" s="35"/>
      <c r="H21" s="35"/>
      <c r="I21" s="48"/>
    </row>
    <row r="22" spans="2:9">
      <c r="B22" s="46"/>
      <c r="C22" s="47"/>
      <c r="D22" s="47"/>
      <c r="E22" s="47"/>
      <c r="F22" s="47"/>
      <c r="G22" s="47"/>
      <c r="H22" s="47"/>
      <c r="I22" s="48"/>
    </row>
    <row r="23" spans="2:9">
      <c r="B23" s="46"/>
      <c r="C23" s="47"/>
      <c r="D23" s="47"/>
      <c r="E23" s="47"/>
      <c r="F23" s="47"/>
      <c r="G23" s="47"/>
      <c r="H23" s="47"/>
      <c r="I23" s="48"/>
    </row>
    <row r="24" spans="2:9">
      <c r="B24" s="46"/>
      <c r="C24" s="47"/>
      <c r="D24" s="47"/>
      <c r="E24" s="47"/>
      <c r="F24" s="47"/>
      <c r="G24" s="47"/>
      <c r="H24" s="47"/>
      <c r="I24" s="48"/>
    </row>
    <row r="25" spans="2:9">
      <c r="B25" s="46"/>
      <c r="C25" s="47"/>
      <c r="D25" s="47"/>
      <c r="E25" s="47"/>
      <c r="F25" s="47"/>
      <c r="G25" s="47"/>
      <c r="H25" s="47"/>
      <c r="I25" s="48"/>
    </row>
    <row r="26" spans="2:9">
      <c r="B26" s="46"/>
      <c r="C26" s="47"/>
      <c r="D26" s="47"/>
      <c r="E26" s="47"/>
      <c r="F26" s="47"/>
      <c r="G26" s="47"/>
      <c r="H26" s="47"/>
      <c r="I26" s="48"/>
    </row>
    <row r="27" spans="2:9">
      <c r="B27" s="46"/>
      <c r="C27" s="47"/>
      <c r="D27" s="47"/>
      <c r="E27" s="47"/>
      <c r="F27" s="47"/>
      <c r="G27" s="47"/>
      <c r="H27" s="47"/>
      <c r="I27" s="48"/>
    </row>
    <row r="28" spans="2:9">
      <c r="B28" s="46"/>
      <c r="C28" s="47"/>
      <c r="D28" s="47"/>
      <c r="E28" s="47"/>
      <c r="F28" s="47"/>
      <c r="G28" s="47"/>
      <c r="H28" s="47"/>
      <c r="I28" s="48"/>
    </row>
    <row r="29" spans="2:9">
      <c r="B29" s="46"/>
      <c r="C29" s="47"/>
      <c r="D29" s="47"/>
      <c r="E29" s="47" t="s">
        <v>1730</v>
      </c>
      <c r="F29" s="47"/>
      <c r="G29" s="47"/>
      <c r="H29" s="47"/>
      <c r="I29" s="48"/>
    </row>
    <row r="30" spans="2:9">
      <c r="B30" s="46"/>
      <c r="C30" s="135" t="s">
        <v>1692</v>
      </c>
      <c r="D30" s="135"/>
      <c r="E30" s="135"/>
      <c r="F30" s="135"/>
      <c r="G30" s="135"/>
      <c r="H30" s="47"/>
      <c r="I30" s="48"/>
    </row>
    <row r="31" spans="2:9">
      <c r="B31" s="46"/>
      <c r="C31" s="47"/>
      <c r="D31" s="47"/>
      <c r="E31" s="47"/>
      <c r="F31" s="47"/>
      <c r="G31" s="47"/>
      <c r="H31" s="47"/>
      <c r="I31" s="48"/>
    </row>
    <row r="32" spans="2:9">
      <c r="B32" s="46"/>
      <c r="C32" s="47"/>
      <c r="D32" s="47"/>
      <c r="E32" s="47"/>
      <c r="F32" s="47"/>
      <c r="G32" s="47"/>
      <c r="H32" s="47"/>
      <c r="I32" s="48"/>
    </row>
    <row r="33" spans="2:9">
      <c r="B33" s="46"/>
      <c r="C33" s="47"/>
      <c r="D33" s="47"/>
      <c r="E33" s="47"/>
      <c r="F33" s="47"/>
      <c r="G33" s="47"/>
      <c r="H33" s="47"/>
      <c r="I33" s="48"/>
    </row>
    <row r="34" spans="2:9" ht="13.5" thickBot="1">
      <c r="B34" s="51"/>
      <c r="C34" s="52"/>
      <c r="D34" s="52"/>
      <c r="E34" s="52"/>
      <c r="F34" s="52"/>
      <c r="G34" s="52"/>
      <c r="H34" s="52"/>
      <c r="I34" s="53"/>
    </row>
  </sheetData>
  <mergeCells count="7">
    <mergeCell ref="C30:G30"/>
    <mergeCell ref="B3:F3"/>
    <mergeCell ref="D6:I6"/>
    <mergeCell ref="B7:I7"/>
    <mergeCell ref="D8:I8"/>
    <mergeCell ref="D14:H14"/>
    <mergeCell ref="D15:H15"/>
  </mergeCells>
  <phoneticPr fontId="10"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6"/>
  <sheetViews>
    <sheetView topLeftCell="A11" zoomScale="160" zoomScaleNormal="160" workbookViewId="0">
      <selection activeCell="B17" sqref="B17:E26"/>
    </sheetView>
  </sheetViews>
  <sheetFormatPr defaultRowHeight="12.75"/>
  <cols>
    <col min="1" max="1" width="9" style="65"/>
    <col min="2" max="5" width="32.75" style="65" customWidth="1"/>
    <col min="6" max="16384" width="9" style="65"/>
  </cols>
  <sheetData>
    <row r="1" spans="2:5" ht="20.25" customHeight="1">
      <c r="B1" s="146" t="s">
        <v>1786</v>
      </c>
      <c r="C1" s="146"/>
      <c r="D1" s="146"/>
      <c r="E1" s="146"/>
    </row>
    <row r="2" spans="2:5" ht="13.5" thickBot="1"/>
    <row r="3" spans="2:5" ht="13.5" thickBot="1">
      <c r="B3" s="143" t="s">
        <v>1722</v>
      </c>
      <c r="C3" s="144"/>
      <c r="D3" s="144"/>
      <c r="E3" s="145"/>
    </row>
    <row r="4" spans="2:5" ht="13.5" thickBot="1">
      <c r="B4" s="56" t="s">
        <v>1719</v>
      </c>
      <c r="C4" s="57" t="s">
        <v>129</v>
      </c>
      <c r="D4" s="58" t="s">
        <v>13</v>
      </c>
      <c r="E4" s="59" t="s">
        <v>52</v>
      </c>
    </row>
    <row r="5" spans="2:5" ht="26.25" thickBot="1">
      <c r="B5" s="60" t="s">
        <v>1733</v>
      </c>
      <c r="C5" s="61" t="s">
        <v>1734</v>
      </c>
      <c r="D5" s="61" t="s">
        <v>1735</v>
      </c>
      <c r="E5" s="61" t="s">
        <v>1736</v>
      </c>
    </row>
    <row r="6" spans="2:5" ht="37.5" thickBot="1">
      <c r="B6" s="60" t="s">
        <v>1737</v>
      </c>
      <c r="C6" s="61" t="s">
        <v>1738</v>
      </c>
      <c r="D6" s="61" t="s">
        <v>1739</v>
      </c>
      <c r="E6" s="61" t="s">
        <v>1740</v>
      </c>
    </row>
    <row r="7" spans="2:5" ht="37.5" thickBot="1">
      <c r="B7" s="60" t="s">
        <v>1741</v>
      </c>
      <c r="C7" s="61" t="s">
        <v>1742</v>
      </c>
      <c r="D7" s="61" t="s">
        <v>1743</v>
      </c>
      <c r="E7" s="61" t="s">
        <v>1744</v>
      </c>
    </row>
    <row r="8" spans="2:5" ht="25.5" thickBot="1">
      <c r="B8" s="60" t="s">
        <v>1745</v>
      </c>
      <c r="C8" s="61" t="s">
        <v>1746</v>
      </c>
      <c r="D8" s="61" t="s">
        <v>1747</v>
      </c>
      <c r="E8" s="61" t="s">
        <v>1748</v>
      </c>
    </row>
    <row r="9" spans="2:5" ht="39" thickBot="1">
      <c r="B9" s="60" t="s">
        <v>1749</v>
      </c>
      <c r="C9" s="61" t="s">
        <v>1750</v>
      </c>
      <c r="D9" s="61" t="s">
        <v>1751</v>
      </c>
      <c r="E9" s="61" t="s">
        <v>1752</v>
      </c>
    </row>
    <row r="10" spans="2:5" ht="49.5" thickBot="1">
      <c r="B10" s="60" t="s">
        <v>1753</v>
      </c>
      <c r="C10" s="61" t="s">
        <v>1754</v>
      </c>
      <c r="D10" s="61" t="s">
        <v>1755</v>
      </c>
      <c r="E10" s="61" t="s">
        <v>1756</v>
      </c>
    </row>
    <row r="11" spans="2:5" ht="25.5" thickBot="1">
      <c r="B11" s="60" t="s">
        <v>1757</v>
      </c>
      <c r="C11" s="61" t="s">
        <v>1758</v>
      </c>
      <c r="D11" s="61" t="s">
        <v>1759</v>
      </c>
      <c r="E11" s="61" t="s">
        <v>1760</v>
      </c>
    </row>
    <row r="12" spans="2:5" ht="13.5" thickBot="1">
      <c r="B12" s="62"/>
      <c r="C12" s="61" t="s">
        <v>1761</v>
      </c>
      <c r="D12" s="61" t="s">
        <v>1762</v>
      </c>
      <c r="E12" s="63"/>
    </row>
    <row r="13" spans="2:5" ht="25.5" thickBot="1">
      <c r="B13" s="62"/>
      <c r="C13" s="61" t="s">
        <v>1763</v>
      </c>
      <c r="D13" s="61" t="s">
        <v>1764</v>
      </c>
      <c r="E13" s="63"/>
    </row>
    <row r="14" spans="2:5" ht="13.5" thickBot="1">
      <c r="B14" s="62"/>
      <c r="C14" s="64"/>
      <c r="D14" s="61" t="s">
        <v>1765</v>
      </c>
      <c r="E14" s="63"/>
    </row>
    <row r="15" spans="2:5" ht="13.5" thickBot="1">
      <c r="B15" s="143" t="s">
        <v>1723</v>
      </c>
      <c r="C15" s="144"/>
      <c r="D15" s="144"/>
      <c r="E15" s="145"/>
    </row>
    <row r="16" spans="2:5" ht="13.5" thickBot="1">
      <c r="B16" s="56" t="s">
        <v>1719</v>
      </c>
      <c r="C16" s="57" t="s">
        <v>129</v>
      </c>
      <c r="D16" s="58" t="s">
        <v>13</v>
      </c>
      <c r="E16" s="59" t="s">
        <v>52</v>
      </c>
    </row>
    <row r="17" spans="2:5" ht="25.5" thickBot="1">
      <c r="B17" s="60" t="s">
        <v>1766</v>
      </c>
      <c r="C17" s="61" t="s">
        <v>1767</v>
      </c>
      <c r="D17" s="61" t="s">
        <v>1768</v>
      </c>
      <c r="E17" s="61" t="s">
        <v>1736</v>
      </c>
    </row>
    <row r="18" spans="2:5" ht="37.5" thickBot="1">
      <c r="B18" s="60" t="s">
        <v>1769</v>
      </c>
      <c r="C18" s="61" t="s">
        <v>1770</v>
      </c>
      <c r="D18" s="61" t="s">
        <v>1771</v>
      </c>
      <c r="E18" s="61" t="s">
        <v>1740</v>
      </c>
    </row>
    <row r="19" spans="2:5" ht="25.5" thickBot="1">
      <c r="B19" s="60" t="s">
        <v>1772</v>
      </c>
      <c r="C19" s="61" t="s">
        <v>1773</v>
      </c>
      <c r="D19" s="61" t="s">
        <v>1774</v>
      </c>
      <c r="E19" s="61" t="s">
        <v>1744</v>
      </c>
    </row>
    <row r="20" spans="2:5" ht="25.5" thickBot="1">
      <c r="B20" s="60" t="s">
        <v>1775</v>
      </c>
      <c r="C20" s="61"/>
      <c r="D20" s="61" t="s">
        <v>1776</v>
      </c>
      <c r="E20" s="61" t="s">
        <v>1748</v>
      </c>
    </row>
    <row r="21" spans="2:5" ht="26.25" thickBot="1">
      <c r="B21" s="60" t="s">
        <v>1777</v>
      </c>
      <c r="C21" s="61"/>
      <c r="D21" s="61" t="s">
        <v>1778</v>
      </c>
      <c r="E21" s="61" t="s">
        <v>1752</v>
      </c>
    </row>
    <row r="22" spans="2:5" ht="25.5" thickBot="1">
      <c r="B22" s="60" t="s">
        <v>1779</v>
      </c>
      <c r="C22" s="61"/>
      <c r="D22" s="61" t="s">
        <v>1780</v>
      </c>
      <c r="E22" s="61" t="s">
        <v>1756</v>
      </c>
    </row>
    <row r="23" spans="2:5" ht="25.5" thickBot="1">
      <c r="B23" s="60" t="s">
        <v>1781</v>
      </c>
      <c r="C23" s="61"/>
      <c r="D23" s="61" t="s">
        <v>1782</v>
      </c>
      <c r="E23" s="61" t="s">
        <v>1760</v>
      </c>
    </row>
    <row r="24" spans="2:5" ht="13.5" thickBot="1">
      <c r="B24" s="60" t="s">
        <v>1783</v>
      </c>
      <c r="C24" s="61"/>
      <c r="D24" s="61"/>
      <c r="E24" s="64"/>
    </row>
    <row r="25" spans="2:5" ht="13.5" thickBot="1">
      <c r="B25" s="60" t="s">
        <v>1784</v>
      </c>
      <c r="C25" s="61"/>
      <c r="D25" s="61"/>
      <c r="E25" s="64"/>
    </row>
    <row r="26" spans="2:5" ht="13.5" thickBot="1">
      <c r="B26" s="60" t="s">
        <v>1785</v>
      </c>
      <c r="C26" s="61"/>
      <c r="D26" s="61"/>
      <c r="E26" s="64"/>
    </row>
  </sheetData>
  <mergeCells count="3">
    <mergeCell ref="B3:E3"/>
    <mergeCell ref="B15:E15"/>
    <mergeCell ref="B1:E1"/>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34998626667073579"/>
  </sheetPr>
  <dimension ref="B1:I31"/>
  <sheetViews>
    <sheetView showGridLines="0" workbookViewId="0">
      <selection activeCell="G22" sqref="G22"/>
    </sheetView>
  </sheetViews>
  <sheetFormatPr defaultRowHeight="12.75"/>
  <cols>
    <col min="1" max="1" width="3.25" style="40" customWidth="1"/>
    <col min="2" max="2" width="3.375" style="40" customWidth="1"/>
    <col min="3" max="3" width="8.375" style="40" bestFit="1" customWidth="1"/>
    <col min="4" max="4" width="12.25" style="40" bestFit="1" customWidth="1"/>
    <col min="5" max="5" width="11.625" style="40" bestFit="1" customWidth="1"/>
    <col min="6" max="6" width="41.5" style="40" customWidth="1"/>
    <col min="7" max="7" width="9.875" style="40" bestFit="1" customWidth="1"/>
    <col min="8" max="8" width="8.5" style="40" bestFit="1" customWidth="1"/>
    <col min="9" max="9" width="4" style="40" bestFit="1" customWidth="1"/>
    <col min="10" max="255" width="9" style="40"/>
    <col min="256" max="256" width="3.25" style="40" customWidth="1"/>
    <col min="257" max="257" width="3.375" style="40" customWidth="1"/>
    <col min="258" max="258" width="8.375" style="40" bestFit="1" customWidth="1"/>
    <col min="259" max="259" width="12.25" style="40" bestFit="1" customWidth="1"/>
    <col min="260" max="260" width="11.625" style="40" bestFit="1" customWidth="1"/>
    <col min="261" max="261" width="9" style="40"/>
    <col min="262" max="262" width="10.125" style="40" customWidth="1"/>
    <col min="263" max="263" width="22.75" style="40" customWidth="1"/>
    <col min="264" max="264" width="7.375" style="40" customWidth="1"/>
    <col min="265" max="265" width="4" style="40" bestFit="1" customWidth="1"/>
    <col min="266" max="511" width="9" style="40"/>
    <col min="512" max="512" width="3.25" style="40" customWidth="1"/>
    <col min="513" max="513" width="3.375" style="40" customWidth="1"/>
    <col min="514" max="514" width="8.375" style="40" bestFit="1" customWidth="1"/>
    <col min="515" max="515" width="12.25" style="40" bestFit="1" customWidth="1"/>
    <col min="516" max="516" width="11.625" style="40" bestFit="1" customWidth="1"/>
    <col min="517" max="517" width="9" style="40"/>
    <col min="518" max="518" width="10.125" style="40" customWidth="1"/>
    <col min="519" max="519" width="22.75" style="40" customWidth="1"/>
    <col min="520" max="520" width="7.375" style="40" customWidth="1"/>
    <col min="521" max="521" width="4" style="40" bestFit="1" customWidth="1"/>
    <col min="522" max="767" width="9" style="40"/>
    <col min="768" max="768" width="3.25" style="40" customWidth="1"/>
    <col min="769" max="769" width="3.375" style="40" customWidth="1"/>
    <col min="770" max="770" width="8.375" style="40" bestFit="1" customWidth="1"/>
    <col min="771" max="771" width="12.25" style="40" bestFit="1" customWidth="1"/>
    <col min="772" max="772" width="11.625" style="40" bestFit="1" customWidth="1"/>
    <col min="773" max="773" width="9" style="40"/>
    <col min="774" max="774" width="10.125" style="40" customWidth="1"/>
    <col min="775" max="775" width="22.75" style="40" customWidth="1"/>
    <col min="776" max="776" width="7.375" style="40" customWidth="1"/>
    <col min="777" max="777" width="4" style="40" bestFit="1" customWidth="1"/>
    <col min="778" max="1023" width="9" style="40"/>
    <col min="1024" max="1024" width="3.25" style="40" customWidth="1"/>
    <col min="1025" max="1025" width="3.375" style="40" customWidth="1"/>
    <col min="1026" max="1026" width="8.375" style="40" bestFit="1" customWidth="1"/>
    <col min="1027" max="1027" width="12.25" style="40" bestFit="1" customWidth="1"/>
    <col min="1028" max="1028" width="11.625" style="40" bestFit="1" customWidth="1"/>
    <col min="1029" max="1029" width="9" style="40"/>
    <col min="1030" max="1030" width="10.125" style="40" customWidth="1"/>
    <col min="1031" max="1031" width="22.75" style="40" customWidth="1"/>
    <col min="1032" max="1032" width="7.375" style="40" customWidth="1"/>
    <col min="1033" max="1033" width="4" style="40" bestFit="1" customWidth="1"/>
    <col min="1034" max="1279" width="9" style="40"/>
    <col min="1280" max="1280" width="3.25" style="40" customWidth="1"/>
    <col min="1281" max="1281" width="3.375" style="40" customWidth="1"/>
    <col min="1282" max="1282" width="8.375" style="40" bestFit="1" customWidth="1"/>
    <col min="1283" max="1283" width="12.25" style="40" bestFit="1" customWidth="1"/>
    <col min="1284" max="1284" width="11.625" style="40" bestFit="1" customWidth="1"/>
    <col min="1285" max="1285" width="9" style="40"/>
    <col min="1286" max="1286" width="10.125" style="40" customWidth="1"/>
    <col min="1287" max="1287" width="22.75" style="40" customWidth="1"/>
    <col min="1288" max="1288" width="7.375" style="40" customWidth="1"/>
    <col min="1289" max="1289" width="4" style="40" bestFit="1" customWidth="1"/>
    <col min="1290" max="1535" width="9" style="40"/>
    <col min="1536" max="1536" width="3.25" style="40" customWidth="1"/>
    <col min="1537" max="1537" width="3.375" style="40" customWidth="1"/>
    <col min="1538" max="1538" width="8.375" style="40" bestFit="1" customWidth="1"/>
    <col min="1539" max="1539" width="12.25" style="40" bestFit="1" customWidth="1"/>
    <col min="1540" max="1540" width="11.625" style="40" bestFit="1" customWidth="1"/>
    <col min="1541" max="1541" width="9" style="40"/>
    <col min="1542" max="1542" width="10.125" style="40" customWidth="1"/>
    <col min="1543" max="1543" width="22.75" style="40" customWidth="1"/>
    <col min="1544" max="1544" width="7.375" style="40" customWidth="1"/>
    <col min="1545" max="1545" width="4" style="40" bestFit="1" customWidth="1"/>
    <col min="1546" max="1791" width="9" style="40"/>
    <col min="1792" max="1792" width="3.25" style="40" customWidth="1"/>
    <col min="1793" max="1793" width="3.375" style="40" customWidth="1"/>
    <col min="1794" max="1794" width="8.375" style="40" bestFit="1" customWidth="1"/>
    <col min="1795" max="1795" width="12.25" style="40" bestFit="1" customWidth="1"/>
    <col min="1796" max="1796" width="11.625" style="40" bestFit="1" customWidth="1"/>
    <col min="1797" max="1797" width="9" style="40"/>
    <col min="1798" max="1798" width="10.125" style="40" customWidth="1"/>
    <col min="1799" max="1799" width="22.75" style="40" customWidth="1"/>
    <col min="1800" max="1800" width="7.375" style="40" customWidth="1"/>
    <col min="1801" max="1801" width="4" style="40" bestFit="1" customWidth="1"/>
    <col min="1802" max="2047" width="9" style="40"/>
    <col min="2048" max="2048" width="3.25" style="40" customWidth="1"/>
    <col min="2049" max="2049" width="3.375" style="40" customWidth="1"/>
    <col min="2050" max="2050" width="8.375" style="40" bestFit="1" customWidth="1"/>
    <col min="2051" max="2051" width="12.25" style="40" bestFit="1" customWidth="1"/>
    <col min="2052" max="2052" width="11.625" style="40" bestFit="1" customWidth="1"/>
    <col min="2053" max="2053" width="9" style="40"/>
    <col min="2054" max="2054" width="10.125" style="40" customWidth="1"/>
    <col min="2055" max="2055" width="22.75" style="40" customWidth="1"/>
    <col min="2056" max="2056" width="7.375" style="40" customWidth="1"/>
    <col min="2057" max="2057" width="4" style="40" bestFit="1" customWidth="1"/>
    <col min="2058" max="2303" width="9" style="40"/>
    <col min="2304" max="2304" width="3.25" style="40" customWidth="1"/>
    <col min="2305" max="2305" width="3.375" style="40" customWidth="1"/>
    <col min="2306" max="2306" width="8.375" style="40" bestFit="1" customWidth="1"/>
    <col min="2307" max="2307" width="12.25" style="40" bestFit="1" customWidth="1"/>
    <col min="2308" max="2308" width="11.625" style="40" bestFit="1" customWidth="1"/>
    <col min="2309" max="2309" width="9" style="40"/>
    <col min="2310" max="2310" width="10.125" style="40" customWidth="1"/>
    <col min="2311" max="2311" width="22.75" style="40" customWidth="1"/>
    <col min="2312" max="2312" width="7.375" style="40" customWidth="1"/>
    <col min="2313" max="2313" width="4" style="40" bestFit="1" customWidth="1"/>
    <col min="2314" max="2559" width="9" style="40"/>
    <col min="2560" max="2560" width="3.25" style="40" customWidth="1"/>
    <col min="2561" max="2561" width="3.375" style="40" customWidth="1"/>
    <col min="2562" max="2562" width="8.375" style="40" bestFit="1" customWidth="1"/>
    <col min="2563" max="2563" width="12.25" style="40" bestFit="1" customWidth="1"/>
    <col min="2564" max="2564" width="11.625" style="40" bestFit="1" customWidth="1"/>
    <col min="2565" max="2565" width="9" style="40"/>
    <col min="2566" max="2566" width="10.125" style="40" customWidth="1"/>
    <col min="2567" max="2567" width="22.75" style="40" customWidth="1"/>
    <col min="2568" max="2568" width="7.375" style="40" customWidth="1"/>
    <col min="2569" max="2569" width="4" style="40" bestFit="1" customWidth="1"/>
    <col min="2570" max="2815" width="9" style="40"/>
    <col min="2816" max="2816" width="3.25" style="40" customWidth="1"/>
    <col min="2817" max="2817" width="3.375" style="40" customWidth="1"/>
    <col min="2818" max="2818" width="8.375" style="40" bestFit="1" customWidth="1"/>
    <col min="2819" max="2819" width="12.25" style="40" bestFit="1" customWidth="1"/>
    <col min="2820" max="2820" width="11.625" style="40" bestFit="1" customWidth="1"/>
    <col min="2821" max="2821" width="9" style="40"/>
    <col min="2822" max="2822" width="10.125" style="40" customWidth="1"/>
    <col min="2823" max="2823" width="22.75" style="40" customWidth="1"/>
    <col min="2824" max="2824" width="7.375" style="40" customWidth="1"/>
    <col min="2825" max="2825" width="4" style="40" bestFit="1" customWidth="1"/>
    <col min="2826" max="3071" width="9" style="40"/>
    <col min="3072" max="3072" width="3.25" style="40" customWidth="1"/>
    <col min="3073" max="3073" width="3.375" style="40" customWidth="1"/>
    <col min="3074" max="3074" width="8.375" style="40" bestFit="1" customWidth="1"/>
    <col min="3075" max="3075" width="12.25" style="40" bestFit="1" customWidth="1"/>
    <col min="3076" max="3076" width="11.625" style="40" bestFit="1" customWidth="1"/>
    <col min="3077" max="3077" width="9" style="40"/>
    <col min="3078" max="3078" width="10.125" style="40" customWidth="1"/>
    <col min="3079" max="3079" width="22.75" style="40" customWidth="1"/>
    <col min="3080" max="3080" width="7.375" style="40" customWidth="1"/>
    <col min="3081" max="3081" width="4" style="40" bestFit="1" customWidth="1"/>
    <col min="3082" max="3327" width="9" style="40"/>
    <col min="3328" max="3328" width="3.25" style="40" customWidth="1"/>
    <col min="3329" max="3329" width="3.375" style="40" customWidth="1"/>
    <col min="3330" max="3330" width="8.375" style="40" bestFit="1" customWidth="1"/>
    <col min="3331" max="3331" width="12.25" style="40" bestFit="1" customWidth="1"/>
    <col min="3332" max="3332" width="11.625" style="40" bestFit="1" customWidth="1"/>
    <col min="3333" max="3333" width="9" style="40"/>
    <col min="3334" max="3334" width="10.125" style="40" customWidth="1"/>
    <col min="3335" max="3335" width="22.75" style="40" customWidth="1"/>
    <col min="3336" max="3336" width="7.375" style="40" customWidth="1"/>
    <col min="3337" max="3337" width="4" style="40" bestFit="1" customWidth="1"/>
    <col min="3338" max="3583" width="9" style="40"/>
    <col min="3584" max="3584" width="3.25" style="40" customWidth="1"/>
    <col min="3585" max="3585" width="3.375" style="40" customWidth="1"/>
    <col min="3586" max="3586" width="8.375" style="40" bestFit="1" customWidth="1"/>
    <col min="3587" max="3587" width="12.25" style="40" bestFit="1" customWidth="1"/>
    <col min="3588" max="3588" width="11.625" style="40" bestFit="1" customWidth="1"/>
    <col min="3589" max="3589" width="9" style="40"/>
    <col min="3590" max="3590" width="10.125" style="40" customWidth="1"/>
    <col min="3591" max="3591" width="22.75" style="40" customWidth="1"/>
    <col min="3592" max="3592" width="7.375" style="40" customWidth="1"/>
    <col min="3593" max="3593" width="4" style="40" bestFit="1" customWidth="1"/>
    <col min="3594" max="3839" width="9" style="40"/>
    <col min="3840" max="3840" width="3.25" style="40" customWidth="1"/>
    <col min="3841" max="3841" width="3.375" style="40" customWidth="1"/>
    <col min="3842" max="3842" width="8.375" style="40" bestFit="1" customWidth="1"/>
    <col min="3843" max="3843" width="12.25" style="40" bestFit="1" customWidth="1"/>
    <col min="3844" max="3844" width="11.625" style="40" bestFit="1" customWidth="1"/>
    <col min="3845" max="3845" width="9" style="40"/>
    <col min="3846" max="3846" width="10.125" style="40" customWidth="1"/>
    <col min="3847" max="3847" width="22.75" style="40" customWidth="1"/>
    <col min="3848" max="3848" width="7.375" style="40" customWidth="1"/>
    <col min="3849" max="3849" width="4" style="40" bestFit="1" customWidth="1"/>
    <col min="3850" max="4095" width="9" style="40"/>
    <col min="4096" max="4096" width="3.25" style="40" customWidth="1"/>
    <col min="4097" max="4097" width="3.375" style="40" customWidth="1"/>
    <col min="4098" max="4098" width="8.375" style="40" bestFit="1" customWidth="1"/>
    <col min="4099" max="4099" width="12.25" style="40" bestFit="1" customWidth="1"/>
    <col min="4100" max="4100" width="11.625" style="40" bestFit="1" customWidth="1"/>
    <col min="4101" max="4101" width="9" style="40"/>
    <col min="4102" max="4102" width="10.125" style="40" customWidth="1"/>
    <col min="4103" max="4103" width="22.75" style="40" customWidth="1"/>
    <col min="4104" max="4104" width="7.375" style="40" customWidth="1"/>
    <col min="4105" max="4105" width="4" style="40" bestFit="1" customWidth="1"/>
    <col min="4106" max="4351" width="9" style="40"/>
    <col min="4352" max="4352" width="3.25" style="40" customWidth="1"/>
    <col min="4353" max="4353" width="3.375" style="40" customWidth="1"/>
    <col min="4354" max="4354" width="8.375" style="40" bestFit="1" customWidth="1"/>
    <col min="4355" max="4355" width="12.25" style="40" bestFit="1" customWidth="1"/>
    <col min="4356" max="4356" width="11.625" style="40" bestFit="1" customWidth="1"/>
    <col min="4357" max="4357" width="9" style="40"/>
    <col min="4358" max="4358" width="10.125" style="40" customWidth="1"/>
    <col min="4359" max="4359" width="22.75" style="40" customWidth="1"/>
    <col min="4360" max="4360" width="7.375" style="40" customWidth="1"/>
    <col min="4361" max="4361" width="4" style="40" bestFit="1" customWidth="1"/>
    <col min="4362" max="4607" width="9" style="40"/>
    <col min="4608" max="4608" width="3.25" style="40" customWidth="1"/>
    <col min="4609" max="4609" width="3.375" style="40" customWidth="1"/>
    <col min="4610" max="4610" width="8.375" style="40" bestFit="1" customWidth="1"/>
    <col min="4611" max="4611" width="12.25" style="40" bestFit="1" customWidth="1"/>
    <col min="4612" max="4612" width="11.625" style="40" bestFit="1" customWidth="1"/>
    <col min="4613" max="4613" width="9" style="40"/>
    <col min="4614" max="4614" width="10.125" style="40" customWidth="1"/>
    <col min="4615" max="4615" width="22.75" style="40" customWidth="1"/>
    <col min="4616" max="4616" width="7.375" style="40" customWidth="1"/>
    <col min="4617" max="4617" width="4" style="40" bestFit="1" customWidth="1"/>
    <col min="4618" max="4863" width="9" style="40"/>
    <col min="4864" max="4864" width="3.25" style="40" customWidth="1"/>
    <col min="4865" max="4865" width="3.375" style="40" customWidth="1"/>
    <col min="4866" max="4866" width="8.375" style="40" bestFit="1" customWidth="1"/>
    <col min="4867" max="4867" width="12.25" style="40" bestFit="1" customWidth="1"/>
    <col min="4868" max="4868" width="11.625" style="40" bestFit="1" customWidth="1"/>
    <col min="4869" max="4869" width="9" style="40"/>
    <col min="4870" max="4870" width="10.125" style="40" customWidth="1"/>
    <col min="4871" max="4871" width="22.75" style="40" customWidth="1"/>
    <col min="4872" max="4872" width="7.375" style="40" customWidth="1"/>
    <col min="4873" max="4873" width="4" style="40" bestFit="1" customWidth="1"/>
    <col min="4874" max="5119" width="9" style="40"/>
    <col min="5120" max="5120" width="3.25" style="40" customWidth="1"/>
    <col min="5121" max="5121" width="3.375" style="40" customWidth="1"/>
    <col min="5122" max="5122" width="8.375" style="40" bestFit="1" customWidth="1"/>
    <col min="5123" max="5123" width="12.25" style="40" bestFit="1" customWidth="1"/>
    <col min="5124" max="5124" width="11.625" style="40" bestFit="1" customWidth="1"/>
    <col min="5125" max="5125" width="9" style="40"/>
    <col min="5126" max="5126" width="10.125" style="40" customWidth="1"/>
    <col min="5127" max="5127" width="22.75" style="40" customWidth="1"/>
    <col min="5128" max="5128" width="7.375" style="40" customWidth="1"/>
    <col min="5129" max="5129" width="4" style="40" bestFit="1" customWidth="1"/>
    <col min="5130" max="5375" width="9" style="40"/>
    <col min="5376" max="5376" width="3.25" style="40" customWidth="1"/>
    <col min="5377" max="5377" width="3.375" style="40" customWidth="1"/>
    <col min="5378" max="5378" width="8.375" style="40" bestFit="1" customWidth="1"/>
    <col min="5379" max="5379" width="12.25" style="40" bestFit="1" customWidth="1"/>
    <col min="5380" max="5380" width="11.625" style="40" bestFit="1" customWidth="1"/>
    <col min="5381" max="5381" width="9" style="40"/>
    <col min="5382" max="5382" width="10.125" style="40" customWidth="1"/>
    <col min="5383" max="5383" width="22.75" style="40" customWidth="1"/>
    <col min="5384" max="5384" width="7.375" style="40" customWidth="1"/>
    <col min="5385" max="5385" width="4" style="40" bestFit="1" customWidth="1"/>
    <col min="5386" max="5631" width="9" style="40"/>
    <col min="5632" max="5632" width="3.25" style="40" customWidth="1"/>
    <col min="5633" max="5633" width="3.375" style="40" customWidth="1"/>
    <col min="5634" max="5634" width="8.375" style="40" bestFit="1" customWidth="1"/>
    <col min="5635" max="5635" width="12.25" style="40" bestFit="1" customWidth="1"/>
    <col min="5636" max="5636" width="11.625" style="40" bestFit="1" customWidth="1"/>
    <col min="5637" max="5637" width="9" style="40"/>
    <col min="5638" max="5638" width="10.125" style="40" customWidth="1"/>
    <col min="5639" max="5639" width="22.75" style="40" customWidth="1"/>
    <col min="5640" max="5640" width="7.375" style="40" customWidth="1"/>
    <col min="5641" max="5641" width="4" style="40" bestFit="1" customWidth="1"/>
    <col min="5642" max="5887" width="9" style="40"/>
    <col min="5888" max="5888" width="3.25" style="40" customWidth="1"/>
    <col min="5889" max="5889" width="3.375" style="40" customWidth="1"/>
    <col min="5890" max="5890" width="8.375" style="40" bestFit="1" customWidth="1"/>
    <col min="5891" max="5891" width="12.25" style="40" bestFit="1" customWidth="1"/>
    <col min="5892" max="5892" width="11.625" style="40" bestFit="1" customWidth="1"/>
    <col min="5893" max="5893" width="9" style="40"/>
    <col min="5894" max="5894" width="10.125" style="40" customWidth="1"/>
    <col min="5895" max="5895" width="22.75" style="40" customWidth="1"/>
    <col min="5896" max="5896" width="7.375" style="40" customWidth="1"/>
    <col min="5897" max="5897" width="4" style="40" bestFit="1" customWidth="1"/>
    <col min="5898" max="6143" width="9" style="40"/>
    <col min="6144" max="6144" width="3.25" style="40" customWidth="1"/>
    <col min="6145" max="6145" width="3.375" style="40" customWidth="1"/>
    <col min="6146" max="6146" width="8.375" style="40" bestFit="1" customWidth="1"/>
    <col min="6147" max="6147" width="12.25" style="40" bestFit="1" customWidth="1"/>
    <col min="6148" max="6148" width="11.625" style="40" bestFit="1" customWidth="1"/>
    <col min="6149" max="6149" width="9" style="40"/>
    <col min="6150" max="6150" width="10.125" style="40" customWidth="1"/>
    <col min="6151" max="6151" width="22.75" style="40" customWidth="1"/>
    <col min="6152" max="6152" width="7.375" style="40" customWidth="1"/>
    <col min="6153" max="6153" width="4" style="40" bestFit="1" customWidth="1"/>
    <col min="6154" max="6399" width="9" style="40"/>
    <col min="6400" max="6400" width="3.25" style="40" customWidth="1"/>
    <col min="6401" max="6401" width="3.375" style="40" customWidth="1"/>
    <col min="6402" max="6402" width="8.375" style="40" bestFit="1" customWidth="1"/>
    <col min="6403" max="6403" width="12.25" style="40" bestFit="1" customWidth="1"/>
    <col min="6404" max="6404" width="11.625" style="40" bestFit="1" customWidth="1"/>
    <col min="6405" max="6405" width="9" style="40"/>
    <col min="6406" max="6406" width="10.125" style="40" customWidth="1"/>
    <col min="6407" max="6407" width="22.75" style="40" customWidth="1"/>
    <col min="6408" max="6408" width="7.375" style="40" customWidth="1"/>
    <col min="6409" max="6409" width="4" style="40" bestFit="1" customWidth="1"/>
    <col min="6410" max="6655" width="9" style="40"/>
    <col min="6656" max="6656" width="3.25" style="40" customWidth="1"/>
    <col min="6657" max="6657" width="3.375" style="40" customWidth="1"/>
    <col min="6658" max="6658" width="8.375" style="40" bestFit="1" customWidth="1"/>
    <col min="6659" max="6659" width="12.25" style="40" bestFit="1" customWidth="1"/>
    <col min="6660" max="6660" width="11.625" style="40" bestFit="1" customWidth="1"/>
    <col min="6661" max="6661" width="9" style="40"/>
    <col min="6662" max="6662" width="10.125" style="40" customWidth="1"/>
    <col min="6663" max="6663" width="22.75" style="40" customWidth="1"/>
    <col min="6664" max="6664" width="7.375" style="40" customWidth="1"/>
    <col min="6665" max="6665" width="4" style="40" bestFit="1" customWidth="1"/>
    <col min="6666" max="6911" width="9" style="40"/>
    <col min="6912" max="6912" width="3.25" style="40" customWidth="1"/>
    <col min="6913" max="6913" width="3.375" style="40" customWidth="1"/>
    <col min="6914" max="6914" width="8.375" style="40" bestFit="1" customWidth="1"/>
    <col min="6915" max="6915" width="12.25" style="40" bestFit="1" customWidth="1"/>
    <col min="6916" max="6916" width="11.625" style="40" bestFit="1" customWidth="1"/>
    <col min="6917" max="6917" width="9" style="40"/>
    <col min="6918" max="6918" width="10.125" style="40" customWidth="1"/>
    <col min="6919" max="6919" width="22.75" style="40" customWidth="1"/>
    <col min="6920" max="6920" width="7.375" style="40" customWidth="1"/>
    <col min="6921" max="6921" width="4" style="40" bestFit="1" customWidth="1"/>
    <col min="6922" max="7167" width="9" style="40"/>
    <col min="7168" max="7168" width="3.25" style="40" customWidth="1"/>
    <col min="7169" max="7169" width="3.375" style="40" customWidth="1"/>
    <col min="7170" max="7170" width="8.375" style="40" bestFit="1" customWidth="1"/>
    <col min="7171" max="7171" width="12.25" style="40" bestFit="1" customWidth="1"/>
    <col min="7172" max="7172" width="11.625" style="40" bestFit="1" customWidth="1"/>
    <col min="7173" max="7173" width="9" style="40"/>
    <col min="7174" max="7174" width="10.125" style="40" customWidth="1"/>
    <col min="7175" max="7175" width="22.75" style="40" customWidth="1"/>
    <col min="7176" max="7176" width="7.375" style="40" customWidth="1"/>
    <col min="7177" max="7177" width="4" style="40" bestFit="1" customWidth="1"/>
    <col min="7178" max="7423" width="9" style="40"/>
    <col min="7424" max="7424" width="3.25" style="40" customWidth="1"/>
    <col min="7425" max="7425" width="3.375" style="40" customWidth="1"/>
    <col min="7426" max="7426" width="8.375" style="40" bestFit="1" customWidth="1"/>
    <col min="7427" max="7427" width="12.25" style="40" bestFit="1" customWidth="1"/>
    <col min="7428" max="7428" width="11.625" style="40" bestFit="1" customWidth="1"/>
    <col min="7429" max="7429" width="9" style="40"/>
    <col min="7430" max="7430" width="10.125" style="40" customWidth="1"/>
    <col min="7431" max="7431" width="22.75" style="40" customWidth="1"/>
    <col min="7432" max="7432" width="7.375" style="40" customWidth="1"/>
    <col min="7433" max="7433" width="4" style="40" bestFit="1" customWidth="1"/>
    <col min="7434" max="7679" width="9" style="40"/>
    <col min="7680" max="7680" width="3.25" style="40" customWidth="1"/>
    <col min="7681" max="7681" width="3.375" style="40" customWidth="1"/>
    <col min="7682" max="7682" width="8.375" style="40" bestFit="1" customWidth="1"/>
    <col min="7683" max="7683" width="12.25" style="40" bestFit="1" customWidth="1"/>
    <col min="7684" max="7684" width="11.625" style="40" bestFit="1" customWidth="1"/>
    <col min="7685" max="7685" width="9" style="40"/>
    <col min="7686" max="7686" width="10.125" style="40" customWidth="1"/>
    <col min="7687" max="7687" width="22.75" style="40" customWidth="1"/>
    <col min="7688" max="7688" width="7.375" style="40" customWidth="1"/>
    <col min="7689" max="7689" width="4" style="40" bestFit="1" customWidth="1"/>
    <col min="7690" max="7935" width="9" style="40"/>
    <col min="7936" max="7936" width="3.25" style="40" customWidth="1"/>
    <col min="7937" max="7937" width="3.375" style="40" customWidth="1"/>
    <col min="7938" max="7938" width="8.375" style="40" bestFit="1" customWidth="1"/>
    <col min="7939" max="7939" width="12.25" style="40" bestFit="1" customWidth="1"/>
    <col min="7940" max="7940" width="11.625" style="40" bestFit="1" customWidth="1"/>
    <col min="7941" max="7941" width="9" style="40"/>
    <col min="7942" max="7942" width="10.125" style="40" customWidth="1"/>
    <col min="7943" max="7943" width="22.75" style="40" customWidth="1"/>
    <col min="7944" max="7944" width="7.375" style="40" customWidth="1"/>
    <col min="7945" max="7945" width="4" style="40" bestFit="1" customWidth="1"/>
    <col min="7946" max="8191" width="9" style="40"/>
    <col min="8192" max="8192" width="3.25" style="40" customWidth="1"/>
    <col min="8193" max="8193" width="3.375" style="40" customWidth="1"/>
    <col min="8194" max="8194" width="8.375" style="40" bestFit="1" customWidth="1"/>
    <col min="8195" max="8195" width="12.25" style="40" bestFit="1" customWidth="1"/>
    <col min="8196" max="8196" width="11.625" style="40" bestFit="1" customWidth="1"/>
    <col min="8197" max="8197" width="9" style="40"/>
    <col min="8198" max="8198" width="10.125" style="40" customWidth="1"/>
    <col min="8199" max="8199" width="22.75" style="40" customWidth="1"/>
    <col min="8200" max="8200" width="7.375" style="40" customWidth="1"/>
    <col min="8201" max="8201" width="4" style="40" bestFit="1" customWidth="1"/>
    <col min="8202" max="8447" width="9" style="40"/>
    <col min="8448" max="8448" width="3.25" style="40" customWidth="1"/>
    <col min="8449" max="8449" width="3.375" style="40" customWidth="1"/>
    <col min="8450" max="8450" width="8.375" style="40" bestFit="1" customWidth="1"/>
    <col min="8451" max="8451" width="12.25" style="40" bestFit="1" customWidth="1"/>
    <col min="8452" max="8452" width="11.625" style="40" bestFit="1" customWidth="1"/>
    <col min="8453" max="8453" width="9" style="40"/>
    <col min="8454" max="8454" width="10.125" style="40" customWidth="1"/>
    <col min="8455" max="8455" width="22.75" style="40" customWidth="1"/>
    <col min="8456" max="8456" width="7.375" style="40" customWidth="1"/>
    <col min="8457" max="8457" width="4" style="40" bestFit="1" customWidth="1"/>
    <col min="8458" max="8703" width="9" style="40"/>
    <col min="8704" max="8704" width="3.25" style="40" customWidth="1"/>
    <col min="8705" max="8705" width="3.375" style="40" customWidth="1"/>
    <col min="8706" max="8706" width="8.375" style="40" bestFit="1" customWidth="1"/>
    <col min="8707" max="8707" width="12.25" style="40" bestFit="1" customWidth="1"/>
    <col min="8708" max="8708" width="11.625" style="40" bestFit="1" customWidth="1"/>
    <col min="8709" max="8709" width="9" style="40"/>
    <col min="8710" max="8710" width="10.125" style="40" customWidth="1"/>
    <col min="8711" max="8711" width="22.75" style="40" customWidth="1"/>
    <col min="8712" max="8712" width="7.375" style="40" customWidth="1"/>
    <col min="8713" max="8713" width="4" style="40" bestFit="1" customWidth="1"/>
    <col min="8714" max="8959" width="9" style="40"/>
    <col min="8960" max="8960" width="3.25" style="40" customWidth="1"/>
    <col min="8961" max="8961" width="3.375" style="40" customWidth="1"/>
    <col min="8962" max="8962" width="8.375" style="40" bestFit="1" customWidth="1"/>
    <col min="8963" max="8963" width="12.25" style="40" bestFit="1" customWidth="1"/>
    <col min="8964" max="8964" width="11.625" style="40" bestFit="1" customWidth="1"/>
    <col min="8965" max="8965" width="9" style="40"/>
    <col min="8966" max="8966" width="10.125" style="40" customWidth="1"/>
    <col min="8967" max="8967" width="22.75" style="40" customWidth="1"/>
    <col min="8968" max="8968" width="7.375" style="40" customWidth="1"/>
    <col min="8969" max="8969" width="4" style="40" bestFit="1" customWidth="1"/>
    <col min="8970" max="9215" width="9" style="40"/>
    <col min="9216" max="9216" width="3.25" style="40" customWidth="1"/>
    <col min="9217" max="9217" width="3.375" style="40" customWidth="1"/>
    <col min="9218" max="9218" width="8.375" style="40" bestFit="1" customWidth="1"/>
    <col min="9219" max="9219" width="12.25" style="40" bestFit="1" customWidth="1"/>
    <col min="9220" max="9220" width="11.625" style="40" bestFit="1" customWidth="1"/>
    <col min="9221" max="9221" width="9" style="40"/>
    <col min="9222" max="9222" width="10.125" style="40" customWidth="1"/>
    <col min="9223" max="9223" width="22.75" style="40" customWidth="1"/>
    <col min="9224" max="9224" width="7.375" style="40" customWidth="1"/>
    <col min="9225" max="9225" width="4" style="40" bestFit="1" customWidth="1"/>
    <col min="9226" max="9471" width="9" style="40"/>
    <col min="9472" max="9472" width="3.25" style="40" customWidth="1"/>
    <col min="9473" max="9473" width="3.375" style="40" customWidth="1"/>
    <col min="9474" max="9474" width="8.375" style="40" bestFit="1" customWidth="1"/>
    <col min="9475" max="9475" width="12.25" style="40" bestFit="1" customWidth="1"/>
    <col min="9476" max="9476" width="11.625" style="40" bestFit="1" customWidth="1"/>
    <col min="9477" max="9477" width="9" style="40"/>
    <col min="9478" max="9478" width="10.125" style="40" customWidth="1"/>
    <col min="9479" max="9479" width="22.75" style="40" customWidth="1"/>
    <col min="9480" max="9480" width="7.375" style="40" customWidth="1"/>
    <col min="9481" max="9481" width="4" style="40" bestFit="1" customWidth="1"/>
    <col min="9482" max="9727" width="9" style="40"/>
    <col min="9728" max="9728" width="3.25" style="40" customWidth="1"/>
    <col min="9729" max="9729" width="3.375" style="40" customWidth="1"/>
    <col min="9730" max="9730" width="8.375" style="40" bestFit="1" customWidth="1"/>
    <col min="9731" max="9731" width="12.25" style="40" bestFit="1" customWidth="1"/>
    <col min="9732" max="9732" width="11.625" style="40" bestFit="1" customWidth="1"/>
    <col min="9733" max="9733" width="9" style="40"/>
    <col min="9734" max="9734" width="10.125" style="40" customWidth="1"/>
    <col min="9735" max="9735" width="22.75" style="40" customWidth="1"/>
    <col min="9736" max="9736" width="7.375" style="40" customWidth="1"/>
    <col min="9737" max="9737" width="4" style="40" bestFit="1" customWidth="1"/>
    <col min="9738" max="9983" width="9" style="40"/>
    <col min="9984" max="9984" width="3.25" style="40" customWidth="1"/>
    <col min="9985" max="9985" width="3.375" style="40" customWidth="1"/>
    <col min="9986" max="9986" width="8.375" style="40" bestFit="1" customWidth="1"/>
    <col min="9987" max="9987" width="12.25" style="40" bestFit="1" customWidth="1"/>
    <col min="9988" max="9988" width="11.625" style="40" bestFit="1" customWidth="1"/>
    <col min="9989" max="9989" width="9" style="40"/>
    <col min="9990" max="9990" width="10.125" style="40" customWidth="1"/>
    <col min="9991" max="9991" width="22.75" style="40" customWidth="1"/>
    <col min="9992" max="9992" width="7.375" style="40" customWidth="1"/>
    <col min="9993" max="9993" width="4" style="40" bestFit="1" customWidth="1"/>
    <col min="9994" max="10239" width="9" style="40"/>
    <col min="10240" max="10240" width="3.25" style="40" customWidth="1"/>
    <col min="10241" max="10241" width="3.375" style="40" customWidth="1"/>
    <col min="10242" max="10242" width="8.375" style="40" bestFit="1" customWidth="1"/>
    <col min="10243" max="10243" width="12.25" style="40" bestFit="1" customWidth="1"/>
    <col min="10244" max="10244" width="11.625" style="40" bestFit="1" customWidth="1"/>
    <col min="10245" max="10245" width="9" style="40"/>
    <col min="10246" max="10246" width="10.125" style="40" customWidth="1"/>
    <col min="10247" max="10247" width="22.75" style="40" customWidth="1"/>
    <col min="10248" max="10248" width="7.375" style="40" customWidth="1"/>
    <col min="10249" max="10249" width="4" style="40" bestFit="1" customWidth="1"/>
    <col min="10250" max="10495" width="9" style="40"/>
    <col min="10496" max="10496" width="3.25" style="40" customWidth="1"/>
    <col min="10497" max="10497" width="3.375" style="40" customWidth="1"/>
    <col min="10498" max="10498" width="8.375" style="40" bestFit="1" customWidth="1"/>
    <col min="10499" max="10499" width="12.25" style="40" bestFit="1" customWidth="1"/>
    <col min="10500" max="10500" width="11.625" style="40" bestFit="1" customWidth="1"/>
    <col min="10501" max="10501" width="9" style="40"/>
    <col min="10502" max="10502" width="10.125" style="40" customWidth="1"/>
    <col min="10503" max="10503" width="22.75" style="40" customWidth="1"/>
    <col min="10504" max="10504" width="7.375" style="40" customWidth="1"/>
    <col min="10505" max="10505" width="4" style="40" bestFit="1" customWidth="1"/>
    <col min="10506" max="10751" width="9" style="40"/>
    <col min="10752" max="10752" width="3.25" style="40" customWidth="1"/>
    <col min="10753" max="10753" width="3.375" style="40" customWidth="1"/>
    <col min="10754" max="10754" width="8.375" style="40" bestFit="1" customWidth="1"/>
    <col min="10755" max="10755" width="12.25" style="40" bestFit="1" customWidth="1"/>
    <col min="10756" max="10756" width="11.625" style="40" bestFit="1" customWidth="1"/>
    <col min="10757" max="10757" width="9" style="40"/>
    <col min="10758" max="10758" width="10.125" style="40" customWidth="1"/>
    <col min="10759" max="10759" width="22.75" style="40" customWidth="1"/>
    <col min="10760" max="10760" width="7.375" style="40" customWidth="1"/>
    <col min="10761" max="10761" width="4" style="40" bestFit="1" customWidth="1"/>
    <col min="10762" max="11007" width="9" style="40"/>
    <col min="11008" max="11008" width="3.25" style="40" customWidth="1"/>
    <col min="11009" max="11009" width="3.375" style="40" customWidth="1"/>
    <col min="11010" max="11010" width="8.375" style="40" bestFit="1" customWidth="1"/>
    <col min="11011" max="11011" width="12.25" style="40" bestFit="1" customWidth="1"/>
    <col min="11012" max="11012" width="11.625" style="40" bestFit="1" customWidth="1"/>
    <col min="11013" max="11013" width="9" style="40"/>
    <col min="11014" max="11014" width="10.125" style="40" customWidth="1"/>
    <col min="11015" max="11015" width="22.75" style="40" customWidth="1"/>
    <col min="11016" max="11016" width="7.375" style="40" customWidth="1"/>
    <col min="11017" max="11017" width="4" style="40" bestFit="1" customWidth="1"/>
    <col min="11018" max="11263" width="9" style="40"/>
    <col min="11264" max="11264" width="3.25" style="40" customWidth="1"/>
    <col min="11265" max="11265" width="3.375" style="40" customWidth="1"/>
    <col min="11266" max="11266" width="8.375" style="40" bestFit="1" customWidth="1"/>
    <col min="11267" max="11267" width="12.25" style="40" bestFit="1" customWidth="1"/>
    <col min="11268" max="11268" width="11.625" style="40" bestFit="1" customWidth="1"/>
    <col min="11269" max="11269" width="9" style="40"/>
    <col min="11270" max="11270" width="10.125" style="40" customWidth="1"/>
    <col min="11271" max="11271" width="22.75" style="40" customWidth="1"/>
    <col min="11272" max="11272" width="7.375" style="40" customWidth="1"/>
    <col min="11273" max="11273" width="4" style="40" bestFit="1" customWidth="1"/>
    <col min="11274" max="11519" width="9" style="40"/>
    <col min="11520" max="11520" width="3.25" style="40" customWidth="1"/>
    <col min="11521" max="11521" width="3.375" style="40" customWidth="1"/>
    <col min="11522" max="11522" width="8.375" style="40" bestFit="1" customWidth="1"/>
    <col min="11523" max="11523" width="12.25" style="40" bestFit="1" customWidth="1"/>
    <col min="11524" max="11524" width="11.625" style="40" bestFit="1" customWidth="1"/>
    <col min="11525" max="11525" width="9" style="40"/>
    <col min="11526" max="11526" width="10.125" style="40" customWidth="1"/>
    <col min="11527" max="11527" width="22.75" style="40" customWidth="1"/>
    <col min="11528" max="11528" width="7.375" style="40" customWidth="1"/>
    <col min="11529" max="11529" width="4" style="40" bestFit="1" customWidth="1"/>
    <col min="11530" max="11775" width="9" style="40"/>
    <col min="11776" max="11776" width="3.25" style="40" customWidth="1"/>
    <col min="11777" max="11777" width="3.375" style="40" customWidth="1"/>
    <col min="11778" max="11778" width="8.375" style="40" bestFit="1" customWidth="1"/>
    <col min="11779" max="11779" width="12.25" style="40" bestFit="1" customWidth="1"/>
    <col min="11780" max="11780" width="11.625" style="40" bestFit="1" customWidth="1"/>
    <col min="11781" max="11781" width="9" style="40"/>
    <col min="11782" max="11782" width="10.125" style="40" customWidth="1"/>
    <col min="11783" max="11783" width="22.75" style="40" customWidth="1"/>
    <col min="11784" max="11784" width="7.375" style="40" customWidth="1"/>
    <col min="11785" max="11785" width="4" style="40" bestFit="1" customWidth="1"/>
    <col min="11786" max="12031" width="9" style="40"/>
    <col min="12032" max="12032" width="3.25" style="40" customWidth="1"/>
    <col min="12033" max="12033" width="3.375" style="40" customWidth="1"/>
    <col min="12034" max="12034" width="8.375" style="40" bestFit="1" customWidth="1"/>
    <col min="12035" max="12035" width="12.25" style="40" bestFit="1" customWidth="1"/>
    <col min="12036" max="12036" width="11.625" style="40" bestFit="1" customWidth="1"/>
    <col min="12037" max="12037" width="9" style="40"/>
    <col min="12038" max="12038" width="10.125" style="40" customWidth="1"/>
    <col min="12039" max="12039" width="22.75" style="40" customWidth="1"/>
    <col min="12040" max="12040" width="7.375" style="40" customWidth="1"/>
    <col min="12041" max="12041" width="4" style="40" bestFit="1" customWidth="1"/>
    <col min="12042" max="12287" width="9" style="40"/>
    <col min="12288" max="12288" width="3.25" style="40" customWidth="1"/>
    <col min="12289" max="12289" width="3.375" style="40" customWidth="1"/>
    <col min="12290" max="12290" width="8.375" style="40" bestFit="1" customWidth="1"/>
    <col min="12291" max="12291" width="12.25" style="40" bestFit="1" customWidth="1"/>
    <col min="12292" max="12292" width="11.625" style="40" bestFit="1" customWidth="1"/>
    <col min="12293" max="12293" width="9" style="40"/>
    <col min="12294" max="12294" width="10.125" style="40" customWidth="1"/>
    <col min="12295" max="12295" width="22.75" style="40" customWidth="1"/>
    <col min="12296" max="12296" width="7.375" style="40" customWidth="1"/>
    <col min="12297" max="12297" width="4" style="40" bestFit="1" customWidth="1"/>
    <col min="12298" max="12543" width="9" style="40"/>
    <col min="12544" max="12544" width="3.25" style="40" customWidth="1"/>
    <col min="12545" max="12545" width="3.375" style="40" customWidth="1"/>
    <col min="12546" max="12546" width="8.375" style="40" bestFit="1" customWidth="1"/>
    <col min="12547" max="12547" width="12.25" style="40" bestFit="1" customWidth="1"/>
    <col min="12548" max="12548" width="11.625" style="40" bestFit="1" customWidth="1"/>
    <col min="12549" max="12549" width="9" style="40"/>
    <col min="12550" max="12550" width="10.125" style="40" customWidth="1"/>
    <col min="12551" max="12551" width="22.75" style="40" customWidth="1"/>
    <col min="12552" max="12552" width="7.375" style="40" customWidth="1"/>
    <col min="12553" max="12553" width="4" style="40" bestFit="1" customWidth="1"/>
    <col min="12554" max="12799" width="9" style="40"/>
    <col min="12800" max="12800" width="3.25" style="40" customWidth="1"/>
    <col min="12801" max="12801" width="3.375" style="40" customWidth="1"/>
    <col min="12802" max="12802" width="8.375" style="40" bestFit="1" customWidth="1"/>
    <col min="12803" max="12803" width="12.25" style="40" bestFit="1" customWidth="1"/>
    <col min="12804" max="12804" width="11.625" style="40" bestFit="1" customWidth="1"/>
    <col min="12805" max="12805" width="9" style="40"/>
    <col min="12806" max="12806" width="10.125" style="40" customWidth="1"/>
    <col min="12807" max="12807" width="22.75" style="40" customWidth="1"/>
    <col min="12808" max="12808" width="7.375" style="40" customWidth="1"/>
    <col min="12809" max="12809" width="4" style="40" bestFit="1" customWidth="1"/>
    <col min="12810" max="13055" width="9" style="40"/>
    <col min="13056" max="13056" width="3.25" style="40" customWidth="1"/>
    <col min="13057" max="13057" width="3.375" style="40" customWidth="1"/>
    <col min="13058" max="13058" width="8.375" style="40" bestFit="1" customWidth="1"/>
    <col min="13059" max="13059" width="12.25" style="40" bestFit="1" customWidth="1"/>
    <col min="13060" max="13060" width="11.625" style="40" bestFit="1" customWidth="1"/>
    <col min="13061" max="13061" width="9" style="40"/>
    <col min="13062" max="13062" width="10.125" style="40" customWidth="1"/>
    <col min="13063" max="13063" width="22.75" style="40" customWidth="1"/>
    <col min="13064" max="13064" width="7.375" style="40" customWidth="1"/>
    <col min="13065" max="13065" width="4" style="40" bestFit="1" customWidth="1"/>
    <col min="13066" max="13311" width="9" style="40"/>
    <col min="13312" max="13312" width="3.25" style="40" customWidth="1"/>
    <col min="13313" max="13313" width="3.375" style="40" customWidth="1"/>
    <col min="13314" max="13314" width="8.375" style="40" bestFit="1" customWidth="1"/>
    <col min="13315" max="13315" width="12.25" style="40" bestFit="1" customWidth="1"/>
    <col min="13316" max="13316" width="11.625" style="40" bestFit="1" customWidth="1"/>
    <col min="13317" max="13317" width="9" style="40"/>
    <col min="13318" max="13318" width="10.125" style="40" customWidth="1"/>
    <col min="13319" max="13319" width="22.75" style="40" customWidth="1"/>
    <col min="13320" max="13320" width="7.375" style="40" customWidth="1"/>
    <col min="13321" max="13321" width="4" style="40" bestFit="1" customWidth="1"/>
    <col min="13322" max="13567" width="9" style="40"/>
    <col min="13568" max="13568" width="3.25" style="40" customWidth="1"/>
    <col min="13569" max="13569" width="3.375" style="40" customWidth="1"/>
    <col min="13570" max="13570" width="8.375" style="40" bestFit="1" customWidth="1"/>
    <col min="13571" max="13571" width="12.25" style="40" bestFit="1" customWidth="1"/>
    <col min="13572" max="13572" width="11.625" style="40" bestFit="1" customWidth="1"/>
    <col min="13573" max="13573" width="9" style="40"/>
    <col min="13574" max="13574" width="10.125" style="40" customWidth="1"/>
    <col min="13575" max="13575" width="22.75" style="40" customWidth="1"/>
    <col min="13576" max="13576" width="7.375" style="40" customWidth="1"/>
    <col min="13577" max="13577" width="4" style="40" bestFit="1" customWidth="1"/>
    <col min="13578" max="13823" width="9" style="40"/>
    <col min="13824" max="13824" width="3.25" style="40" customWidth="1"/>
    <col min="13825" max="13825" width="3.375" style="40" customWidth="1"/>
    <col min="13826" max="13826" width="8.375" style="40" bestFit="1" customWidth="1"/>
    <col min="13827" max="13827" width="12.25" style="40" bestFit="1" customWidth="1"/>
    <col min="13828" max="13828" width="11.625" style="40" bestFit="1" customWidth="1"/>
    <col min="13829" max="13829" width="9" style="40"/>
    <col min="13830" max="13830" width="10.125" style="40" customWidth="1"/>
    <col min="13831" max="13831" width="22.75" style="40" customWidth="1"/>
    <col min="13832" max="13832" width="7.375" style="40" customWidth="1"/>
    <col min="13833" max="13833" width="4" style="40" bestFit="1" customWidth="1"/>
    <col min="13834" max="14079" width="9" style="40"/>
    <col min="14080" max="14080" width="3.25" style="40" customWidth="1"/>
    <col min="14081" max="14081" width="3.375" style="40" customWidth="1"/>
    <col min="14082" max="14082" width="8.375" style="40" bestFit="1" customWidth="1"/>
    <col min="14083" max="14083" width="12.25" style="40" bestFit="1" customWidth="1"/>
    <col min="14084" max="14084" width="11.625" style="40" bestFit="1" customWidth="1"/>
    <col min="14085" max="14085" width="9" style="40"/>
    <col min="14086" max="14086" width="10.125" style="40" customWidth="1"/>
    <col min="14087" max="14087" width="22.75" style="40" customWidth="1"/>
    <col min="14088" max="14088" width="7.375" style="40" customWidth="1"/>
    <col min="14089" max="14089" width="4" style="40" bestFit="1" customWidth="1"/>
    <col min="14090" max="14335" width="9" style="40"/>
    <col min="14336" max="14336" width="3.25" style="40" customWidth="1"/>
    <col min="14337" max="14337" width="3.375" style="40" customWidth="1"/>
    <col min="14338" max="14338" width="8.375" style="40" bestFit="1" customWidth="1"/>
    <col min="14339" max="14339" width="12.25" style="40" bestFit="1" customWidth="1"/>
    <col min="14340" max="14340" width="11.625" style="40" bestFit="1" customWidth="1"/>
    <col min="14341" max="14341" width="9" style="40"/>
    <col min="14342" max="14342" width="10.125" style="40" customWidth="1"/>
    <col min="14343" max="14343" width="22.75" style="40" customWidth="1"/>
    <col min="14344" max="14344" width="7.375" style="40" customWidth="1"/>
    <col min="14345" max="14345" width="4" style="40" bestFit="1" customWidth="1"/>
    <col min="14346" max="14591" width="9" style="40"/>
    <col min="14592" max="14592" width="3.25" style="40" customWidth="1"/>
    <col min="14593" max="14593" width="3.375" style="40" customWidth="1"/>
    <col min="14594" max="14594" width="8.375" style="40" bestFit="1" customWidth="1"/>
    <col min="14595" max="14595" width="12.25" style="40" bestFit="1" customWidth="1"/>
    <col min="14596" max="14596" width="11.625" style="40" bestFit="1" customWidth="1"/>
    <col min="14597" max="14597" width="9" style="40"/>
    <col min="14598" max="14598" width="10.125" style="40" customWidth="1"/>
    <col min="14599" max="14599" width="22.75" style="40" customWidth="1"/>
    <col min="14600" max="14600" width="7.375" style="40" customWidth="1"/>
    <col min="14601" max="14601" width="4" style="40" bestFit="1" customWidth="1"/>
    <col min="14602" max="14847" width="9" style="40"/>
    <col min="14848" max="14848" width="3.25" style="40" customWidth="1"/>
    <col min="14849" max="14849" width="3.375" style="40" customWidth="1"/>
    <col min="14850" max="14850" width="8.375" style="40" bestFit="1" customWidth="1"/>
    <col min="14851" max="14851" width="12.25" style="40" bestFit="1" customWidth="1"/>
    <col min="14852" max="14852" width="11.625" style="40" bestFit="1" customWidth="1"/>
    <col min="14853" max="14853" width="9" style="40"/>
    <col min="14854" max="14854" width="10.125" style="40" customWidth="1"/>
    <col min="14855" max="14855" width="22.75" style="40" customWidth="1"/>
    <col min="14856" max="14856" width="7.375" style="40" customWidth="1"/>
    <col min="14857" max="14857" width="4" style="40" bestFit="1" customWidth="1"/>
    <col min="14858" max="15103" width="9" style="40"/>
    <col min="15104" max="15104" width="3.25" style="40" customWidth="1"/>
    <col min="15105" max="15105" width="3.375" style="40" customWidth="1"/>
    <col min="15106" max="15106" width="8.375" style="40" bestFit="1" customWidth="1"/>
    <col min="15107" max="15107" width="12.25" style="40" bestFit="1" customWidth="1"/>
    <col min="15108" max="15108" width="11.625" style="40" bestFit="1" customWidth="1"/>
    <col min="15109" max="15109" width="9" style="40"/>
    <col min="15110" max="15110" width="10.125" style="40" customWidth="1"/>
    <col min="15111" max="15111" width="22.75" style="40" customWidth="1"/>
    <col min="15112" max="15112" width="7.375" style="40" customWidth="1"/>
    <col min="15113" max="15113" width="4" style="40" bestFit="1" customWidth="1"/>
    <col min="15114" max="15359" width="9" style="40"/>
    <col min="15360" max="15360" width="3.25" style="40" customWidth="1"/>
    <col min="15361" max="15361" width="3.375" style="40" customWidth="1"/>
    <col min="15362" max="15362" width="8.375" style="40" bestFit="1" customWidth="1"/>
    <col min="15363" max="15363" width="12.25" style="40" bestFit="1" customWidth="1"/>
    <col min="15364" max="15364" width="11.625" style="40" bestFit="1" customWidth="1"/>
    <col min="15365" max="15365" width="9" style="40"/>
    <col min="15366" max="15366" width="10.125" style="40" customWidth="1"/>
    <col min="15367" max="15367" width="22.75" style="40" customWidth="1"/>
    <col min="15368" max="15368" width="7.375" style="40" customWidth="1"/>
    <col min="15369" max="15369" width="4" style="40" bestFit="1" customWidth="1"/>
    <col min="15370" max="15615" width="9" style="40"/>
    <col min="15616" max="15616" width="3.25" style="40" customWidth="1"/>
    <col min="15617" max="15617" width="3.375" style="40" customWidth="1"/>
    <col min="15618" max="15618" width="8.375" style="40" bestFit="1" customWidth="1"/>
    <col min="15619" max="15619" width="12.25" style="40" bestFit="1" customWidth="1"/>
    <col min="15620" max="15620" width="11.625" style="40" bestFit="1" customWidth="1"/>
    <col min="15621" max="15621" width="9" style="40"/>
    <col min="15622" max="15622" width="10.125" style="40" customWidth="1"/>
    <col min="15623" max="15623" width="22.75" style="40" customWidth="1"/>
    <col min="15624" max="15624" width="7.375" style="40" customWidth="1"/>
    <col min="15625" max="15625" width="4" style="40" bestFit="1" customWidth="1"/>
    <col min="15626" max="15871" width="9" style="40"/>
    <col min="15872" max="15872" width="3.25" style="40" customWidth="1"/>
    <col min="15873" max="15873" width="3.375" style="40" customWidth="1"/>
    <col min="15874" max="15874" width="8.375" style="40" bestFit="1" customWidth="1"/>
    <col min="15875" max="15875" width="12.25" style="40" bestFit="1" customWidth="1"/>
    <col min="15876" max="15876" width="11.625" style="40" bestFit="1" customWidth="1"/>
    <col min="15877" max="15877" width="9" style="40"/>
    <col min="15878" max="15878" width="10.125" style="40" customWidth="1"/>
    <col min="15879" max="15879" width="22.75" style="40" customWidth="1"/>
    <col min="15880" max="15880" width="7.375" style="40" customWidth="1"/>
    <col min="15881" max="15881" width="4" style="40" bestFit="1" customWidth="1"/>
    <col min="15882" max="16127" width="9" style="40"/>
    <col min="16128" max="16128" width="3.25" style="40" customWidth="1"/>
    <col min="16129" max="16129" width="3.375" style="40" customWidth="1"/>
    <col min="16130" max="16130" width="8.375" style="40" bestFit="1" customWidth="1"/>
    <col min="16131" max="16131" width="12.25" style="40" bestFit="1" customWidth="1"/>
    <col min="16132" max="16132" width="11.625" style="40" bestFit="1" customWidth="1"/>
    <col min="16133" max="16133" width="9" style="40"/>
    <col min="16134" max="16134" width="10.125" style="40" customWidth="1"/>
    <col min="16135" max="16135" width="22.75" style="40" customWidth="1"/>
    <col min="16136" max="16136" width="7.375" style="40" customWidth="1"/>
    <col min="16137" max="16137" width="4" style="40" bestFit="1" customWidth="1"/>
    <col min="16138" max="16384" width="9" style="40"/>
  </cols>
  <sheetData>
    <row r="1" spans="2:9" ht="13.5" thickBot="1"/>
    <row r="2" spans="2:9">
      <c r="B2" s="41"/>
      <c r="C2" s="42"/>
      <c r="D2" s="42"/>
      <c r="E2" s="42"/>
      <c r="F2" s="42"/>
      <c r="G2" s="42"/>
      <c r="H2" s="42"/>
      <c r="I2" s="43"/>
    </row>
    <row r="3" spans="2:9">
      <c r="B3" s="136" t="s">
        <v>1693</v>
      </c>
      <c r="C3" s="137"/>
      <c r="D3" s="137"/>
      <c r="E3" s="137"/>
      <c r="F3" s="137"/>
      <c r="G3" s="137"/>
      <c r="H3" s="44" t="s">
        <v>1694</v>
      </c>
      <c r="I3" s="68" t="s">
        <v>1803</v>
      </c>
    </row>
    <row r="4" spans="2:9">
      <c r="B4" s="46"/>
      <c r="C4" s="47"/>
      <c r="D4" s="47"/>
      <c r="E4" s="47"/>
      <c r="F4" s="47"/>
      <c r="G4" s="47"/>
      <c r="H4" s="47"/>
      <c r="I4" s="48"/>
    </row>
    <row r="5" spans="2:9">
      <c r="B5" s="46"/>
      <c r="C5" s="47"/>
      <c r="D5" s="47"/>
      <c r="E5" s="47"/>
      <c r="F5" s="47"/>
      <c r="G5" s="47"/>
      <c r="H5" s="47"/>
      <c r="I5" s="48"/>
    </row>
    <row r="6" spans="2:9" ht="18.75">
      <c r="B6" s="46"/>
      <c r="C6" s="47"/>
      <c r="D6" s="138" t="s">
        <v>1798</v>
      </c>
      <c r="E6" s="138"/>
      <c r="F6" s="138"/>
      <c r="G6" s="138"/>
      <c r="H6" s="138"/>
      <c r="I6" s="139"/>
    </row>
    <row r="7" spans="2:9" ht="18">
      <c r="B7" s="46"/>
      <c r="C7" s="47"/>
      <c r="D7" s="66"/>
      <c r="E7" s="66"/>
      <c r="F7" s="138" t="s">
        <v>1705</v>
      </c>
      <c r="G7" s="138"/>
      <c r="H7" s="138"/>
      <c r="I7" s="139"/>
    </row>
    <row r="8" spans="2:9" ht="18">
      <c r="B8" s="46"/>
      <c r="C8" s="47"/>
      <c r="D8" s="138" t="s">
        <v>1695</v>
      </c>
      <c r="E8" s="138"/>
      <c r="F8" s="138"/>
      <c r="G8" s="138"/>
      <c r="H8" s="138"/>
      <c r="I8" s="139"/>
    </row>
    <row r="9" spans="2:9" ht="18.75">
      <c r="B9" s="46"/>
      <c r="C9" s="47"/>
      <c r="D9" s="138" t="s">
        <v>1799</v>
      </c>
      <c r="E9" s="138"/>
      <c r="F9" s="138"/>
      <c r="G9" s="138"/>
      <c r="H9" s="138"/>
      <c r="I9" s="139"/>
    </row>
    <row r="10" spans="2:9">
      <c r="B10" s="46"/>
      <c r="C10" s="47"/>
      <c r="D10" s="49"/>
      <c r="E10" s="49"/>
      <c r="F10" s="49"/>
      <c r="G10" s="49"/>
      <c r="H10" s="49"/>
      <c r="I10" s="50"/>
    </row>
    <row r="11" spans="2:9">
      <c r="B11" s="46"/>
      <c r="C11" s="47"/>
      <c r="D11" s="49"/>
      <c r="E11" s="49"/>
      <c r="F11" s="49"/>
      <c r="G11" s="49"/>
      <c r="H11" s="49"/>
      <c r="I11" s="50"/>
    </row>
    <row r="12" spans="2:9">
      <c r="B12" s="46"/>
      <c r="C12" s="47"/>
      <c r="D12" s="49"/>
      <c r="E12" s="49"/>
      <c r="F12" s="49"/>
      <c r="G12" s="49"/>
      <c r="H12" s="49"/>
      <c r="I12" s="50"/>
    </row>
    <row r="13" spans="2:9" ht="24.75">
      <c r="B13" s="46"/>
      <c r="C13" s="33" t="s">
        <v>1690</v>
      </c>
      <c r="D13" s="33" t="s">
        <v>1792</v>
      </c>
      <c r="E13" s="33" t="s">
        <v>1790</v>
      </c>
      <c r="F13" s="67" t="s">
        <v>1788</v>
      </c>
      <c r="G13" s="67" t="s">
        <v>1691</v>
      </c>
      <c r="H13" s="67" t="s">
        <v>1791</v>
      </c>
      <c r="I13" s="48"/>
    </row>
    <row r="14" spans="2:9">
      <c r="B14" s="46"/>
      <c r="C14" s="69" t="s">
        <v>1696</v>
      </c>
      <c r="D14" s="70">
        <v>43466</v>
      </c>
      <c r="E14" s="70" t="s">
        <v>1697</v>
      </c>
      <c r="F14" s="71" t="s">
        <v>1698</v>
      </c>
      <c r="G14" s="71" t="s">
        <v>1789</v>
      </c>
      <c r="H14" s="71" t="s">
        <v>1789</v>
      </c>
      <c r="I14" s="48"/>
    </row>
    <row r="15" spans="2:9" ht="25.5">
      <c r="B15" s="46"/>
      <c r="C15" s="69" t="s">
        <v>1699</v>
      </c>
      <c r="D15" s="70">
        <v>43590</v>
      </c>
      <c r="E15" s="70" t="s">
        <v>1700</v>
      </c>
      <c r="F15" s="71" t="s">
        <v>1793</v>
      </c>
      <c r="G15" s="71" t="s">
        <v>1789</v>
      </c>
      <c r="H15" s="71" t="s">
        <v>1789</v>
      </c>
      <c r="I15" s="48"/>
    </row>
    <row r="16" spans="2:9" ht="25.5">
      <c r="B16" s="46"/>
      <c r="C16" s="69" t="s">
        <v>1701</v>
      </c>
      <c r="D16" s="70">
        <v>43665</v>
      </c>
      <c r="E16" s="70" t="s">
        <v>1702</v>
      </c>
      <c r="F16" s="71" t="s">
        <v>1794</v>
      </c>
      <c r="G16" s="72" t="s">
        <v>1703</v>
      </c>
      <c r="H16" s="72" t="s">
        <v>1708</v>
      </c>
      <c r="I16" s="48"/>
    </row>
    <row r="17" spans="2:9">
      <c r="B17" s="46"/>
      <c r="C17" s="69" t="s">
        <v>1706</v>
      </c>
      <c r="D17" s="70">
        <v>44114</v>
      </c>
      <c r="E17" s="70" t="s">
        <v>1707</v>
      </c>
      <c r="F17" s="71" t="s">
        <v>1795</v>
      </c>
      <c r="G17" s="72" t="s">
        <v>1703</v>
      </c>
      <c r="H17" s="72" t="s">
        <v>1708</v>
      </c>
      <c r="I17" s="48"/>
    </row>
    <row r="18" spans="2:9" ht="37.5">
      <c r="B18" s="46"/>
      <c r="C18" s="73" t="s">
        <v>1801</v>
      </c>
      <c r="D18" s="74">
        <v>44305</v>
      </c>
      <c r="E18" s="74" t="s">
        <v>1707</v>
      </c>
      <c r="F18" s="75" t="s">
        <v>1802</v>
      </c>
      <c r="G18" s="76" t="s">
        <v>1703</v>
      </c>
      <c r="H18" s="76" t="s">
        <v>1704</v>
      </c>
      <c r="I18" s="48"/>
    </row>
    <row r="19" spans="2:9">
      <c r="B19" s="46"/>
      <c r="C19" s="147" t="s">
        <v>1796</v>
      </c>
      <c r="D19" s="147"/>
      <c r="E19" s="147"/>
      <c r="F19" s="147"/>
      <c r="G19" s="147"/>
      <c r="H19" s="147"/>
      <c r="I19" s="48"/>
    </row>
    <row r="20" spans="2:9">
      <c r="B20" s="46"/>
      <c r="C20" s="147"/>
      <c r="D20" s="147"/>
      <c r="E20" s="147"/>
      <c r="F20" s="147"/>
      <c r="G20" s="147"/>
      <c r="H20" s="147"/>
      <c r="I20" s="48"/>
    </row>
    <row r="21" spans="2:9">
      <c r="B21" s="46"/>
      <c r="C21" s="47"/>
      <c r="D21" s="47"/>
      <c r="E21" s="47"/>
      <c r="F21" s="47"/>
      <c r="G21" s="47"/>
      <c r="H21" s="47"/>
      <c r="I21" s="48"/>
    </row>
    <row r="22" spans="2:9">
      <c r="B22" s="46"/>
      <c r="C22" s="47"/>
      <c r="D22" s="47"/>
      <c r="E22" s="47"/>
      <c r="F22" s="47"/>
      <c r="G22" s="47"/>
      <c r="H22" s="47"/>
      <c r="I22" s="48"/>
    </row>
    <row r="23" spans="2:9">
      <c r="B23" s="46"/>
      <c r="C23" s="47"/>
      <c r="D23" s="47"/>
      <c r="E23" s="47"/>
      <c r="F23" s="47"/>
      <c r="G23" s="47"/>
      <c r="H23" s="47"/>
      <c r="I23" s="48"/>
    </row>
    <row r="24" spans="2:9">
      <c r="B24" s="46"/>
      <c r="C24" s="47"/>
      <c r="D24" s="47"/>
      <c r="E24" s="47"/>
      <c r="F24" s="47"/>
      <c r="G24" s="47"/>
      <c r="H24" s="47"/>
      <c r="I24" s="48"/>
    </row>
    <row r="25" spans="2:9">
      <c r="B25" s="46"/>
      <c r="C25" s="47"/>
      <c r="D25" s="47"/>
      <c r="E25" s="47"/>
      <c r="F25" s="47"/>
      <c r="G25" s="47"/>
      <c r="H25" s="47"/>
      <c r="I25" s="48"/>
    </row>
    <row r="26" spans="2:9">
      <c r="B26" s="46"/>
      <c r="C26" s="47"/>
      <c r="D26" s="47"/>
      <c r="E26" s="47"/>
      <c r="F26" s="47" t="s">
        <v>1797</v>
      </c>
      <c r="G26" s="47"/>
      <c r="H26" s="47"/>
      <c r="I26" s="48"/>
    </row>
    <row r="27" spans="2:9">
      <c r="B27" s="46"/>
      <c r="C27" s="135" t="s">
        <v>1692</v>
      </c>
      <c r="D27" s="135"/>
      <c r="E27" s="135"/>
      <c r="F27" s="135"/>
      <c r="G27" s="135"/>
      <c r="H27" s="135"/>
      <c r="I27" s="48"/>
    </row>
    <row r="28" spans="2:9">
      <c r="B28" s="46"/>
      <c r="C28" s="47"/>
      <c r="D28" s="47"/>
      <c r="E28" s="47"/>
      <c r="F28" s="47"/>
      <c r="G28" s="47"/>
      <c r="H28" s="47"/>
      <c r="I28" s="48"/>
    </row>
    <row r="29" spans="2:9">
      <c r="B29" s="46"/>
      <c r="C29" s="47"/>
      <c r="D29" s="47"/>
      <c r="E29" s="47"/>
      <c r="F29" s="47"/>
      <c r="G29" s="47"/>
      <c r="H29" s="47"/>
      <c r="I29" s="48"/>
    </row>
    <row r="30" spans="2:9">
      <c r="B30" s="46"/>
      <c r="C30" s="47"/>
      <c r="D30" s="47"/>
      <c r="E30" s="47"/>
      <c r="F30" s="47"/>
      <c r="G30" s="47"/>
      <c r="H30" s="47"/>
      <c r="I30" s="48"/>
    </row>
    <row r="31" spans="2:9" ht="13.5" thickBot="1">
      <c r="B31" s="51"/>
      <c r="C31" s="52"/>
      <c r="D31" s="52"/>
      <c r="E31" s="52"/>
      <c r="F31" s="52"/>
      <c r="G31" s="52"/>
      <c r="H31" s="52"/>
      <c r="I31" s="53"/>
    </row>
  </sheetData>
  <mergeCells count="7">
    <mergeCell ref="C27:H27"/>
    <mergeCell ref="B3:G3"/>
    <mergeCell ref="D6:I6"/>
    <mergeCell ref="F7:I7"/>
    <mergeCell ref="D8:I8"/>
    <mergeCell ref="D9:I9"/>
    <mergeCell ref="C19:H20"/>
  </mergeCells>
  <phoneticPr fontId="10"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M147"/>
  <sheetViews>
    <sheetView tabSelected="1" topLeftCell="A37" zoomScale="90" zoomScaleNormal="90" workbookViewId="0">
      <selection activeCell="J68" sqref="J68"/>
    </sheetView>
  </sheetViews>
  <sheetFormatPr defaultColWidth="9.125" defaultRowHeight="15"/>
  <cols>
    <col min="1" max="1" width="3.125" style="12" customWidth="1"/>
    <col min="2" max="2" width="24.75" style="12" customWidth="1"/>
    <col min="3" max="3" width="37.125" style="12" customWidth="1"/>
    <col min="4" max="4" width="38.5" style="12" customWidth="1"/>
    <col min="5" max="7" width="15.625" style="112" customWidth="1"/>
    <col min="8" max="9" width="10" style="112" customWidth="1"/>
    <col min="10" max="10" width="41" style="12" customWidth="1"/>
    <col min="11" max="11" width="9.625" style="12" customWidth="1"/>
    <col min="12" max="12" width="22.125" style="12" customWidth="1"/>
    <col min="13" max="13" width="15.375" style="12" customWidth="1"/>
    <col min="14" max="16384" width="9.125" style="12"/>
  </cols>
  <sheetData>
    <row r="1" spans="2:13" s="5" customFormat="1" ht="15.75" thickBot="1">
      <c r="E1" s="96"/>
      <c r="F1" s="96"/>
      <c r="G1" s="96"/>
      <c r="H1" s="96"/>
      <c r="I1" s="96"/>
    </row>
    <row r="2" spans="2:13" s="5" customFormat="1">
      <c r="B2" s="6"/>
      <c r="C2" s="7"/>
      <c r="D2" s="7"/>
      <c r="E2" s="97"/>
      <c r="F2" s="97"/>
      <c r="G2" s="97"/>
      <c r="H2" s="97"/>
      <c r="I2" s="97"/>
      <c r="J2" s="8"/>
      <c r="K2" s="7"/>
      <c r="L2" s="7"/>
      <c r="M2" s="9"/>
    </row>
    <row r="3" spans="2:13" ht="15" customHeight="1">
      <c r="B3" s="10"/>
      <c r="C3" s="5"/>
      <c r="D3" s="150" t="s">
        <v>1787</v>
      </c>
      <c r="E3" s="151"/>
      <c r="F3" s="151"/>
      <c r="G3" s="151"/>
      <c r="H3" s="151"/>
      <c r="I3" s="151"/>
      <c r="J3" s="151"/>
      <c r="K3" s="151"/>
      <c r="L3" s="152"/>
      <c r="M3" s="11"/>
    </row>
    <row r="4" spans="2:13" ht="15" customHeight="1">
      <c r="B4" s="10"/>
      <c r="C4" s="5"/>
      <c r="D4" s="153"/>
      <c r="E4" s="154"/>
      <c r="F4" s="154"/>
      <c r="G4" s="154"/>
      <c r="H4" s="154"/>
      <c r="I4" s="154"/>
      <c r="J4" s="154"/>
      <c r="K4" s="154"/>
      <c r="L4" s="155"/>
      <c r="M4" s="11"/>
    </row>
    <row r="5" spans="2:13" ht="15.75" thickBot="1">
      <c r="B5" s="13"/>
      <c r="C5" s="14"/>
      <c r="D5" s="14"/>
      <c r="E5" s="98"/>
      <c r="F5" s="98"/>
      <c r="G5" s="98"/>
      <c r="H5" s="98"/>
      <c r="I5" s="98"/>
      <c r="J5" s="14"/>
      <c r="K5" s="15"/>
      <c r="L5" s="14"/>
      <c r="M5" s="16"/>
    </row>
    <row r="6" spans="2:13" s="19" customFormat="1" ht="13.5" thickBot="1">
      <c r="B6" s="17"/>
      <c r="C6" s="18"/>
      <c r="D6" s="18"/>
      <c r="E6" s="99"/>
      <c r="F6" s="99"/>
      <c r="G6" s="99"/>
      <c r="H6" s="99"/>
      <c r="I6" s="99"/>
      <c r="J6" s="18"/>
    </row>
    <row r="7" spans="2:13" s="19" customFormat="1">
      <c r="B7" s="156" t="s">
        <v>0</v>
      </c>
      <c r="C7" s="157"/>
      <c r="D7" s="157"/>
      <c r="E7" s="157"/>
      <c r="F7" s="158"/>
      <c r="G7" s="99"/>
      <c r="H7" s="100"/>
      <c r="I7" s="100"/>
    </row>
    <row r="8" spans="2:13" s="19" customFormat="1" ht="16.5">
      <c r="B8" s="39" t="s">
        <v>1833</v>
      </c>
      <c r="C8" s="81">
        <v>29662</v>
      </c>
      <c r="D8" s="37" t="s">
        <v>1821</v>
      </c>
      <c r="E8" s="159" t="s">
        <v>1832</v>
      </c>
      <c r="F8" s="160"/>
      <c r="G8" s="99"/>
      <c r="H8" s="100"/>
      <c r="I8" s="100"/>
    </row>
    <row r="9" spans="2:13" s="19" customFormat="1" ht="17.25" customHeight="1">
      <c r="B9" s="39" t="s">
        <v>1710</v>
      </c>
      <c r="C9" s="80" t="s">
        <v>2010</v>
      </c>
      <c r="D9" s="38" t="s">
        <v>1718</v>
      </c>
      <c r="E9" s="161" t="s">
        <v>1815</v>
      </c>
      <c r="F9" s="162"/>
      <c r="G9" s="99"/>
      <c r="H9" s="100"/>
      <c r="I9" s="100"/>
    </row>
    <row r="10" spans="2:13" s="19" customFormat="1" ht="32.25" customHeight="1">
      <c r="B10" s="39" t="s">
        <v>1711</v>
      </c>
      <c r="C10" s="81" t="s">
        <v>2011</v>
      </c>
      <c r="D10" s="38" t="s">
        <v>1828</v>
      </c>
      <c r="E10" s="161" t="s">
        <v>1831</v>
      </c>
      <c r="F10" s="162"/>
      <c r="G10" s="99"/>
      <c r="H10" s="100"/>
      <c r="I10" s="100"/>
    </row>
    <row r="11" spans="2:13" s="19" customFormat="1" ht="33">
      <c r="B11" s="39" t="s">
        <v>1830</v>
      </c>
      <c r="C11" s="133" t="s">
        <v>2024</v>
      </c>
      <c r="D11" s="38" t="s">
        <v>1714</v>
      </c>
      <c r="E11" s="148">
        <v>44635</v>
      </c>
      <c r="F11" s="149"/>
      <c r="G11" s="99"/>
      <c r="H11" s="100"/>
      <c r="I11" s="100"/>
    </row>
    <row r="12" spans="2:13" s="19" customFormat="1" ht="16.5">
      <c r="B12" s="39" t="s">
        <v>1712</v>
      </c>
      <c r="C12" s="134" t="s">
        <v>2013</v>
      </c>
      <c r="D12" s="38" t="s">
        <v>1715</v>
      </c>
      <c r="E12" s="163">
        <v>44642</v>
      </c>
      <c r="F12" s="163"/>
      <c r="G12" s="99"/>
      <c r="H12" s="100"/>
      <c r="I12" s="100"/>
    </row>
    <row r="13" spans="2:13" s="19" customFormat="1" ht="16.5">
      <c r="B13" s="39" t="s">
        <v>1829</v>
      </c>
      <c r="C13" s="81" t="s">
        <v>2012</v>
      </c>
      <c r="D13" s="38" t="s">
        <v>1709</v>
      </c>
      <c r="E13" s="161" t="s">
        <v>1816</v>
      </c>
      <c r="F13" s="162"/>
      <c r="G13" s="99"/>
      <c r="H13" s="100"/>
      <c r="I13" s="100"/>
    </row>
    <row r="14" spans="2:13" s="19" customFormat="1" ht="16.5">
      <c r="B14" s="39" t="s">
        <v>1713</v>
      </c>
      <c r="C14" s="169" t="s">
        <v>2014</v>
      </c>
      <c r="D14" s="170" t="s">
        <v>1716</v>
      </c>
      <c r="E14" s="164"/>
      <c r="F14" s="165"/>
      <c r="G14" s="99"/>
      <c r="H14" s="100"/>
      <c r="I14" s="100"/>
    </row>
    <row r="15" spans="2:13" s="19" customFormat="1" ht="39.75" customHeight="1">
      <c r="B15" s="39" t="s">
        <v>1820</v>
      </c>
      <c r="C15" s="166" t="s">
        <v>1850</v>
      </c>
      <c r="D15" s="167"/>
      <c r="E15" s="167"/>
      <c r="F15" s="168"/>
      <c r="G15" s="99"/>
      <c r="H15" s="100"/>
      <c r="I15" s="100"/>
    </row>
    <row r="16" spans="2:13" s="19" customFormat="1" ht="42" customHeight="1" thickBot="1">
      <c r="B16" s="82" t="s">
        <v>1717</v>
      </c>
      <c r="C16" s="171" t="s">
        <v>2025</v>
      </c>
      <c r="D16" s="171"/>
      <c r="E16" s="171"/>
      <c r="F16" s="172"/>
      <c r="G16" s="99"/>
      <c r="H16" s="100"/>
      <c r="I16" s="100"/>
    </row>
    <row r="17" spans="1:13" s="18" customFormat="1" ht="13.5" thickBot="1">
      <c r="B17" s="20"/>
      <c r="C17" s="20"/>
      <c r="D17" s="20"/>
      <c r="E17" s="101"/>
      <c r="F17" s="101"/>
      <c r="G17" s="101"/>
      <c r="H17" s="101"/>
      <c r="I17" s="101"/>
      <c r="J17" s="20"/>
      <c r="K17" s="20"/>
      <c r="L17" s="20"/>
      <c r="M17" s="20"/>
    </row>
    <row r="18" spans="1:13" s="19" customFormat="1">
      <c r="B18" s="204" t="s">
        <v>72</v>
      </c>
      <c r="C18" s="205"/>
      <c r="D18" s="205"/>
      <c r="E18" s="205"/>
      <c r="F18" s="205"/>
      <c r="G18" s="205"/>
      <c r="H18" s="205"/>
      <c r="I18" s="205"/>
      <c r="J18" s="205"/>
      <c r="K18" s="205"/>
      <c r="L18" s="205"/>
      <c r="M18" s="205"/>
    </row>
    <row r="19" spans="1:13" s="19" customFormat="1" ht="12.75" customHeight="1">
      <c r="B19" s="206" t="s">
        <v>2046</v>
      </c>
      <c r="C19" s="207"/>
      <c r="D19" s="207"/>
      <c r="E19" s="207"/>
      <c r="F19" s="207"/>
      <c r="G19" s="207"/>
      <c r="H19" s="207"/>
      <c r="I19" s="207"/>
      <c r="J19" s="207"/>
      <c r="K19" s="207"/>
      <c r="L19" s="207"/>
      <c r="M19" s="207"/>
    </row>
    <row r="20" spans="1:13" s="19" customFormat="1" ht="12.75">
      <c r="B20" s="208"/>
      <c r="C20" s="209"/>
      <c r="D20" s="209"/>
      <c r="E20" s="209"/>
      <c r="F20" s="209"/>
      <c r="G20" s="209"/>
      <c r="H20" s="209"/>
      <c r="I20" s="209"/>
      <c r="J20" s="209"/>
      <c r="K20" s="209"/>
      <c r="L20" s="209"/>
      <c r="M20" s="209"/>
    </row>
    <row r="21" spans="1:13" s="19" customFormat="1" ht="12.75">
      <c r="B21" s="208"/>
      <c r="C21" s="209"/>
      <c r="D21" s="209"/>
      <c r="E21" s="209"/>
      <c r="F21" s="209"/>
      <c r="G21" s="209"/>
      <c r="H21" s="209"/>
      <c r="I21" s="209"/>
      <c r="J21" s="209"/>
      <c r="K21" s="209"/>
      <c r="L21" s="209"/>
      <c r="M21" s="209"/>
    </row>
    <row r="22" spans="1:13" s="19" customFormat="1" ht="12.75">
      <c r="B22" s="208"/>
      <c r="C22" s="209"/>
      <c r="D22" s="209"/>
      <c r="E22" s="209"/>
      <c r="F22" s="209"/>
      <c r="G22" s="209"/>
      <c r="H22" s="209"/>
      <c r="I22" s="209"/>
      <c r="J22" s="209"/>
      <c r="K22" s="209"/>
      <c r="L22" s="209"/>
      <c r="M22" s="209"/>
    </row>
    <row r="23" spans="1:13" s="19" customFormat="1" ht="12.75">
      <c r="B23" s="208"/>
      <c r="C23" s="209"/>
      <c r="D23" s="209"/>
      <c r="E23" s="209"/>
      <c r="F23" s="209"/>
      <c r="G23" s="209"/>
      <c r="H23" s="209"/>
      <c r="I23" s="209"/>
      <c r="J23" s="209"/>
      <c r="K23" s="209"/>
      <c r="L23" s="209"/>
      <c r="M23" s="209"/>
    </row>
    <row r="24" spans="1:13" s="19" customFormat="1" ht="12.75">
      <c r="B24" s="208"/>
      <c r="C24" s="209"/>
      <c r="D24" s="209"/>
      <c r="E24" s="209"/>
      <c r="F24" s="209"/>
      <c r="G24" s="209"/>
      <c r="H24" s="209"/>
      <c r="I24" s="209"/>
      <c r="J24" s="209"/>
      <c r="K24" s="209"/>
      <c r="L24" s="209"/>
      <c r="M24" s="209"/>
    </row>
    <row r="25" spans="1:13" s="19" customFormat="1" ht="12.75">
      <c r="B25" s="208"/>
      <c r="C25" s="209"/>
      <c r="D25" s="209"/>
      <c r="E25" s="209"/>
      <c r="F25" s="209"/>
      <c r="G25" s="209"/>
      <c r="H25" s="209"/>
      <c r="I25" s="209"/>
      <c r="J25" s="209"/>
      <c r="K25" s="209"/>
      <c r="L25" s="209"/>
      <c r="M25" s="209"/>
    </row>
    <row r="26" spans="1:13" s="19" customFormat="1" ht="12.75">
      <c r="B26" s="208"/>
      <c r="C26" s="209"/>
      <c r="D26" s="209"/>
      <c r="E26" s="209"/>
      <c r="F26" s="209"/>
      <c r="G26" s="209"/>
      <c r="H26" s="209"/>
      <c r="I26" s="209"/>
      <c r="J26" s="209"/>
      <c r="K26" s="209"/>
      <c r="L26" s="209"/>
      <c r="M26" s="209"/>
    </row>
    <row r="27" spans="1:13" s="19" customFormat="1">
      <c r="A27" s="21"/>
      <c r="B27" s="210" t="s">
        <v>73</v>
      </c>
      <c r="C27" s="211"/>
      <c r="D27" s="211"/>
      <c r="E27" s="211"/>
      <c r="F27" s="211"/>
      <c r="G27" s="211"/>
      <c r="H27" s="211"/>
      <c r="I27" s="212"/>
      <c r="J27" s="211"/>
      <c r="K27" s="211"/>
      <c r="L27" s="211"/>
      <c r="M27" s="211"/>
    </row>
    <row r="28" spans="1:13" s="19" customFormat="1" ht="16.5">
      <c r="B28" s="213" t="s">
        <v>2</v>
      </c>
      <c r="C28" s="214" t="s">
        <v>1861</v>
      </c>
      <c r="D28" s="215" t="s">
        <v>3</v>
      </c>
      <c r="E28" s="216" t="s">
        <v>1819</v>
      </c>
      <c r="F28" s="216" t="s">
        <v>1819</v>
      </c>
      <c r="G28" s="216"/>
      <c r="H28" s="216"/>
      <c r="I28" s="216"/>
      <c r="J28" s="217" t="s">
        <v>2026</v>
      </c>
      <c r="K28" s="218"/>
      <c r="L28" s="218"/>
      <c r="M28" s="218"/>
    </row>
    <row r="29" spans="1:13" s="19" customFormat="1" ht="16.5">
      <c r="B29" s="219"/>
      <c r="C29" s="220"/>
      <c r="D29" s="221"/>
      <c r="E29" s="216" t="s">
        <v>2027</v>
      </c>
      <c r="F29" s="216" t="s">
        <v>2020</v>
      </c>
      <c r="G29" s="216" t="s">
        <v>1</v>
      </c>
      <c r="H29" s="216" t="s">
        <v>74</v>
      </c>
      <c r="I29" s="216" t="s">
        <v>8</v>
      </c>
      <c r="J29" s="217"/>
      <c r="K29" s="218"/>
      <c r="L29" s="218"/>
      <c r="M29" s="218"/>
    </row>
    <row r="30" spans="1:13" s="19" customFormat="1" ht="17.25">
      <c r="B30" s="2">
        <v>1</v>
      </c>
      <c r="C30" s="227" t="s">
        <v>1862</v>
      </c>
      <c r="D30" s="227" t="s">
        <v>1863</v>
      </c>
      <c r="E30" s="223">
        <v>1</v>
      </c>
      <c r="F30" s="223">
        <v>1</v>
      </c>
      <c r="G30" s="224" t="s">
        <v>2006</v>
      </c>
      <c r="H30" s="225">
        <v>44635</v>
      </c>
      <c r="I30" s="225">
        <v>44641</v>
      </c>
      <c r="J30" s="226"/>
      <c r="K30" s="218"/>
      <c r="L30" s="218"/>
      <c r="M30" s="218"/>
    </row>
    <row r="31" spans="1:13" s="19" customFormat="1" ht="17.25">
      <c r="B31" s="2">
        <v>2</v>
      </c>
      <c r="C31" s="227" t="s">
        <v>1864</v>
      </c>
      <c r="D31" s="227" t="s">
        <v>2029</v>
      </c>
      <c r="E31" s="223">
        <v>1</v>
      </c>
      <c r="F31" s="223">
        <v>1</v>
      </c>
      <c r="G31" s="224" t="s">
        <v>2006</v>
      </c>
      <c r="H31" s="225">
        <v>44635</v>
      </c>
      <c r="I31" s="225">
        <v>44641</v>
      </c>
      <c r="J31" s="226"/>
      <c r="K31" s="218"/>
      <c r="L31" s="218"/>
      <c r="M31" s="218"/>
    </row>
    <row r="32" spans="1:13" s="19" customFormat="1" ht="17.25">
      <c r="B32" s="2">
        <v>3</v>
      </c>
      <c r="C32" s="227" t="s">
        <v>1865</v>
      </c>
      <c r="D32" s="227" t="s">
        <v>1936</v>
      </c>
      <c r="E32" s="223">
        <v>1</v>
      </c>
      <c r="F32" s="223">
        <v>1</v>
      </c>
      <c r="G32" s="224" t="s">
        <v>1827</v>
      </c>
      <c r="H32" s="225">
        <v>44635</v>
      </c>
      <c r="I32" s="225">
        <v>44637</v>
      </c>
      <c r="J32" s="226"/>
      <c r="K32" s="218"/>
      <c r="L32" s="218"/>
      <c r="M32" s="218"/>
    </row>
    <row r="33" spans="2:13" s="19" customFormat="1" ht="17.25">
      <c r="B33" s="2">
        <v>4</v>
      </c>
      <c r="C33" s="227" t="s">
        <v>1865</v>
      </c>
      <c r="D33" s="227" t="s">
        <v>1937</v>
      </c>
      <c r="E33" s="223">
        <v>1</v>
      </c>
      <c r="F33" s="223">
        <v>1</v>
      </c>
      <c r="G33" s="224" t="s">
        <v>2006</v>
      </c>
      <c r="H33" s="225">
        <v>44635</v>
      </c>
      <c r="I33" s="225">
        <v>44641</v>
      </c>
      <c r="J33" s="226"/>
      <c r="K33" s="218"/>
      <c r="L33" s="218"/>
      <c r="M33" s="218"/>
    </row>
    <row r="34" spans="2:13" s="19" customFormat="1" ht="14.25" customHeight="1">
      <c r="B34" s="2">
        <v>5</v>
      </c>
      <c r="C34" s="227" t="s">
        <v>1885</v>
      </c>
      <c r="D34" s="227" t="s">
        <v>2030</v>
      </c>
      <c r="E34" s="223">
        <v>1</v>
      </c>
      <c r="F34" s="223">
        <v>1</v>
      </c>
      <c r="G34" s="224" t="s">
        <v>1823</v>
      </c>
      <c r="H34" s="225">
        <v>44637</v>
      </c>
      <c r="I34" s="225">
        <v>44642</v>
      </c>
      <c r="J34" s="201" t="s">
        <v>1985</v>
      </c>
      <c r="K34" s="200"/>
      <c r="L34" s="200"/>
      <c r="M34" s="200"/>
    </row>
    <row r="35" spans="2:13" s="19" customFormat="1" ht="17.25">
      <c r="B35" s="2">
        <v>6</v>
      </c>
      <c r="C35" s="227" t="s">
        <v>1886</v>
      </c>
      <c r="D35" s="227" t="s">
        <v>1938</v>
      </c>
      <c r="E35" s="223">
        <v>1</v>
      </c>
      <c r="F35" s="223">
        <v>1</v>
      </c>
      <c r="G35" s="224" t="s">
        <v>1825</v>
      </c>
      <c r="H35" s="225">
        <v>44637</v>
      </c>
      <c r="I35" s="225">
        <v>44642</v>
      </c>
      <c r="J35" s="201"/>
      <c r="K35" s="200"/>
      <c r="L35" s="200"/>
      <c r="M35" s="200"/>
    </row>
    <row r="36" spans="2:13" s="19" customFormat="1" ht="17.25">
      <c r="B36" s="2">
        <v>7</v>
      </c>
      <c r="C36" s="227" t="s">
        <v>1887</v>
      </c>
      <c r="D36" s="227" t="s">
        <v>1939</v>
      </c>
      <c r="E36" s="223">
        <v>1</v>
      </c>
      <c r="F36" s="223">
        <v>1</v>
      </c>
      <c r="G36" s="224" t="s">
        <v>1824</v>
      </c>
      <c r="H36" s="225">
        <v>44640</v>
      </c>
      <c r="I36" s="225">
        <v>44642</v>
      </c>
      <c r="J36" s="201"/>
      <c r="K36" s="200"/>
      <c r="L36" s="200"/>
      <c r="M36" s="200"/>
    </row>
    <row r="37" spans="2:13" s="19" customFormat="1" ht="17.25">
      <c r="B37" s="2">
        <v>8</v>
      </c>
      <c r="C37" s="227" t="s">
        <v>1888</v>
      </c>
      <c r="D37" s="227" t="s">
        <v>1940</v>
      </c>
      <c r="E37" s="223">
        <v>1</v>
      </c>
      <c r="F37" s="223">
        <v>0.4</v>
      </c>
      <c r="G37" s="224" t="s">
        <v>1824</v>
      </c>
      <c r="H37" s="225">
        <v>44640</v>
      </c>
      <c r="I37" s="225">
        <v>44642</v>
      </c>
      <c r="J37" s="201" t="s">
        <v>2028</v>
      </c>
      <c r="K37" s="200"/>
      <c r="L37" s="200"/>
      <c r="M37" s="200"/>
    </row>
    <row r="38" spans="2:13" s="19" customFormat="1" ht="14.25" hidden="1" customHeight="1">
      <c r="B38" s="2">
        <v>9</v>
      </c>
      <c r="C38" s="227" t="s">
        <v>1889</v>
      </c>
      <c r="D38" s="227" t="s">
        <v>1941</v>
      </c>
      <c r="E38" s="223">
        <v>0</v>
      </c>
      <c r="F38" s="223">
        <v>0</v>
      </c>
      <c r="G38" s="228"/>
      <c r="H38" s="229"/>
      <c r="I38" s="229"/>
      <c r="J38" s="203"/>
      <c r="K38" s="199"/>
      <c r="L38" s="199"/>
      <c r="M38" s="199"/>
    </row>
    <row r="39" spans="2:13" s="19" customFormat="1" ht="14.25" hidden="1" customHeight="1">
      <c r="B39" s="2">
        <v>10</v>
      </c>
      <c r="C39" s="227" t="s">
        <v>1905</v>
      </c>
      <c r="D39" s="227" t="s">
        <v>1866</v>
      </c>
      <c r="E39" s="223">
        <v>0</v>
      </c>
      <c r="F39" s="223">
        <v>0</v>
      </c>
      <c r="G39" s="228"/>
      <c r="H39" s="229"/>
      <c r="I39" s="229"/>
      <c r="J39" s="203"/>
      <c r="K39" s="199"/>
      <c r="L39" s="199"/>
      <c r="M39" s="199"/>
    </row>
    <row r="40" spans="2:13" s="19" customFormat="1" ht="17.25">
      <c r="B40" s="2">
        <v>11</v>
      </c>
      <c r="C40" s="227" t="s">
        <v>1890</v>
      </c>
      <c r="D40" s="227" t="s">
        <v>2031</v>
      </c>
      <c r="E40" s="223">
        <v>1</v>
      </c>
      <c r="F40" s="223">
        <v>1</v>
      </c>
      <c r="G40" s="224" t="s">
        <v>2008</v>
      </c>
      <c r="H40" s="225">
        <v>44635</v>
      </c>
      <c r="I40" s="225">
        <v>44642</v>
      </c>
      <c r="J40" s="201"/>
      <c r="K40" s="200"/>
      <c r="L40" s="200"/>
      <c r="M40" s="200"/>
    </row>
    <row r="41" spans="2:13" s="19" customFormat="1" ht="14.25" hidden="1" customHeight="1">
      <c r="B41" s="2">
        <v>12</v>
      </c>
      <c r="C41" s="227" t="s">
        <v>1873</v>
      </c>
      <c r="D41" s="227" t="s">
        <v>2032</v>
      </c>
      <c r="E41" s="223">
        <v>0</v>
      </c>
      <c r="F41" s="223">
        <v>0</v>
      </c>
      <c r="G41" s="228"/>
      <c r="H41" s="229"/>
      <c r="I41" s="229"/>
      <c r="J41" s="203"/>
      <c r="K41" s="199"/>
      <c r="L41" s="199"/>
      <c r="M41" s="199"/>
    </row>
    <row r="42" spans="2:13" s="19" customFormat="1" ht="14.25" hidden="1" customHeight="1">
      <c r="B42" s="2">
        <v>13</v>
      </c>
      <c r="C42" s="227" t="s">
        <v>1874</v>
      </c>
      <c r="D42" s="227" t="s">
        <v>1942</v>
      </c>
      <c r="E42" s="223">
        <v>0</v>
      </c>
      <c r="F42" s="223">
        <v>0</v>
      </c>
      <c r="G42" s="228"/>
      <c r="H42" s="229"/>
      <c r="I42" s="229"/>
      <c r="J42" s="203"/>
      <c r="K42" s="199"/>
      <c r="L42" s="199"/>
      <c r="M42" s="199"/>
    </row>
    <row r="43" spans="2:13" s="19" customFormat="1" ht="17.25">
      <c r="B43" s="2">
        <v>14</v>
      </c>
      <c r="C43" s="227" t="s">
        <v>1884</v>
      </c>
      <c r="D43" s="227" t="s">
        <v>1868</v>
      </c>
      <c r="E43" s="223">
        <v>1</v>
      </c>
      <c r="F43" s="223">
        <v>1</v>
      </c>
      <c r="G43" s="224" t="s">
        <v>2007</v>
      </c>
      <c r="H43" s="225">
        <v>44635</v>
      </c>
      <c r="I43" s="225">
        <v>44642</v>
      </c>
      <c r="J43" s="201"/>
      <c r="K43" s="200"/>
      <c r="L43" s="200"/>
      <c r="M43" s="200"/>
    </row>
    <row r="44" spans="2:13" s="19" customFormat="1" ht="17.25">
      <c r="B44" s="2">
        <v>15</v>
      </c>
      <c r="C44" s="227" t="s">
        <v>1867</v>
      </c>
      <c r="D44" s="227" t="s">
        <v>1943</v>
      </c>
      <c r="E44" s="223">
        <v>1</v>
      </c>
      <c r="F44" s="223">
        <v>1</v>
      </c>
      <c r="G44" s="224" t="s">
        <v>1826</v>
      </c>
      <c r="H44" s="225">
        <v>44635</v>
      </c>
      <c r="I44" s="225">
        <v>44642</v>
      </c>
      <c r="J44" s="201"/>
      <c r="K44" s="200"/>
      <c r="L44" s="200"/>
      <c r="M44" s="200"/>
    </row>
    <row r="45" spans="2:13" s="19" customFormat="1" ht="14.25" hidden="1" customHeight="1">
      <c r="B45" s="2">
        <v>16</v>
      </c>
      <c r="C45" s="227" t="s">
        <v>1906</v>
      </c>
      <c r="D45" s="227" t="s">
        <v>1944</v>
      </c>
      <c r="E45" s="223">
        <v>0</v>
      </c>
      <c r="F45" s="223">
        <v>0</v>
      </c>
      <c r="G45" s="224"/>
      <c r="H45" s="225"/>
      <c r="I45" s="225"/>
      <c r="J45" s="203"/>
      <c r="K45" s="199"/>
      <c r="L45" s="199"/>
      <c r="M45" s="199"/>
    </row>
    <row r="46" spans="2:13" s="19" customFormat="1" ht="14.25" hidden="1" customHeight="1">
      <c r="B46" s="2">
        <v>17</v>
      </c>
      <c r="C46" s="227" t="s">
        <v>1907</v>
      </c>
      <c r="D46" s="227" t="s">
        <v>1973</v>
      </c>
      <c r="E46" s="223">
        <v>0</v>
      </c>
      <c r="F46" s="223">
        <v>0</v>
      </c>
      <c r="G46" s="224"/>
      <c r="H46" s="225"/>
      <c r="I46" s="225"/>
      <c r="J46" s="203"/>
      <c r="K46" s="199"/>
      <c r="L46" s="199"/>
      <c r="M46" s="199"/>
    </row>
    <row r="47" spans="2:13" s="19" customFormat="1" ht="33">
      <c r="B47" s="2">
        <v>18</v>
      </c>
      <c r="C47" s="227" t="s">
        <v>1891</v>
      </c>
      <c r="D47" s="227" t="s">
        <v>1974</v>
      </c>
      <c r="E47" s="223">
        <v>1</v>
      </c>
      <c r="F47" s="223">
        <v>0</v>
      </c>
      <c r="G47" s="228"/>
      <c r="H47" s="229"/>
      <c r="I47" s="229"/>
      <c r="J47" s="201" t="s">
        <v>2048</v>
      </c>
      <c r="K47" s="200"/>
      <c r="L47" s="200"/>
      <c r="M47" s="200"/>
    </row>
    <row r="48" spans="2:13" s="19" customFormat="1" ht="14.25" hidden="1" customHeight="1">
      <c r="B48" s="2">
        <v>19</v>
      </c>
      <c r="C48" s="227" t="s">
        <v>1892</v>
      </c>
      <c r="D48" s="227" t="s">
        <v>1975</v>
      </c>
      <c r="E48" s="223">
        <v>0</v>
      </c>
      <c r="F48" s="223">
        <v>0</v>
      </c>
      <c r="G48" s="228"/>
      <c r="H48" s="229"/>
      <c r="I48" s="229"/>
      <c r="J48" s="203"/>
      <c r="K48" s="199"/>
      <c r="L48" s="199"/>
      <c r="M48" s="199"/>
    </row>
    <row r="49" spans="2:13" s="19" customFormat="1" ht="17.25">
      <c r="B49" s="2">
        <v>20</v>
      </c>
      <c r="C49" s="227" t="s">
        <v>1893</v>
      </c>
      <c r="D49" s="227" t="s">
        <v>1976</v>
      </c>
      <c r="E49" s="223">
        <v>1</v>
      </c>
      <c r="F49" s="223">
        <v>0</v>
      </c>
      <c r="G49" s="230"/>
      <c r="H49" s="231"/>
      <c r="I49" s="231"/>
      <c r="J49" s="201" t="s">
        <v>2047</v>
      </c>
      <c r="K49" s="200"/>
      <c r="L49" s="200"/>
      <c r="M49" s="200"/>
    </row>
    <row r="50" spans="2:13" s="19" customFormat="1" ht="14.25" hidden="1" customHeight="1">
      <c r="B50" s="2">
        <v>21</v>
      </c>
      <c r="C50" s="227" t="s">
        <v>1908</v>
      </c>
      <c r="D50" s="227" t="s">
        <v>1977</v>
      </c>
      <c r="E50" s="223">
        <v>0</v>
      </c>
      <c r="F50" s="223">
        <v>0</v>
      </c>
      <c r="G50" s="230"/>
      <c r="H50" s="231"/>
      <c r="I50" s="231"/>
      <c r="J50" s="203"/>
      <c r="K50" s="199"/>
      <c r="L50" s="199"/>
      <c r="M50" s="199"/>
    </row>
    <row r="51" spans="2:13" s="19" customFormat="1" ht="14.25" hidden="1" customHeight="1">
      <c r="B51" s="2">
        <v>22</v>
      </c>
      <c r="C51" s="227" t="s">
        <v>1894</v>
      </c>
      <c r="D51" s="227" t="s">
        <v>1978</v>
      </c>
      <c r="E51" s="223">
        <v>0</v>
      </c>
      <c r="F51" s="223">
        <v>0</v>
      </c>
      <c r="G51" s="230"/>
      <c r="H51" s="231"/>
      <c r="I51" s="231"/>
      <c r="J51" s="203"/>
      <c r="K51" s="199"/>
      <c r="L51" s="199"/>
      <c r="M51" s="199"/>
    </row>
    <row r="52" spans="2:13" s="19" customFormat="1" ht="14.25" hidden="1" customHeight="1">
      <c r="B52" s="2">
        <v>23</v>
      </c>
      <c r="C52" s="227" t="s">
        <v>1909</v>
      </c>
      <c r="D52" s="227" t="s">
        <v>1979</v>
      </c>
      <c r="E52" s="223">
        <v>0</v>
      </c>
      <c r="F52" s="223">
        <v>0</v>
      </c>
      <c r="G52" s="230"/>
      <c r="H52" s="231"/>
      <c r="I52" s="231"/>
      <c r="J52" s="203"/>
      <c r="K52" s="199"/>
      <c r="L52" s="199"/>
      <c r="M52" s="199"/>
    </row>
    <row r="53" spans="2:13" s="19" customFormat="1" ht="14.25" hidden="1" customHeight="1">
      <c r="B53" s="2">
        <v>24</v>
      </c>
      <c r="C53" s="227" t="s">
        <v>1910</v>
      </c>
      <c r="D53" s="227" t="s">
        <v>1980</v>
      </c>
      <c r="E53" s="223">
        <v>0</v>
      </c>
      <c r="F53" s="223">
        <v>0</v>
      </c>
      <c r="G53" s="230"/>
      <c r="H53" s="231"/>
      <c r="I53" s="231"/>
      <c r="J53" s="203"/>
      <c r="K53" s="199"/>
      <c r="L53" s="199"/>
      <c r="M53" s="199"/>
    </row>
    <row r="54" spans="2:13" s="19" customFormat="1" ht="30" customHeight="1">
      <c r="B54" s="2">
        <v>25</v>
      </c>
      <c r="C54" s="227" t="s">
        <v>1895</v>
      </c>
      <c r="D54" s="227" t="s">
        <v>1981</v>
      </c>
      <c r="E54" s="223">
        <v>1</v>
      </c>
      <c r="F54" s="223">
        <v>0</v>
      </c>
      <c r="G54" s="230"/>
      <c r="H54" s="231"/>
      <c r="I54" s="231"/>
      <c r="J54" s="201" t="s">
        <v>2021</v>
      </c>
      <c r="K54" s="200"/>
      <c r="L54" s="200"/>
      <c r="M54" s="200"/>
    </row>
    <row r="55" spans="2:13" s="19" customFormat="1" ht="14.25" hidden="1" customHeight="1">
      <c r="B55" s="2">
        <v>26</v>
      </c>
      <c r="C55" s="227" t="s">
        <v>1911</v>
      </c>
      <c r="D55" s="227" t="s">
        <v>1982</v>
      </c>
      <c r="E55" s="223">
        <v>0</v>
      </c>
      <c r="F55" s="223">
        <v>0</v>
      </c>
      <c r="G55" s="230"/>
      <c r="H55" s="231"/>
      <c r="I55" s="231"/>
      <c r="J55" s="203"/>
      <c r="K55" s="199"/>
      <c r="L55" s="199"/>
      <c r="M55" s="199"/>
    </row>
    <row r="56" spans="2:13" s="19" customFormat="1" ht="17.25">
      <c r="B56" s="2">
        <v>27</v>
      </c>
      <c r="C56" s="227" t="s">
        <v>1912</v>
      </c>
      <c r="D56" s="227" t="s">
        <v>1983</v>
      </c>
      <c r="E56" s="223">
        <v>1</v>
      </c>
      <c r="F56" s="223">
        <v>0.5</v>
      </c>
      <c r="G56" s="224" t="s">
        <v>1827</v>
      </c>
      <c r="H56" s="225">
        <v>44635</v>
      </c>
      <c r="I56" s="225">
        <v>44637</v>
      </c>
      <c r="J56" s="201" t="s">
        <v>2022</v>
      </c>
      <c r="K56" s="200"/>
      <c r="L56" s="200"/>
      <c r="M56" s="200"/>
    </row>
    <row r="57" spans="2:13" s="19" customFormat="1" ht="17.25">
      <c r="B57" s="2">
        <v>28</v>
      </c>
      <c r="C57" s="227" t="s">
        <v>2015</v>
      </c>
      <c r="D57" s="227" t="s">
        <v>2016</v>
      </c>
      <c r="E57" s="223">
        <v>1</v>
      </c>
      <c r="F57" s="223">
        <v>1</v>
      </c>
      <c r="G57" s="224" t="s">
        <v>1824</v>
      </c>
      <c r="H57" s="225">
        <v>44640</v>
      </c>
      <c r="I57" s="225">
        <v>44642</v>
      </c>
      <c r="J57" s="201"/>
      <c r="K57" s="200"/>
      <c r="L57" s="200"/>
      <c r="M57" s="200"/>
    </row>
    <row r="58" spans="2:13" s="19" customFormat="1" ht="14.25" hidden="1" customHeight="1">
      <c r="B58" s="2">
        <v>29</v>
      </c>
      <c r="C58" s="227" t="s">
        <v>1869</v>
      </c>
      <c r="D58" s="227" t="s">
        <v>1945</v>
      </c>
      <c r="E58" s="223">
        <v>0</v>
      </c>
      <c r="F58" s="223">
        <v>0</v>
      </c>
      <c r="G58" s="230"/>
      <c r="H58" s="231"/>
      <c r="I58" s="231"/>
      <c r="J58" s="203"/>
      <c r="K58" s="199"/>
      <c r="L58" s="199"/>
      <c r="M58" s="199"/>
    </row>
    <row r="59" spans="2:13" s="19" customFormat="1" ht="17.25">
      <c r="B59" s="2">
        <v>30</v>
      </c>
      <c r="C59" s="227" t="s">
        <v>2017</v>
      </c>
      <c r="D59" s="227" t="s">
        <v>1946</v>
      </c>
      <c r="E59" s="223">
        <v>1</v>
      </c>
      <c r="F59" s="223">
        <v>1</v>
      </c>
      <c r="G59" s="224" t="s">
        <v>2004</v>
      </c>
      <c r="H59" s="225">
        <v>44635</v>
      </c>
      <c r="I59" s="225">
        <v>44642</v>
      </c>
      <c r="J59" s="201"/>
      <c r="K59" s="200"/>
      <c r="L59" s="200"/>
      <c r="M59" s="200"/>
    </row>
    <row r="60" spans="2:13" s="19" customFormat="1" ht="14.25" hidden="1" customHeight="1">
      <c r="B60" s="2">
        <v>31</v>
      </c>
      <c r="C60" s="227" t="s">
        <v>1870</v>
      </c>
      <c r="D60" s="227" t="s">
        <v>1947</v>
      </c>
      <c r="E60" s="223">
        <v>0</v>
      </c>
      <c r="F60" s="223">
        <v>0</v>
      </c>
      <c r="G60" s="228"/>
      <c r="H60" s="228"/>
      <c r="I60" s="228"/>
      <c r="J60" s="203"/>
      <c r="K60" s="199"/>
      <c r="L60" s="199"/>
      <c r="M60" s="199"/>
    </row>
    <row r="61" spans="2:13" s="19" customFormat="1" ht="17.25">
      <c r="B61" s="2">
        <v>32</v>
      </c>
      <c r="C61" s="227" t="s">
        <v>1871</v>
      </c>
      <c r="D61" s="227" t="s">
        <v>2033</v>
      </c>
      <c r="E61" s="223">
        <v>1</v>
      </c>
      <c r="F61" s="223">
        <v>1</v>
      </c>
      <c r="G61" s="224" t="s">
        <v>2009</v>
      </c>
      <c r="H61" s="225">
        <v>44639</v>
      </c>
      <c r="I61" s="225">
        <v>44639</v>
      </c>
      <c r="J61" s="201"/>
      <c r="K61" s="200"/>
      <c r="L61" s="200"/>
      <c r="M61" s="200"/>
    </row>
    <row r="62" spans="2:13" s="19" customFormat="1" ht="17.25">
      <c r="B62" s="2">
        <v>33</v>
      </c>
      <c r="C62" s="227" t="s">
        <v>1872</v>
      </c>
      <c r="D62" s="227" t="s">
        <v>1948</v>
      </c>
      <c r="E62" s="223">
        <v>1</v>
      </c>
      <c r="F62" s="223">
        <v>1</v>
      </c>
      <c r="G62" s="224" t="s">
        <v>2008</v>
      </c>
      <c r="H62" s="225">
        <v>44638</v>
      </c>
      <c r="I62" s="225">
        <v>44642</v>
      </c>
      <c r="J62" s="201"/>
      <c r="K62" s="200"/>
      <c r="L62" s="200"/>
      <c r="M62" s="200"/>
    </row>
    <row r="63" spans="2:13" s="19" customFormat="1" ht="17.25">
      <c r="B63" s="2">
        <v>34</v>
      </c>
      <c r="C63" s="227" t="s">
        <v>1896</v>
      </c>
      <c r="D63" s="227" t="s">
        <v>1949</v>
      </c>
      <c r="E63" s="223">
        <v>1</v>
      </c>
      <c r="F63" s="223">
        <v>1</v>
      </c>
      <c r="G63" s="224" t="s">
        <v>2004</v>
      </c>
      <c r="H63" s="225">
        <v>44635</v>
      </c>
      <c r="I63" s="225">
        <v>44642</v>
      </c>
      <c r="J63" s="201"/>
      <c r="K63" s="200"/>
      <c r="L63" s="200"/>
      <c r="M63" s="200"/>
    </row>
    <row r="64" spans="2:13" s="19" customFormat="1" ht="17.25">
      <c r="B64" s="2">
        <v>35</v>
      </c>
      <c r="C64" s="227" t="s">
        <v>1913</v>
      </c>
      <c r="D64" s="227" t="s">
        <v>2034</v>
      </c>
      <c r="E64" s="223">
        <v>1</v>
      </c>
      <c r="F64" s="223">
        <v>1</v>
      </c>
      <c r="G64" s="224" t="s">
        <v>2004</v>
      </c>
      <c r="H64" s="225">
        <v>44635</v>
      </c>
      <c r="I64" s="225">
        <v>44642</v>
      </c>
      <c r="J64" s="201"/>
      <c r="K64" s="200"/>
      <c r="L64" s="200"/>
      <c r="M64" s="200"/>
    </row>
    <row r="65" spans="2:13" s="19" customFormat="1" ht="17.25">
      <c r="B65" s="2">
        <v>36</v>
      </c>
      <c r="C65" s="227" t="s">
        <v>1914</v>
      </c>
      <c r="D65" s="227" t="s">
        <v>1950</v>
      </c>
      <c r="E65" s="223">
        <v>1</v>
      </c>
      <c r="F65" s="223">
        <v>1</v>
      </c>
      <c r="G65" s="224" t="s">
        <v>2004</v>
      </c>
      <c r="H65" s="225">
        <v>44635</v>
      </c>
      <c r="I65" s="225">
        <v>44642</v>
      </c>
      <c r="J65" s="201"/>
      <c r="K65" s="200"/>
      <c r="L65" s="200"/>
      <c r="M65" s="200"/>
    </row>
    <row r="66" spans="2:13" s="19" customFormat="1" ht="33">
      <c r="B66" s="2">
        <v>37</v>
      </c>
      <c r="C66" s="227" t="s">
        <v>1915</v>
      </c>
      <c r="D66" s="227" t="s">
        <v>1984</v>
      </c>
      <c r="E66" s="223">
        <v>1</v>
      </c>
      <c r="F66" s="223">
        <v>0</v>
      </c>
      <c r="G66" s="228"/>
      <c r="H66" s="229"/>
      <c r="I66" s="229"/>
      <c r="J66" s="201" t="s">
        <v>2048</v>
      </c>
      <c r="K66" s="200"/>
      <c r="L66" s="200"/>
      <c r="M66" s="200"/>
    </row>
    <row r="67" spans="2:13" s="19" customFormat="1" ht="17.25">
      <c r="B67" s="2">
        <v>38</v>
      </c>
      <c r="C67" s="227" t="s">
        <v>1897</v>
      </c>
      <c r="D67" s="227" t="s">
        <v>1951</v>
      </c>
      <c r="E67" s="223">
        <v>1</v>
      </c>
      <c r="F67" s="223">
        <v>1</v>
      </c>
      <c r="G67" s="224" t="s">
        <v>2004</v>
      </c>
      <c r="H67" s="225">
        <v>44635</v>
      </c>
      <c r="I67" s="225">
        <v>44642</v>
      </c>
      <c r="J67" s="201"/>
      <c r="K67" s="200"/>
      <c r="L67" s="200"/>
      <c r="M67" s="200"/>
    </row>
    <row r="68" spans="2:13" s="19" customFormat="1" ht="17.25">
      <c r="B68" s="2">
        <v>39</v>
      </c>
      <c r="C68" s="227" t="s">
        <v>1916</v>
      </c>
      <c r="D68" s="227" t="s">
        <v>1952</v>
      </c>
      <c r="E68" s="232">
        <v>1</v>
      </c>
      <c r="F68" s="232">
        <v>0.3</v>
      </c>
      <c r="G68" s="224" t="s">
        <v>1825</v>
      </c>
      <c r="H68" s="225">
        <v>44637</v>
      </c>
      <c r="I68" s="225">
        <v>44642</v>
      </c>
      <c r="J68" s="201" t="s">
        <v>2023</v>
      </c>
      <c r="K68" s="200"/>
      <c r="L68" s="200"/>
      <c r="M68" s="200"/>
    </row>
    <row r="69" spans="2:13" s="19" customFormat="1" ht="17.25">
      <c r="B69" s="2">
        <v>40</v>
      </c>
      <c r="C69" s="227" t="s">
        <v>1875</v>
      </c>
      <c r="D69" s="227" t="s">
        <v>1953</v>
      </c>
      <c r="E69" s="223">
        <v>1</v>
      </c>
      <c r="F69" s="223">
        <v>1</v>
      </c>
      <c r="G69" s="224" t="s">
        <v>2004</v>
      </c>
      <c r="H69" s="225">
        <v>44635</v>
      </c>
      <c r="I69" s="225">
        <v>44642</v>
      </c>
      <c r="J69" s="201"/>
      <c r="K69" s="200"/>
      <c r="L69" s="200"/>
      <c r="M69" s="200"/>
    </row>
    <row r="70" spans="2:13" s="19" customFormat="1" ht="17.25">
      <c r="B70" s="2">
        <v>41</v>
      </c>
      <c r="C70" s="227" t="s">
        <v>1876</v>
      </c>
      <c r="D70" s="227" t="s">
        <v>1877</v>
      </c>
      <c r="E70" s="223">
        <v>1</v>
      </c>
      <c r="F70" s="223">
        <v>1</v>
      </c>
      <c r="G70" s="224" t="s">
        <v>2004</v>
      </c>
      <c r="H70" s="225">
        <v>44635</v>
      </c>
      <c r="I70" s="225">
        <v>44642</v>
      </c>
      <c r="J70" s="201"/>
      <c r="K70" s="200"/>
      <c r="L70" s="200"/>
      <c r="M70" s="200"/>
    </row>
    <row r="71" spans="2:13" s="19" customFormat="1" ht="17.25">
      <c r="B71" s="2">
        <v>42</v>
      </c>
      <c r="C71" s="227" t="s">
        <v>1878</v>
      </c>
      <c r="D71" s="227" t="s">
        <v>2035</v>
      </c>
      <c r="E71" s="223">
        <v>1</v>
      </c>
      <c r="F71" s="223">
        <v>1</v>
      </c>
      <c r="G71" s="224" t="s">
        <v>2004</v>
      </c>
      <c r="H71" s="225">
        <v>44635</v>
      </c>
      <c r="I71" s="225">
        <v>44642</v>
      </c>
      <c r="J71" s="201"/>
      <c r="K71" s="200"/>
      <c r="L71" s="200"/>
      <c r="M71" s="200"/>
    </row>
    <row r="72" spans="2:13" s="19" customFormat="1" ht="17.25">
      <c r="B72" s="2">
        <v>43</v>
      </c>
      <c r="C72" s="227" t="s">
        <v>1879</v>
      </c>
      <c r="D72" s="227" t="s">
        <v>2036</v>
      </c>
      <c r="E72" s="223">
        <v>1</v>
      </c>
      <c r="F72" s="223">
        <v>1</v>
      </c>
      <c r="G72" s="224" t="s">
        <v>2004</v>
      </c>
      <c r="H72" s="225">
        <v>44635</v>
      </c>
      <c r="I72" s="225">
        <v>44642</v>
      </c>
      <c r="J72" s="203"/>
      <c r="K72" s="199"/>
      <c r="L72" s="199"/>
      <c r="M72" s="199"/>
    </row>
    <row r="73" spans="2:13" s="19" customFormat="1" ht="17.25">
      <c r="B73" s="2">
        <v>44</v>
      </c>
      <c r="C73" s="227" t="s">
        <v>1917</v>
      </c>
      <c r="D73" s="227" t="s">
        <v>2037</v>
      </c>
      <c r="E73" s="223">
        <v>1</v>
      </c>
      <c r="F73" s="223">
        <v>1</v>
      </c>
      <c r="G73" s="224" t="s">
        <v>2004</v>
      </c>
      <c r="H73" s="225">
        <v>44635</v>
      </c>
      <c r="I73" s="225">
        <v>44642</v>
      </c>
      <c r="J73" s="203"/>
      <c r="K73" s="199"/>
      <c r="L73" s="199"/>
      <c r="M73" s="199"/>
    </row>
    <row r="74" spans="2:13" s="19" customFormat="1" ht="17.25">
      <c r="B74" s="2">
        <v>45</v>
      </c>
      <c r="C74" s="227" t="s">
        <v>1880</v>
      </c>
      <c r="D74" s="227" t="s">
        <v>1881</v>
      </c>
      <c r="E74" s="223">
        <v>1</v>
      </c>
      <c r="F74" s="223">
        <v>1</v>
      </c>
      <c r="G74" s="224" t="s">
        <v>2004</v>
      </c>
      <c r="H74" s="225">
        <v>44635</v>
      </c>
      <c r="I74" s="225">
        <v>44642</v>
      </c>
      <c r="J74" s="203"/>
      <c r="K74" s="199"/>
      <c r="L74" s="199"/>
      <c r="M74" s="199"/>
    </row>
    <row r="75" spans="2:13" s="19" customFormat="1" ht="17.25" hidden="1">
      <c r="B75" s="2">
        <v>46</v>
      </c>
      <c r="C75" s="227" t="s">
        <v>1883</v>
      </c>
      <c r="D75" s="227" t="s">
        <v>1882</v>
      </c>
      <c r="E75" s="223">
        <v>0</v>
      </c>
      <c r="F75" s="223">
        <v>0</v>
      </c>
      <c r="G75" s="230"/>
      <c r="H75" s="231"/>
      <c r="I75" s="231"/>
      <c r="J75" s="203"/>
      <c r="K75" s="199"/>
      <c r="L75" s="199"/>
      <c r="M75" s="199"/>
    </row>
    <row r="76" spans="2:13" s="19" customFormat="1" ht="17.25">
      <c r="B76" s="2">
        <v>47</v>
      </c>
      <c r="C76" s="227" t="s">
        <v>1898</v>
      </c>
      <c r="D76" s="227" t="s">
        <v>1954</v>
      </c>
      <c r="E76" s="223">
        <v>1</v>
      </c>
      <c r="F76" s="223">
        <v>1</v>
      </c>
      <c r="G76" s="224" t="s">
        <v>2004</v>
      </c>
      <c r="H76" s="225">
        <v>44635</v>
      </c>
      <c r="I76" s="225">
        <v>44642</v>
      </c>
      <c r="J76" s="203"/>
      <c r="K76" s="199"/>
      <c r="L76" s="199"/>
      <c r="M76" s="199"/>
    </row>
    <row r="77" spans="2:13" s="19" customFormat="1" ht="17.25">
      <c r="B77" s="2">
        <v>48</v>
      </c>
      <c r="C77" s="227" t="s">
        <v>1918</v>
      </c>
      <c r="D77" s="227" t="s">
        <v>2038</v>
      </c>
      <c r="E77" s="223">
        <v>1</v>
      </c>
      <c r="F77" s="223">
        <v>1</v>
      </c>
      <c r="G77" s="224" t="s">
        <v>2004</v>
      </c>
      <c r="H77" s="225">
        <v>44635</v>
      </c>
      <c r="I77" s="225">
        <v>44642</v>
      </c>
      <c r="J77" s="203"/>
      <c r="K77" s="199"/>
      <c r="L77" s="199"/>
      <c r="M77" s="199"/>
    </row>
    <row r="78" spans="2:13" s="19" customFormat="1" ht="17.25">
      <c r="B78" s="2">
        <v>49</v>
      </c>
      <c r="C78" s="227" t="s">
        <v>2018</v>
      </c>
      <c r="D78" s="227" t="s">
        <v>1955</v>
      </c>
      <c r="E78" s="223">
        <v>1</v>
      </c>
      <c r="F78" s="223">
        <v>1</v>
      </c>
      <c r="G78" s="224" t="s">
        <v>1823</v>
      </c>
      <c r="H78" s="225">
        <v>44635</v>
      </c>
      <c r="I78" s="225">
        <v>44642</v>
      </c>
      <c r="J78" s="203"/>
      <c r="K78" s="199"/>
      <c r="L78" s="199"/>
      <c r="M78" s="199"/>
    </row>
    <row r="79" spans="2:13" s="19" customFormat="1" ht="16.5" hidden="1">
      <c r="B79" s="2">
        <v>50</v>
      </c>
      <c r="C79" s="227" t="s">
        <v>1919</v>
      </c>
      <c r="D79" s="227" t="s">
        <v>1956</v>
      </c>
      <c r="E79" s="223">
        <v>0</v>
      </c>
      <c r="F79" s="223">
        <v>0</v>
      </c>
      <c r="G79" s="231"/>
      <c r="H79" s="231"/>
      <c r="I79" s="233"/>
      <c r="J79" s="203"/>
      <c r="K79" s="199"/>
      <c r="L79" s="199"/>
      <c r="M79" s="199"/>
    </row>
    <row r="80" spans="2:13" s="19" customFormat="1" ht="16.5">
      <c r="B80" s="2">
        <v>51</v>
      </c>
      <c r="C80" s="227" t="s">
        <v>1920</v>
      </c>
      <c r="D80" s="227" t="s">
        <v>1957</v>
      </c>
      <c r="E80" s="223">
        <v>1</v>
      </c>
      <c r="F80" s="223">
        <v>1</v>
      </c>
      <c r="G80" s="231" t="s">
        <v>2005</v>
      </c>
      <c r="H80" s="225">
        <v>44635</v>
      </c>
      <c r="I80" s="225">
        <v>44642</v>
      </c>
      <c r="J80" s="203"/>
      <c r="K80" s="199"/>
      <c r="L80" s="199"/>
      <c r="M80" s="199"/>
    </row>
    <row r="81" spans="2:13" s="19" customFormat="1" ht="33">
      <c r="B81" s="2">
        <v>52</v>
      </c>
      <c r="C81" s="227" t="s">
        <v>1921</v>
      </c>
      <c r="D81" s="227" t="s">
        <v>1958</v>
      </c>
      <c r="E81" s="223">
        <v>1</v>
      </c>
      <c r="F81" s="223">
        <v>0.5</v>
      </c>
      <c r="G81" s="224" t="s">
        <v>1824</v>
      </c>
      <c r="H81" s="225">
        <v>44635</v>
      </c>
      <c r="I81" s="225">
        <v>44641</v>
      </c>
      <c r="J81" s="203" t="s">
        <v>2039</v>
      </c>
      <c r="K81" s="199"/>
      <c r="L81" s="199"/>
      <c r="M81" s="199"/>
    </row>
    <row r="82" spans="2:13" s="19" customFormat="1" ht="17.25">
      <c r="B82" s="2">
        <v>53</v>
      </c>
      <c r="C82" s="227" t="s">
        <v>1922</v>
      </c>
      <c r="D82" s="227" t="s">
        <v>1959</v>
      </c>
      <c r="E82" s="223">
        <v>1</v>
      </c>
      <c r="F82" s="223">
        <v>1</v>
      </c>
      <c r="G82" s="224" t="s">
        <v>2004</v>
      </c>
      <c r="H82" s="225">
        <v>44635</v>
      </c>
      <c r="I82" s="225">
        <v>44622</v>
      </c>
      <c r="J82" s="203"/>
      <c r="K82" s="199"/>
      <c r="L82" s="199"/>
      <c r="M82" s="199"/>
    </row>
    <row r="83" spans="2:13" s="19" customFormat="1" ht="17.25" hidden="1">
      <c r="B83" s="2">
        <v>54</v>
      </c>
      <c r="C83" s="227" t="s">
        <v>1899</v>
      </c>
      <c r="D83" s="227" t="s">
        <v>1960</v>
      </c>
      <c r="E83" s="223">
        <v>0</v>
      </c>
      <c r="F83" s="223">
        <v>0.5</v>
      </c>
      <c r="G83" s="224" t="s">
        <v>2004</v>
      </c>
      <c r="H83" s="225">
        <v>44635</v>
      </c>
      <c r="I83" s="225">
        <v>44642</v>
      </c>
      <c r="J83" s="203"/>
      <c r="K83" s="199"/>
      <c r="L83" s="199"/>
      <c r="M83" s="199"/>
    </row>
    <row r="84" spans="2:13" s="19" customFormat="1" ht="17.25" hidden="1">
      <c r="B84" s="2">
        <v>55</v>
      </c>
      <c r="C84" s="227" t="s">
        <v>1900</v>
      </c>
      <c r="D84" s="227" t="s">
        <v>1961</v>
      </c>
      <c r="E84" s="223">
        <v>0</v>
      </c>
      <c r="F84" s="223">
        <v>0.2</v>
      </c>
      <c r="G84" s="224" t="s">
        <v>2004</v>
      </c>
      <c r="H84" s="225">
        <v>44635</v>
      </c>
      <c r="I84" s="225">
        <v>44642</v>
      </c>
      <c r="J84" s="203"/>
      <c r="K84" s="199"/>
      <c r="L84" s="199"/>
      <c r="M84" s="199"/>
    </row>
    <row r="85" spans="2:13" s="19" customFormat="1" ht="17.25">
      <c r="B85" s="2">
        <v>56</v>
      </c>
      <c r="C85" s="227" t="s">
        <v>1923</v>
      </c>
      <c r="D85" s="227" t="s">
        <v>1962</v>
      </c>
      <c r="E85" s="223">
        <v>1</v>
      </c>
      <c r="F85" s="223">
        <v>0.6</v>
      </c>
      <c r="G85" s="224" t="s">
        <v>1823</v>
      </c>
      <c r="H85" s="225">
        <v>44635</v>
      </c>
      <c r="I85" s="225">
        <v>44642</v>
      </c>
      <c r="J85" s="203" t="s">
        <v>2019</v>
      </c>
      <c r="K85" s="199"/>
      <c r="L85" s="199"/>
      <c r="M85" s="199"/>
    </row>
    <row r="86" spans="2:13" s="19" customFormat="1" ht="16.5" hidden="1">
      <c r="B86" s="2">
        <v>57</v>
      </c>
      <c r="C86" s="227" t="s">
        <v>1924</v>
      </c>
      <c r="D86" s="227" t="s">
        <v>1963</v>
      </c>
      <c r="E86" s="223">
        <v>0</v>
      </c>
      <c r="F86" s="223">
        <v>0</v>
      </c>
      <c r="G86" s="231"/>
      <c r="H86" s="231"/>
      <c r="I86" s="233"/>
      <c r="J86" s="203"/>
      <c r="K86" s="199"/>
      <c r="L86" s="199"/>
      <c r="M86" s="199"/>
    </row>
    <row r="87" spans="2:13" s="19" customFormat="1" ht="16.5" hidden="1">
      <c r="B87" s="2">
        <v>58</v>
      </c>
      <c r="C87" s="236" t="s">
        <v>1901</v>
      </c>
      <c r="D87" s="227" t="s">
        <v>1964</v>
      </c>
      <c r="E87" s="223">
        <v>0</v>
      </c>
      <c r="F87" s="223">
        <v>0</v>
      </c>
      <c r="G87" s="231"/>
      <c r="H87" s="231"/>
      <c r="I87" s="233"/>
      <c r="J87" s="203"/>
      <c r="K87" s="199"/>
      <c r="L87" s="199"/>
      <c r="M87" s="199"/>
    </row>
    <row r="88" spans="2:13" s="19" customFormat="1" ht="17.25">
      <c r="B88" s="2">
        <v>59</v>
      </c>
      <c r="C88" s="236" t="s">
        <v>1925</v>
      </c>
      <c r="D88" s="227" t="s">
        <v>1965</v>
      </c>
      <c r="E88" s="223">
        <v>1</v>
      </c>
      <c r="F88" s="223">
        <v>1</v>
      </c>
      <c r="G88" s="224" t="s">
        <v>2003</v>
      </c>
      <c r="H88" s="225">
        <v>44635</v>
      </c>
      <c r="I88" s="225">
        <v>44642</v>
      </c>
      <c r="J88" s="203"/>
      <c r="K88" s="199"/>
      <c r="L88" s="199"/>
      <c r="M88" s="199"/>
    </row>
    <row r="89" spans="2:13" s="19" customFormat="1" ht="17.25" hidden="1">
      <c r="B89" s="2">
        <v>60</v>
      </c>
      <c r="C89" s="234" t="s">
        <v>1926</v>
      </c>
      <c r="D89" s="222" t="s">
        <v>2040</v>
      </c>
      <c r="E89" s="223">
        <v>0</v>
      </c>
      <c r="F89" s="223">
        <v>0</v>
      </c>
      <c r="G89" s="224"/>
      <c r="H89" s="225"/>
      <c r="I89" s="225"/>
      <c r="J89" s="203"/>
      <c r="K89" s="199"/>
      <c r="L89" s="199"/>
      <c r="M89" s="199"/>
    </row>
    <row r="90" spans="2:13" s="19" customFormat="1" ht="17.25" hidden="1">
      <c r="B90" s="2">
        <v>61</v>
      </c>
      <c r="C90" s="234" t="s">
        <v>1902</v>
      </c>
      <c r="D90" s="222" t="s">
        <v>1966</v>
      </c>
      <c r="E90" s="223">
        <v>0</v>
      </c>
      <c r="F90" s="223">
        <v>0</v>
      </c>
      <c r="G90" s="224"/>
      <c r="H90" s="225"/>
      <c r="I90" s="225"/>
      <c r="J90" s="203"/>
      <c r="K90" s="199"/>
      <c r="L90" s="199"/>
      <c r="M90" s="199"/>
    </row>
    <row r="91" spans="2:13" s="19" customFormat="1" ht="17.25" hidden="1">
      <c r="B91" s="2">
        <v>62</v>
      </c>
      <c r="C91" s="234" t="s">
        <v>1927</v>
      </c>
      <c r="D91" s="222" t="s">
        <v>2041</v>
      </c>
      <c r="E91" s="223">
        <v>0</v>
      </c>
      <c r="F91" s="223">
        <v>0</v>
      </c>
      <c r="G91" s="224"/>
      <c r="H91" s="225"/>
      <c r="I91" s="225"/>
      <c r="J91" s="203"/>
      <c r="K91" s="199"/>
      <c r="L91" s="199"/>
      <c r="M91" s="199"/>
    </row>
    <row r="92" spans="2:13" s="19" customFormat="1" ht="17.25" hidden="1">
      <c r="B92" s="2">
        <v>63</v>
      </c>
      <c r="C92" s="227" t="s">
        <v>1928</v>
      </c>
      <c r="D92" s="222" t="s">
        <v>2042</v>
      </c>
      <c r="E92" s="223">
        <v>0</v>
      </c>
      <c r="F92" s="223">
        <v>0</v>
      </c>
      <c r="G92" s="224"/>
      <c r="H92" s="225"/>
      <c r="I92" s="225"/>
      <c r="J92" s="203"/>
      <c r="K92" s="199"/>
      <c r="L92" s="199"/>
      <c r="M92" s="199"/>
    </row>
    <row r="93" spans="2:13" s="19" customFormat="1" ht="17.25" hidden="1">
      <c r="B93" s="2">
        <v>64</v>
      </c>
      <c r="C93" s="227" t="s">
        <v>1903</v>
      </c>
      <c r="D93" s="222" t="s">
        <v>2043</v>
      </c>
      <c r="E93" s="223">
        <v>0</v>
      </c>
      <c r="F93" s="223">
        <v>0</v>
      </c>
      <c r="G93" s="224"/>
      <c r="H93" s="225"/>
      <c r="I93" s="225"/>
      <c r="J93" s="203"/>
      <c r="K93" s="199"/>
      <c r="L93" s="199"/>
      <c r="M93" s="199"/>
    </row>
    <row r="94" spans="2:13" s="19" customFormat="1" ht="17.25" hidden="1">
      <c r="B94" s="2">
        <v>65</v>
      </c>
      <c r="C94" s="227" t="s">
        <v>1929</v>
      </c>
      <c r="D94" s="222" t="s">
        <v>2044</v>
      </c>
      <c r="E94" s="223">
        <v>0</v>
      </c>
      <c r="F94" s="223">
        <v>0</v>
      </c>
      <c r="G94" s="224"/>
      <c r="H94" s="225"/>
      <c r="I94" s="225"/>
      <c r="J94" s="203"/>
      <c r="K94" s="199"/>
      <c r="L94" s="199"/>
      <c r="M94" s="199"/>
    </row>
    <row r="95" spans="2:13" s="19" customFormat="1" ht="17.25" hidden="1">
      <c r="B95" s="2">
        <v>66</v>
      </c>
      <c r="C95" s="234" t="s">
        <v>1930</v>
      </c>
      <c r="D95" s="222" t="s">
        <v>1967</v>
      </c>
      <c r="E95" s="223">
        <v>0</v>
      </c>
      <c r="F95" s="223">
        <v>0</v>
      </c>
      <c r="G95" s="224"/>
      <c r="H95" s="225"/>
      <c r="I95" s="225"/>
      <c r="J95" s="203"/>
      <c r="K95" s="199"/>
      <c r="L95" s="199"/>
      <c r="M95" s="199"/>
    </row>
    <row r="96" spans="2:13" s="19" customFormat="1" ht="17.25" hidden="1">
      <c r="B96" s="2">
        <v>67</v>
      </c>
      <c r="C96" s="234" t="s">
        <v>1931</v>
      </c>
      <c r="D96" s="222" t="s">
        <v>2045</v>
      </c>
      <c r="E96" s="223">
        <v>0</v>
      </c>
      <c r="F96" s="223">
        <v>0</v>
      </c>
      <c r="G96" s="224"/>
      <c r="H96" s="225"/>
      <c r="I96" s="225"/>
      <c r="J96" s="203"/>
      <c r="K96" s="199"/>
      <c r="L96" s="199"/>
      <c r="M96" s="199"/>
    </row>
    <row r="97" spans="1:13" s="19" customFormat="1" ht="16.5" hidden="1">
      <c r="B97" s="2">
        <v>68</v>
      </c>
      <c r="C97" s="234" t="s">
        <v>1932</v>
      </c>
      <c r="D97" s="222" t="s">
        <v>1968</v>
      </c>
      <c r="E97" s="223">
        <v>0</v>
      </c>
      <c r="F97" s="223">
        <v>0</v>
      </c>
      <c r="G97" s="235"/>
      <c r="H97" s="231"/>
      <c r="I97" s="231"/>
      <c r="J97" s="203"/>
      <c r="K97" s="199"/>
      <c r="L97" s="199"/>
      <c r="M97" s="199"/>
    </row>
    <row r="98" spans="1:13" s="19" customFormat="1" ht="16.5" hidden="1">
      <c r="B98" s="2">
        <v>69</v>
      </c>
      <c r="C98" s="234" t="s">
        <v>1933</v>
      </c>
      <c r="D98" s="222" t="s">
        <v>1969</v>
      </c>
      <c r="E98" s="223">
        <v>0</v>
      </c>
      <c r="F98" s="223">
        <v>0</v>
      </c>
      <c r="G98" s="231"/>
      <c r="H98" s="231"/>
      <c r="I98" s="233"/>
      <c r="J98" s="203"/>
      <c r="K98" s="199"/>
      <c r="L98" s="199"/>
      <c r="M98" s="199"/>
    </row>
    <row r="99" spans="1:13" s="19" customFormat="1" ht="16.5" hidden="1">
      <c r="B99" s="2">
        <v>70</v>
      </c>
      <c r="C99" s="234" t="s">
        <v>1934</v>
      </c>
      <c r="D99" s="222" t="s">
        <v>1970</v>
      </c>
      <c r="E99" s="223">
        <v>0</v>
      </c>
      <c r="F99" s="223">
        <v>0</v>
      </c>
      <c r="G99" s="231"/>
      <c r="H99" s="231"/>
      <c r="I99" s="233"/>
      <c r="J99" s="203"/>
      <c r="K99" s="199"/>
      <c r="L99" s="199"/>
      <c r="M99" s="199"/>
    </row>
    <row r="100" spans="1:13" s="19" customFormat="1" ht="16.5" hidden="1">
      <c r="B100" s="2">
        <v>71</v>
      </c>
      <c r="C100" s="234" t="s">
        <v>1904</v>
      </c>
      <c r="D100" s="222" t="s">
        <v>1971</v>
      </c>
      <c r="E100" s="223">
        <v>0</v>
      </c>
      <c r="F100" s="223">
        <v>0</v>
      </c>
      <c r="G100" s="231"/>
      <c r="H100" s="231"/>
      <c r="I100" s="233"/>
      <c r="J100" s="203"/>
      <c r="K100" s="199"/>
      <c r="L100" s="199"/>
      <c r="M100" s="199"/>
    </row>
    <row r="101" spans="1:13" s="19" customFormat="1" ht="16.5" hidden="1">
      <c r="B101" s="2">
        <v>72</v>
      </c>
      <c r="C101" s="234" t="s">
        <v>1935</v>
      </c>
      <c r="D101" s="222" t="s">
        <v>1972</v>
      </c>
      <c r="E101" s="223">
        <v>0</v>
      </c>
      <c r="F101" s="223">
        <v>0</v>
      </c>
      <c r="G101" s="231"/>
      <c r="H101" s="231"/>
      <c r="I101" s="233"/>
      <c r="J101" s="203"/>
      <c r="K101" s="199"/>
      <c r="L101" s="199"/>
      <c r="M101" s="199"/>
    </row>
    <row r="102" spans="1:13" s="19" customFormat="1" ht="14.25">
      <c r="B102" s="2"/>
      <c r="C102" s="89"/>
      <c r="D102" s="90"/>
      <c r="E102" s="90"/>
      <c r="F102" s="90"/>
      <c r="G102" s="94"/>
      <c r="H102" s="94"/>
      <c r="I102" s="95"/>
      <c r="J102" s="202"/>
      <c r="K102" s="91"/>
      <c r="L102" s="91"/>
      <c r="M102" s="91"/>
    </row>
    <row r="103" spans="1:13" s="19" customFormat="1" ht="14.25">
      <c r="B103" s="2"/>
      <c r="C103" s="92"/>
      <c r="D103" s="92"/>
      <c r="E103" s="90"/>
      <c r="F103" s="90"/>
      <c r="G103" s="93"/>
      <c r="H103" s="94"/>
      <c r="I103" s="94"/>
      <c r="J103" s="83"/>
    </row>
    <row r="104" spans="1:13" s="19" customFormat="1">
      <c r="A104" s="21"/>
      <c r="B104" s="173" t="s">
        <v>1800</v>
      </c>
      <c r="C104" s="174"/>
      <c r="D104" s="174"/>
      <c r="E104" s="174"/>
      <c r="F104" s="174"/>
      <c r="G104" s="174"/>
      <c r="H104" s="174"/>
      <c r="I104" s="175"/>
      <c r="J104" s="174"/>
      <c r="K104" s="174"/>
      <c r="L104" s="174"/>
      <c r="M104" s="174"/>
    </row>
    <row r="105" spans="1:13" ht="15.75" customHeight="1">
      <c r="B105" s="176" t="s">
        <v>5</v>
      </c>
      <c r="C105" s="177"/>
      <c r="D105" s="177"/>
      <c r="E105" s="177"/>
      <c r="F105" s="177"/>
      <c r="G105" s="177"/>
      <c r="H105" s="178"/>
      <c r="I105" s="102"/>
      <c r="J105" s="182" t="s">
        <v>1720</v>
      </c>
      <c r="K105" s="183"/>
      <c r="L105" s="183"/>
    </row>
    <row r="106" spans="1:13">
      <c r="B106" s="22" t="s">
        <v>2</v>
      </c>
      <c r="C106" s="23" t="s">
        <v>3</v>
      </c>
      <c r="D106" s="23" t="s">
        <v>6</v>
      </c>
      <c r="E106" s="103" t="s">
        <v>9</v>
      </c>
      <c r="F106" s="103" t="s">
        <v>1681</v>
      </c>
      <c r="G106" s="103" t="s">
        <v>1682</v>
      </c>
      <c r="H106" s="104" t="s">
        <v>1683</v>
      </c>
      <c r="I106" s="105"/>
      <c r="J106" s="184"/>
      <c r="K106" s="184"/>
      <c r="L106" s="184"/>
    </row>
    <row r="107" spans="1:13">
      <c r="B107" s="24">
        <v>1</v>
      </c>
      <c r="C107" s="77" t="s">
        <v>1839</v>
      </c>
      <c r="D107" s="85">
        <f>SUM(E107:H107)</f>
        <v>12</v>
      </c>
      <c r="E107" s="106">
        <v>0</v>
      </c>
      <c r="F107" s="106">
        <v>5</v>
      </c>
      <c r="G107" s="106">
        <v>7</v>
      </c>
      <c r="H107" s="107">
        <v>0</v>
      </c>
      <c r="I107" s="108"/>
      <c r="J107" s="184"/>
      <c r="K107" s="184"/>
      <c r="L107" s="184"/>
    </row>
    <row r="108" spans="1:13">
      <c r="B108" s="24">
        <v>2</v>
      </c>
      <c r="C108" s="78" t="s">
        <v>1804</v>
      </c>
      <c r="D108" s="85">
        <f t="shared" ref="D108:D121" si="0">SUM(E108:H108)</f>
        <v>2</v>
      </c>
      <c r="E108" s="106">
        <v>0</v>
      </c>
      <c r="F108" s="106">
        <v>1</v>
      </c>
      <c r="G108" s="106">
        <v>1</v>
      </c>
      <c r="H108" s="107"/>
      <c r="I108" s="108"/>
      <c r="J108" s="184"/>
      <c r="K108" s="184"/>
      <c r="L108" s="184"/>
    </row>
    <row r="109" spans="1:13">
      <c r="B109" s="24">
        <v>3</v>
      </c>
      <c r="C109" s="78" t="s">
        <v>1805</v>
      </c>
      <c r="D109" s="85">
        <f t="shared" si="0"/>
        <v>4</v>
      </c>
      <c r="E109" s="106">
        <v>0</v>
      </c>
      <c r="F109" s="106">
        <v>1</v>
      </c>
      <c r="G109" s="106">
        <v>3</v>
      </c>
      <c r="H109" s="107">
        <v>0</v>
      </c>
      <c r="I109" s="108"/>
      <c r="J109" s="184"/>
      <c r="K109" s="184"/>
      <c r="L109" s="184"/>
    </row>
    <row r="110" spans="1:13">
      <c r="B110" s="24">
        <v>4</v>
      </c>
      <c r="C110" s="78" t="s">
        <v>1840</v>
      </c>
      <c r="D110" s="85">
        <f t="shared" si="0"/>
        <v>49</v>
      </c>
      <c r="E110" s="106">
        <v>0</v>
      </c>
      <c r="F110" s="106">
        <v>4</v>
      </c>
      <c r="G110" s="106">
        <v>45</v>
      </c>
      <c r="H110" s="106">
        <v>0</v>
      </c>
      <c r="I110" s="108"/>
      <c r="J110" s="184"/>
      <c r="K110" s="184"/>
      <c r="L110" s="184"/>
    </row>
    <row r="111" spans="1:13">
      <c r="B111" s="24">
        <v>5</v>
      </c>
      <c r="C111" s="77" t="s">
        <v>1807</v>
      </c>
      <c r="D111" s="85">
        <f t="shared" si="0"/>
        <v>0</v>
      </c>
      <c r="E111" s="106">
        <v>0</v>
      </c>
      <c r="F111" s="106">
        <v>0</v>
      </c>
      <c r="G111" s="106">
        <v>0</v>
      </c>
      <c r="H111" s="107">
        <v>0</v>
      </c>
      <c r="I111" s="108"/>
      <c r="J111" s="184"/>
      <c r="K111" s="184"/>
      <c r="L111" s="184"/>
    </row>
    <row r="112" spans="1:13">
      <c r="B112" s="24">
        <v>6</v>
      </c>
      <c r="C112" s="77" t="s">
        <v>1841</v>
      </c>
      <c r="D112" s="85">
        <f t="shared" si="0"/>
        <v>48</v>
      </c>
      <c r="E112" s="106">
        <v>0</v>
      </c>
      <c r="F112" s="106">
        <v>5</v>
      </c>
      <c r="G112" s="106">
        <v>43</v>
      </c>
      <c r="H112" s="107">
        <v>0</v>
      </c>
      <c r="I112" s="108"/>
      <c r="J112" s="184"/>
      <c r="K112" s="184"/>
      <c r="L112" s="184"/>
    </row>
    <row r="113" spans="2:13" ht="15" customHeight="1">
      <c r="B113" s="24">
        <v>7</v>
      </c>
      <c r="C113" s="78" t="s">
        <v>1842</v>
      </c>
      <c r="D113" s="85">
        <f t="shared" si="0"/>
        <v>90</v>
      </c>
      <c r="E113" s="106">
        <v>0</v>
      </c>
      <c r="F113" s="106">
        <v>8</v>
      </c>
      <c r="G113" s="106">
        <v>81</v>
      </c>
      <c r="H113" s="107">
        <v>1</v>
      </c>
      <c r="I113" s="108"/>
      <c r="J113" s="184"/>
      <c r="K113" s="184"/>
      <c r="L113" s="184"/>
    </row>
    <row r="114" spans="2:13">
      <c r="B114" s="24">
        <v>8</v>
      </c>
      <c r="C114" s="78" t="s">
        <v>1843</v>
      </c>
      <c r="D114" s="85">
        <f t="shared" si="0"/>
        <v>17</v>
      </c>
      <c r="E114" s="106">
        <v>0</v>
      </c>
      <c r="F114" s="106">
        <v>2</v>
      </c>
      <c r="G114" s="106">
        <v>15</v>
      </c>
      <c r="H114" s="107">
        <v>0</v>
      </c>
      <c r="I114" s="108"/>
      <c r="J114" s="184"/>
      <c r="K114" s="184"/>
      <c r="L114" s="184"/>
    </row>
    <row r="115" spans="2:13" ht="15" customHeight="1">
      <c r="B115" s="24">
        <v>9</v>
      </c>
      <c r="C115" s="78" t="s">
        <v>1844</v>
      </c>
      <c r="D115" s="85">
        <f t="shared" si="0"/>
        <v>0</v>
      </c>
      <c r="E115" s="106">
        <v>0</v>
      </c>
      <c r="F115" s="106">
        <v>0</v>
      </c>
      <c r="G115" s="106">
        <v>0</v>
      </c>
      <c r="H115" s="107">
        <v>0</v>
      </c>
      <c r="I115" s="108"/>
      <c r="J115" s="184"/>
      <c r="K115" s="184"/>
      <c r="L115" s="184"/>
    </row>
    <row r="116" spans="2:13">
      <c r="B116" s="24">
        <v>10</v>
      </c>
      <c r="C116" s="78" t="s">
        <v>1810</v>
      </c>
      <c r="D116" s="85">
        <f t="shared" si="0"/>
        <v>0</v>
      </c>
      <c r="E116" s="106">
        <v>0</v>
      </c>
      <c r="F116" s="106">
        <v>0</v>
      </c>
      <c r="G116" s="106">
        <v>0</v>
      </c>
      <c r="H116" s="107">
        <v>0</v>
      </c>
      <c r="I116" s="108"/>
      <c r="J116" s="184"/>
      <c r="K116" s="184"/>
      <c r="L116" s="184"/>
    </row>
    <row r="117" spans="2:13">
      <c r="B117" s="24">
        <v>11</v>
      </c>
      <c r="C117" s="78" t="s">
        <v>1845</v>
      </c>
      <c r="D117" s="85">
        <f t="shared" si="0"/>
        <v>58</v>
      </c>
      <c r="E117" s="106">
        <v>0</v>
      </c>
      <c r="F117" s="106">
        <v>15</v>
      </c>
      <c r="G117" s="106">
        <v>43</v>
      </c>
      <c r="H117" s="107">
        <v>0</v>
      </c>
      <c r="I117" s="108"/>
      <c r="J117" s="184"/>
      <c r="K117" s="184"/>
      <c r="L117" s="184"/>
    </row>
    <row r="118" spans="2:13">
      <c r="B118" s="24">
        <v>12</v>
      </c>
      <c r="C118" s="78" t="s">
        <v>1812</v>
      </c>
      <c r="D118" s="85">
        <f t="shared" si="0"/>
        <v>16</v>
      </c>
      <c r="E118" s="106">
        <v>0</v>
      </c>
      <c r="F118" s="106">
        <v>1</v>
      </c>
      <c r="G118" s="106">
        <v>14</v>
      </c>
      <c r="H118" s="107">
        <v>1</v>
      </c>
      <c r="I118" s="108"/>
      <c r="J118" s="184"/>
      <c r="K118" s="184"/>
      <c r="L118" s="184"/>
    </row>
    <row r="119" spans="2:13">
      <c r="B119" s="24">
        <v>13</v>
      </c>
      <c r="C119" s="79" t="s">
        <v>1846</v>
      </c>
      <c r="D119" s="85">
        <f t="shared" si="0"/>
        <v>3</v>
      </c>
      <c r="E119" s="106">
        <v>0</v>
      </c>
      <c r="F119" s="106">
        <v>1</v>
      </c>
      <c r="G119" s="106">
        <v>2</v>
      </c>
      <c r="H119" s="107">
        <v>0</v>
      </c>
      <c r="I119" s="108"/>
      <c r="J119" s="184"/>
      <c r="K119" s="184"/>
      <c r="L119" s="184"/>
    </row>
    <row r="120" spans="2:13">
      <c r="B120" s="24">
        <v>14</v>
      </c>
      <c r="C120" s="86" t="s">
        <v>1847</v>
      </c>
      <c r="D120" s="85">
        <f t="shared" si="0"/>
        <v>1</v>
      </c>
      <c r="E120" s="106">
        <v>0</v>
      </c>
      <c r="F120" s="106">
        <v>0</v>
      </c>
      <c r="G120" s="106">
        <v>1</v>
      </c>
      <c r="H120" s="107">
        <v>0</v>
      </c>
      <c r="I120" s="108"/>
      <c r="J120" s="184"/>
      <c r="K120" s="184"/>
      <c r="L120" s="184"/>
    </row>
    <row r="121" spans="2:13">
      <c r="B121" s="24">
        <v>15</v>
      </c>
      <c r="C121" s="86" t="s">
        <v>1849</v>
      </c>
      <c r="D121" s="85">
        <f t="shared" si="0"/>
        <v>5</v>
      </c>
      <c r="E121" s="106">
        <v>0</v>
      </c>
      <c r="F121" s="106">
        <v>3</v>
      </c>
      <c r="G121" s="106">
        <v>2</v>
      </c>
      <c r="H121" s="107">
        <v>0</v>
      </c>
      <c r="I121" s="108"/>
      <c r="J121" s="184"/>
      <c r="K121" s="184"/>
      <c r="L121" s="184"/>
    </row>
    <row r="122" spans="2:13">
      <c r="B122" s="179" t="s">
        <v>4</v>
      </c>
      <c r="C122" s="180"/>
      <c r="D122" s="87">
        <f>SUM(D107:D121)</f>
        <v>305</v>
      </c>
      <c r="E122" s="109">
        <f>SUM(E107:E121)</f>
        <v>0</v>
      </c>
      <c r="F122" s="109">
        <f>SUM(F107:F121)</f>
        <v>46</v>
      </c>
      <c r="G122" s="109">
        <f>SUM(G107:G121)</f>
        <v>257</v>
      </c>
      <c r="H122" s="109">
        <f>SUM(H107:H121)</f>
        <v>2</v>
      </c>
      <c r="I122" s="110"/>
      <c r="J122" s="184"/>
      <c r="K122" s="184"/>
      <c r="L122" s="184"/>
    </row>
    <row r="123" spans="2:13">
      <c r="B123" s="181" t="s">
        <v>1848</v>
      </c>
      <c r="C123" s="181"/>
      <c r="D123" s="88"/>
      <c r="E123" s="111">
        <f>E122/D122</f>
        <v>0</v>
      </c>
      <c r="F123" s="111">
        <f>F122/D122</f>
        <v>0.15081967213114755</v>
      </c>
      <c r="G123" s="111">
        <f>G122/D122</f>
        <v>0.84262295081967209</v>
      </c>
      <c r="H123" s="111">
        <f>H122/G122</f>
        <v>7.7821011673151752E-3</v>
      </c>
      <c r="J123" s="184"/>
      <c r="K123" s="184"/>
      <c r="L123" s="184"/>
    </row>
    <row r="124" spans="2:13" s="19" customFormat="1">
      <c r="B124" s="17"/>
      <c r="C124" s="18"/>
      <c r="D124" s="18"/>
      <c r="E124" s="99"/>
      <c r="F124" s="99"/>
      <c r="G124" s="99"/>
      <c r="H124" s="99"/>
      <c r="I124" s="99"/>
      <c r="J124" s="18"/>
      <c r="K124" s="12"/>
    </row>
    <row r="125" spans="2:13">
      <c r="B125" s="10"/>
      <c r="C125" s="5"/>
    </row>
    <row r="126" spans="2:13" s="19" customFormat="1">
      <c r="B126" s="185" t="s">
        <v>1684</v>
      </c>
      <c r="C126" s="174"/>
      <c r="D126" s="174"/>
      <c r="E126" s="174"/>
      <c r="F126" s="174"/>
      <c r="G126" s="174"/>
      <c r="H126" s="174"/>
      <c r="I126" s="175"/>
      <c r="J126" s="174"/>
      <c r="K126" s="174"/>
      <c r="L126" s="174"/>
      <c r="M126" s="174"/>
    </row>
    <row r="127" spans="2:13" s="19" customFormat="1" ht="14.25" customHeight="1">
      <c r="B127" s="186" t="s">
        <v>2</v>
      </c>
      <c r="C127" s="188" t="s">
        <v>75</v>
      </c>
      <c r="D127" s="189"/>
      <c r="E127" s="186" t="s">
        <v>76</v>
      </c>
      <c r="F127" s="186" t="s">
        <v>1988</v>
      </c>
      <c r="G127" s="186" t="s">
        <v>1986</v>
      </c>
      <c r="H127" s="186" t="s">
        <v>1987</v>
      </c>
      <c r="I127" s="186" t="s">
        <v>1989</v>
      </c>
      <c r="J127" s="192" t="s">
        <v>1990</v>
      </c>
      <c r="K127" s="192" t="s">
        <v>2001</v>
      </c>
      <c r="L127" s="192" t="s">
        <v>2002</v>
      </c>
    </row>
    <row r="128" spans="2:13" s="19" customFormat="1" ht="12.75">
      <c r="B128" s="187"/>
      <c r="C128" s="190"/>
      <c r="D128" s="191"/>
      <c r="E128" s="187"/>
      <c r="F128" s="187"/>
      <c r="G128" s="187"/>
      <c r="H128" s="187"/>
      <c r="I128" s="187"/>
      <c r="J128" s="193"/>
      <c r="K128" s="193"/>
      <c r="L128" s="193"/>
    </row>
    <row r="129" spans="2:12" s="19" customFormat="1" ht="12.75">
      <c r="B129" s="1">
        <v>1</v>
      </c>
      <c r="C129" s="196" t="s">
        <v>1814</v>
      </c>
      <c r="D129" s="197"/>
      <c r="E129" s="115">
        <v>668</v>
      </c>
      <c r="F129" s="128">
        <f>E129-G129-H129</f>
        <v>223</v>
      </c>
      <c r="G129" s="115">
        <v>27</v>
      </c>
      <c r="H129" s="116">
        <v>418</v>
      </c>
      <c r="I129" s="117">
        <f>F129/E129</f>
        <v>0.33383233532934131</v>
      </c>
      <c r="J129" s="3">
        <f>(F129+G129)/E129</f>
        <v>0.37425149700598803</v>
      </c>
      <c r="K129" s="3">
        <f>J129*I129</f>
        <v>0.12493725124601097</v>
      </c>
      <c r="L129" s="83"/>
    </row>
    <row r="130" spans="2:12" s="19" customFormat="1" ht="37.5">
      <c r="B130" s="1">
        <v>2</v>
      </c>
      <c r="C130" s="196" t="s">
        <v>1804</v>
      </c>
      <c r="D130" s="197"/>
      <c r="E130" s="118">
        <v>3704</v>
      </c>
      <c r="F130" s="128">
        <f>E130-G130-H130</f>
        <v>1227</v>
      </c>
      <c r="G130" s="118">
        <v>0</v>
      </c>
      <c r="H130" s="119">
        <v>2477</v>
      </c>
      <c r="I130" s="117">
        <f t="shared" ref="I130:I146" si="1">F130/E130</f>
        <v>0.33126349892008639</v>
      </c>
      <c r="J130" s="3">
        <f t="shared" ref="J130:J146" si="2">(F130+G130)/E130</f>
        <v>0.33126349892008639</v>
      </c>
      <c r="K130" s="3">
        <f t="shared" ref="K130:K146" si="3">J130*I130</f>
        <v>0.10973550571677808</v>
      </c>
      <c r="L130" s="130" t="s">
        <v>1860</v>
      </c>
    </row>
    <row r="131" spans="2:12" s="19" customFormat="1" ht="100.5" customHeight="1">
      <c r="B131" s="1">
        <v>3</v>
      </c>
      <c r="C131" s="194" t="s">
        <v>1805</v>
      </c>
      <c r="D131" s="195" t="s">
        <v>1805</v>
      </c>
      <c r="E131" s="115">
        <v>259</v>
      </c>
      <c r="F131" s="128">
        <f t="shared" ref="F131:F145" si="4">E131-G131-H131</f>
        <v>45</v>
      </c>
      <c r="G131" s="120">
        <v>27</v>
      </c>
      <c r="H131" s="121">
        <v>187</v>
      </c>
      <c r="I131" s="117">
        <f t="shared" si="1"/>
        <v>0.17374517374517376</v>
      </c>
      <c r="J131" s="3">
        <f t="shared" si="2"/>
        <v>0.27799227799227799</v>
      </c>
      <c r="K131" s="3">
        <f t="shared" si="3"/>
        <v>4.8299816639584985E-2</v>
      </c>
      <c r="L131" s="131" t="s">
        <v>1853</v>
      </c>
    </row>
    <row r="132" spans="2:12" s="19" customFormat="1" ht="48">
      <c r="B132" s="1">
        <v>4</v>
      </c>
      <c r="C132" s="194" t="s">
        <v>1806</v>
      </c>
      <c r="D132" s="195" t="s">
        <v>1806</v>
      </c>
      <c r="E132" s="122">
        <v>409</v>
      </c>
      <c r="F132" s="128">
        <f t="shared" si="4"/>
        <v>161</v>
      </c>
      <c r="G132" s="120">
        <v>70</v>
      </c>
      <c r="H132" s="121">
        <v>178</v>
      </c>
      <c r="I132" s="117">
        <f t="shared" si="1"/>
        <v>0.39364303178484106</v>
      </c>
      <c r="J132" s="3">
        <f t="shared" si="2"/>
        <v>0.5647921760391198</v>
      </c>
      <c r="K132" s="3">
        <f t="shared" si="3"/>
        <v>0.22232650450439678</v>
      </c>
      <c r="L132" s="132" t="s">
        <v>1855</v>
      </c>
    </row>
    <row r="133" spans="2:12" s="19" customFormat="1" ht="12.75">
      <c r="B133" s="1">
        <v>5</v>
      </c>
      <c r="C133" s="194" t="s">
        <v>1807</v>
      </c>
      <c r="D133" s="195" t="s">
        <v>1807</v>
      </c>
      <c r="E133" s="125">
        <v>0</v>
      </c>
      <c r="F133" s="128">
        <f t="shared" si="4"/>
        <v>0</v>
      </c>
      <c r="G133" s="126">
        <v>0</v>
      </c>
      <c r="H133" s="121">
        <v>0</v>
      </c>
      <c r="I133" s="117">
        <v>0</v>
      </c>
      <c r="J133" s="3">
        <v>0</v>
      </c>
      <c r="K133" s="3">
        <v>0</v>
      </c>
      <c r="L133" s="132" t="s">
        <v>1858</v>
      </c>
    </row>
    <row r="134" spans="2:12" s="19" customFormat="1" ht="12.75">
      <c r="B134" s="1">
        <v>6</v>
      </c>
      <c r="C134" s="196" t="s">
        <v>1991</v>
      </c>
      <c r="D134" s="197"/>
      <c r="E134" s="122">
        <v>141</v>
      </c>
      <c r="F134" s="128">
        <f t="shared" si="4"/>
        <v>88</v>
      </c>
      <c r="G134" s="124">
        <v>53</v>
      </c>
      <c r="H134" s="121">
        <v>0</v>
      </c>
      <c r="I134" s="117">
        <f t="shared" si="1"/>
        <v>0.62411347517730498</v>
      </c>
      <c r="J134" s="3">
        <f t="shared" si="2"/>
        <v>1</v>
      </c>
      <c r="K134" s="3">
        <f t="shared" si="3"/>
        <v>0.62411347517730498</v>
      </c>
      <c r="L134" s="131"/>
    </row>
    <row r="135" spans="2:12" s="19" customFormat="1" ht="50.25">
      <c r="B135" s="1">
        <v>7</v>
      </c>
      <c r="C135" s="194" t="s">
        <v>1836</v>
      </c>
      <c r="D135" s="195"/>
      <c r="E135" s="122">
        <v>186</v>
      </c>
      <c r="F135" s="128">
        <f t="shared" si="4"/>
        <v>96</v>
      </c>
      <c r="G135" s="124">
        <v>45</v>
      </c>
      <c r="H135" s="121">
        <v>45</v>
      </c>
      <c r="I135" s="117">
        <f t="shared" si="1"/>
        <v>0.5161290322580645</v>
      </c>
      <c r="J135" s="3">
        <f t="shared" si="2"/>
        <v>0.75806451612903225</v>
      </c>
      <c r="K135" s="3">
        <f t="shared" si="3"/>
        <v>0.39125910509885536</v>
      </c>
      <c r="L135" s="131" t="s">
        <v>1851</v>
      </c>
    </row>
    <row r="136" spans="2:12" s="19" customFormat="1" ht="24">
      <c r="B136" s="1">
        <v>8</v>
      </c>
      <c r="C136" s="196" t="s">
        <v>1992</v>
      </c>
      <c r="D136" s="197"/>
      <c r="E136" s="122">
        <v>69</v>
      </c>
      <c r="F136" s="128">
        <f t="shared" si="4"/>
        <v>17</v>
      </c>
      <c r="G136" s="124">
        <v>24</v>
      </c>
      <c r="H136" s="121">
        <v>28</v>
      </c>
      <c r="I136" s="117">
        <f t="shared" si="1"/>
        <v>0.24637681159420291</v>
      </c>
      <c r="J136" s="3">
        <f t="shared" si="2"/>
        <v>0.59420289855072461</v>
      </c>
      <c r="K136" s="3">
        <f t="shared" si="3"/>
        <v>0.14639781558496115</v>
      </c>
      <c r="L136" s="132" t="s">
        <v>1852</v>
      </c>
    </row>
    <row r="137" spans="2:12" s="19" customFormat="1" ht="126">
      <c r="B137" s="1">
        <v>9</v>
      </c>
      <c r="C137" s="194" t="s">
        <v>1837</v>
      </c>
      <c r="D137" s="195"/>
      <c r="E137" s="122">
        <v>224</v>
      </c>
      <c r="F137" s="128">
        <f t="shared" si="4"/>
        <v>100</v>
      </c>
      <c r="G137" s="124">
        <v>65</v>
      </c>
      <c r="H137" s="121">
        <v>59</v>
      </c>
      <c r="I137" s="117">
        <f t="shared" si="1"/>
        <v>0.44642857142857145</v>
      </c>
      <c r="J137" s="3">
        <f t="shared" si="2"/>
        <v>0.7366071428571429</v>
      </c>
      <c r="K137" s="3">
        <f t="shared" si="3"/>
        <v>0.32884247448979598</v>
      </c>
      <c r="L137" s="131" t="s">
        <v>1854</v>
      </c>
    </row>
    <row r="138" spans="2:12" s="19" customFormat="1" ht="37.5">
      <c r="B138" s="1">
        <v>10</v>
      </c>
      <c r="C138" s="194" t="s">
        <v>1993</v>
      </c>
      <c r="D138" s="195"/>
      <c r="E138" s="122">
        <v>121</v>
      </c>
      <c r="F138" s="128">
        <f t="shared" si="4"/>
        <v>60</v>
      </c>
      <c r="G138" s="124">
        <v>41</v>
      </c>
      <c r="H138" s="121">
        <v>20</v>
      </c>
      <c r="I138" s="117">
        <f t="shared" si="1"/>
        <v>0.49586776859504134</v>
      </c>
      <c r="J138" s="3">
        <f t="shared" si="2"/>
        <v>0.83471074380165289</v>
      </c>
      <c r="K138" s="3">
        <f t="shared" si="3"/>
        <v>0.41390615395123287</v>
      </c>
      <c r="L138" s="131" t="s">
        <v>1838</v>
      </c>
    </row>
    <row r="139" spans="2:12" s="19" customFormat="1" ht="12.75">
      <c r="B139" s="1">
        <v>11</v>
      </c>
      <c r="C139" s="194" t="s">
        <v>1994</v>
      </c>
      <c r="D139" s="195" t="s">
        <v>1808</v>
      </c>
      <c r="E139" s="127">
        <v>545</v>
      </c>
      <c r="F139" s="128">
        <f t="shared" si="4"/>
        <v>205</v>
      </c>
      <c r="G139" s="124">
        <v>304</v>
      </c>
      <c r="H139" s="121">
        <v>36</v>
      </c>
      <c r="I139" s="117">
        <f t="shared" si="1"/>
        <v>0.37614678899082571</v>
      </c>
      <c r="J139" s="3">
        <f t="shared" si="2"/>
        <v>0.93394495412844036</v>
      </c>
      <c r="K139" s="3">
        <f t="shared" si="3"/>
        <v>0.35130039558959686</v>
      </c>
      <c r="L139" s="131"/>
    </row>
    <row r="140" spans="2:12" s="19" customFormat="1" ht="12.75">
      <c r="B140" s="1">
        <v>12</v>
      </c>
      <c r="C140" s="194" t="s">
        <v>1995</v>
      </c>
      <c r="D140" s="195" t="s">
        <v>1809</v>
      </c>
      <c r="E140" s="126">
        <v>31</v>
      </c>
      <c r="F140" s="128">
        <f t="shared" si="4"/>
        <v>0</v>
      </c>
      <c r="G140" s="126">
        <v>0</v>
      </c>
      <c r="H140" s="121">
        <v>31</v>
      </c>
      <c r="I140" s="117">
        <f t="shared" si="1"/>
        <v>0</v>
      </c>
      <c r="J140" s="3">
        <f t="shared" si="2"/>
        <v>0</v>
      </c>
      <c r="K140" s="3">
        <f t="shared" si="3"/>
        <v>0</v>
      </c>
      <c r="L140" s="131" t="s">
        <v>1834</v>
      </c>
    </row>
    <row r="141" spans="2:12" s="19" customFormat="1" ht="12.75">
      <c r="B141" s="1">
        <v>13</v>
      </c>
      <c r="C141" s="194" t="s">
        <v>1996</v>
      </c>
      <c r="D141" s="195" t="s">
        <v>1810</v>
      </c>
      <c r="E141" s="125">
        <v>547</v>
      </c>
      <c r="F141" s="128">
        <f t="shared" si="4"/>
        <v>0</v>
      </c>
      <c r="G141" s="126">
        <v>1</v>
      </c>
      <c r="H141" s="121">
        <v>546</v>
      </c>
      <c r="I141" s="117">
        <f t="shared" si="1"/>
        <v>0</v>
      </c>
      <c r="J141" s="3">
        <f t="shared" si="2"/>
        <v>1.8281535648994515E-3</v>
      </c>
      <c r="K141" s="3">
        <f t="shared" si="3"/>
        <v>0</v>
      </c>
      <c r="L141" s="132" t="s">
        <v>1856</v>
      </c>
    </row>
    <row r="142" spans="2:12" s="19" customFormat="1" ht="50.25">
      <c r="B142" s="1">
        <v>14</v>
      </c>
      <c r="C142" s="194" t="s">
        <v>1997</v>
      </c>
      <c r="D142" s="195" t="s">
        <v>1811</v>
      </c>
      <c r="E142" s="120">
        <v>578</v>
      </c>
      <c r="F142" s="128">
        <f t="shared" si="4"/>
        <v>468</v>
      </c>
      <c r="G142" s="120">
        <v>58</v>
      </c>
      <c r="H142" s="121">
        <v>52</v>
      </c>
      <c r="I142" s="117">
        <f t="shared" si="1"/>
        <v>0.80968858131487886</v>
      </c>
      <c r="J142" s="3">
        <f t="shared" si="2"/>
        <v>0.91003460207612452</v>
      </c>
      <c r="K142" s="3">
        <f t="shared" si="3"/>
        <v>0.73684462590246758</v>
      </c>
      <c r="L142" s="131" t="s">
        <v>1857</v>
      </c>
    </row>
    <row r="143" spans="2:12" s="19" customFormat="1" ht="12.75">
      <c r="B143" s="1">
        <v>15</v>
      </c>
      <c r="C143" s="194" t="s">
        <v>1998</v>
      </c>
      <c r="D143" s="195" t="s">
        <v>1812</v>
      </c>
      <c r="E143" s="123">
        <v>182</v>
      </c>
      <c r="F143" s="128">
        <f t="shared" si="4"/>
        <v>87</v>
      </c>
      <c r="G143" s="120">
        <v>86</v>
      </c>
      <c r="H143" s="121">
        <v>9</v>
      </c>
      <c r="I143" s="117">
        <f t="shared" si="1"/>
        <v>0.47802197802197804</v>
      </c>
      <c r="J143" s="3">
        <f t="shared" si="2"/>
        <v>0.9505494505494505</v>
      </c>
      <c r="K143" s="3">
        <f t="shared" si="3"/>
        <v>0.45438352855935271</v>
      </c>
      <c r="L143" s="131"/>
    </row>
    <row r="144" spans="2:12" s="19" customFormat="1" ht="51">
      <c r="B144" s="1">
        <v>16</v>
      </c>
      <c r="C144" s="194" t="s">
        <v>1999</v>
      </c>
      <c r="D144" s="195" t="s">
        <v>1813</v>
      </c>
      <c r="E144" s="115">
        <v>214</v>
      </c>
      <c r="F144" s="128">
        <f t="shared" si="4"/>
        <v>166</v>
      </c>
      <c r="G144" s="120">
        <v>12</v>
      </c>
      <c r="H144" s="121">
        <v>36</v>
      </c>
      <c r="I144" s="117">
        <f t="shared" si="1"/>
        <v>0.77570093457943923</v>
      </c>
      <c r="J144" s="3">
        <f t="shared" si="2"/>
        <v>0.83177570093457942</v>
      </c>
      <c r="K144" s="3">
        <f t="shared" si="3"/>
        <v>0.64520918857542142</v>
      </c>
      <c r="L144" s="131" t="s">
        <v>1835</v>
      </c>
    </row>
    <row r="145" spans="1:13" s="19" customFormat="1" ht="12.75">
      <c r="B145" s="1">
        <v>17</v>
      </c>
      <c r="C145" s="194" t="s">
        <v>2000</v>
      </c>
      <c r="D145" s="195"/>
      <c r="E145" s="123">
        <v>0</v>
      </c>
      <c r="F145" s="128">
        <f t="shared" si="4"/>
        <v>0</v>
      </c>
      <c r="G145" s="120">
        <v>0</v>
      </c>
      <c r="H145" s="121"/>
      <c r="I145" s="117">
        <v>0</v>
      </c>
      <c r="J145" s="3">
        <v>0</v>
      </c>
      <c r="K145" s="3">
        <f t="shared" si="3"/>
        <v>0</v>
      </c>
      <c r="L145" s="132" t="s">
        <v>1859</v>
      </c>
    </row>
    <row r="146" spans="1:13" s="19" customFormat="1" ht="12.75">
      <c r="B146" s="25"/>
      <c r="C146" s="198" t="s">
        <v>77</v>
      </c>
      <c r="D146" s="198"/>
      <c r="E146" s="129">
        <f>SUM(E129:E145)</f>
        <v>7878</v>
      </c>
      <c r="F146" s="129">
        <f>SUM(F129:F145)</f>
        <v>2943</v>
      </c>
      <c r="G146" s="129">
        <f>SUM(G129:G145)</f>
        <v>813</v>
      </c>
      <c r="H146" s="129">
        <f>SUM(H129:H145)</f>
        <v>4122</v>
      </c>
      <c r="I146" s="117">
        <f t="shared" si="1"/>
        <v>0.37357197258187358</v>
      </c>
      <c r="J146" s="3">
        <f t="shared" si="2"/>
        <v>0.47677075399847679</v>
      </c>
      <c r="K146" s="3">
        <f t="shared" si="3"/>
        <v>0.17810819104055817</v>
      </c>
      <c r="L146" s="26"/>
      <c r="M146" s="84"/>
    </row>
    <row r="147" spans="1:13" s="19" customFormat="1" ht="12.75">
      <c r="A147" s="27"/>
      <c r="B147" s="28"/>
      <c r="C147" s="29"/>
      <c r="D147" s="29"/>
      <c r="E147" s="113"/>
      <c r="F147" s="113"/>
      <c r="G147" s="113"/>
      <c r="H147" s="114"/>
      <c r="I147" s="114"/>
      <c r="J147" s="30"/>
    </row>
  </sheetData>
  <autoFilter ref="A28:M101" xr:uid="{F009CD78-9330-485E-8B42-B31E64A0C662}">
    <filterColumn colId="4">
      <filters>
        <filter val="100%"/>
        <filter val="Plan to test"/>
      </filters>
    </filterColumn>
  </autoFilter>
  <mergeCells count="52">
    <mergeCell ref="C146:D146"/>
    <mergeCell ref="C144:D144"/>
    <mergeCell ref="C145:D145"/>
    <mergeCell ref="C141:D141"/>
    <mergeCell ref="C142:D142"/>
    <mergeCell ref="C143:D143"/>
    <mergeCell ref="C140:D140"/>
    <mergeCell ref="C129:D129"/>
    <mergeCell ref="C130:D130"/>
    <mergeCell ref="C132:D132"/>
    <mergeCell ref="C133:D133"/>
    <mergeCell ref="C139:D139"/>
    <mergeCell ref="C131:D131"/>
    <mergeCell ref="C134:D134"/>
    <mergeCell ref="C135:D135"/>
    <mergeCell ref="C136:D136"/>
    <mergeCell ref="C137:D137"/>
    <mergeCell ref="C138:D138"/>
    <mergeCell ref="B126:M126"/>
    <mergeCell ref="B127:B128"/>
    <mergeCell ref="C127:D128"/>
    <mergeCell ref="E127:E128"/>
    <mergeCell ref="H127:H128"/>
    <mergeCell ref="J127:J128"/>
    <mergeCell ref="K127:K128"/>
    <mergeCell ref="L127:L128"/>
    <mergeCell ref="I127:I128"/>
    <mergeCell ref="G127:G128"/>
    <mergeCell ref="F127:F128"/>
    <mergeCell ref="B123:C123"/>
    <mergeCell ref="J105:L123"/>
    <mergeCell ref="B18:M18"/>
    <mergeCell ref="B19:M26"/>
    <mergeCell ref="B27:M27"/>
    <mergeCell ref="B28:B29"/>
    <mergeCell ref="C28:C29"/>
    <mergeCell ref="J28:J29"/>
    <mergeCell ref="C16:F16"/>
    <mergeCell ref="B104:M104"/>
    <mergeCell ref="B105:H105"/>
    <mergeCell ref="B122:C122"/>
    <mergeCell ref="E13:F13"/>
    <mergeCell ref="E12:F12"/>
    <mergeCell ref="E14:F14"/>
    <mergeCell ref="C15:F15"/>
    <mergeCell ref="C14:D14"/>
    <mergeCell ref="E11:F11"/>
    <mergeCell ref="D3:L4"/>
    <mergeCell ref="B7:F7"/>
    <mergeCell ref="E8:F8"/>
    <mergeCell ref="E9:F9"/>
    <mergeCell ref="E10:F10"/>
  </mergeCells>
  <phoneticPr fontId="10" type="noConversion"/>
  <conditionalFormatting sqref="I117:I122 I107:I113">
    <cfRule type="cellIs" dxfId="11" priority="15" operator="greaterThan">
      <formula>0</formula>
    </cfRule>
  </conditionalFormatting>
  <conditionalFormatting sqref="E122:H122">
    <cfRule type="cellIs" dxfId="10" priority="18" operator="greaterThan">
      <formula>0</formula>
    </cfRule>
  </conditionalFormatting>
  <conditionalFormatting sqref="E107:E121">
    <cfRule type="cellIs" dxfId="9" priority="16" operator="greaterThan">
      <formula>0</formula>
    </cfRule>
  </conditionalFormatting>
  <conditionalFormatting sqref="I115:I116">
    <cfRule type="cellIs" dxfId="8" priority="14" operator="greaterThan">
      <formula>0</formula>
    </cfRule>
  </conditionalFormatting>
  <conditionalFormatting sqref="I114">
    <cfRule type="cellIs" dxfId="7" priority="13" operator="greaterThan">
      <formula>0</formula>
    </cfRule>
  </conditionalFormatting>
  <conditionalFormatting sqref="F108:F121">
    <cfRule type="cellIs" dxfId="6" priority="12" operator="greaterThan">
      <formula>0</formula>
    </cfRule>
  </conditionalFormatting>
  <conditionalFormatting sqref="H108:H121">
    <cfRule type="cellIs" dxfId="5" priority="11" operator="greaterThan">
      <formula>0</formula>
    </cfRule>
  </conditionalFormatting>
  <conditionalFormatting sqref="G108:G121">
    <cfRule type="cellIs" dxfId="4" priority="10" operator="greaterThan">
      <formula>0</formula>
    </cfRule>
  </conditionalFormatting>
  <conditionalFormatting sqref="F107">
    <cfRule type="cellIs" dxfId="3" priority="9" operator="greaterThan">
      <formula>0</formula>
    </cfRule>
  </conditionalFormatting>
  <conditionalFormatting sqref="H107">
    <cfRule type="cellIs" dxfId="2" priority="8" operator="greaterThan">
      <formula>0</formula>
    </cfRule>
  </conditionalFormatting>
  <conditionalFormatting sqref="G107">
    <cfRule type="cellIs" dxfId="1" priority="7" operator="greaterThan">
      <formula>0</formula>
    </cfRule>
  </conditionalFormatting>
  <conditionalFormatting sqref="D122">
    <cfRule type="cellIs" dxfId="0" priority="2" operator="greaterThan">
      <formula>0</formula>
    </cfRule>
  </conditionalFormatting>
  <dataValidations disablePrompts="1" count="1">
    <dataValidation type="list" allowBlank="1" showInputMessage="1" showErrorMessage="1" sqref="E13:F13" xr:uid="{00000000-0002-0000-0300-000000000000}">
      <formula1>"Full,Focus,Regression"</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529"/>
  <sheetViews>
    <sheetView workbookViewId="0">
      <pane xSplit="7" ySplit="1" topLeftCell="H2" activePane="bottomRight" state="frozen"/>
      <selection pane="topRight" activeCell="H1" sqref="H1"/>
      <selection pane="bottomLeft" activeCell="A2" sqref="A2"/>
      <selection pane="bottomRight" activeCell="S36" sqref="S36"/>
    </sheetView>
  </sheetViews>
  <sheetFormatPr defaultRowHeight="13.5"/>
  <cols>
    <col min="1" max="11" width="9" style="4"/>
    <col min="12" max="12" width="9" style="31"/>
    <col min="13" max="24" width="9" style="4"/>
    <col min="25" max="25" width="9" style="31"/>
    <col min="26" max="28" width="9" style="4"/>
    <col min="29" max="29" width="26.5" style="31" customWidth="1"/>
    <col min="30" max="16384" width="9" style="4"/>
  </cols>
  <sheetData>
    <row r="1" spans="1:31">
      <c r="A1" s="4" t="s">
        <v>78</v>
      </c>
      <c r="B1" s="4" t="s">
        <v>14</v>
      </c>
      <c r="C1" s="4" t="s">
        <v>15</v>
      </c>
      <c r="D1" s="4" t="s">
        <v>16</v>
      </c>
      <c r="E1" s="4" t="s">
        <v>17</v>
      </c>
      <c r="F1" s="4" t="s">
        <v>18</v>
      </c>
      <c r="G1" s="4" t="s">
        <v>19</v>
      </c>
      <c r="H1" s="4" t="s">
        <v>20</v>
      </c>
      <c r="I1" s="4" t="s">
        <v>21</v>
      </c>
      <c r="J1" s="4" t="s">
        <v>22</v>
      </c>
      <c r="K1" s="4" t="s">
        <v>23</v>
      </c>
      <c r="L1" s="31" t="s">
        <v>24</v>
      </c>
      <c r="M1" s="4" t="s">
        <v>25</v>
      </c>
      <c r="N1" s="4" t="s">
        <v>26</v>
      </c>
      <c r="O1" s="4" t="s">
        <v>27</v>
      </c>
      <c r="P1" s="4" t="s">
        <v>28</v>
      </c>
      <c r="Q1" s="4" t="s">
        <v>29</v>
      </c>
      <c r="R1" s="4" t="s">
        <v>30</v>
      </c>
      <c r="S1" s="4" t="s">
        <v>31</v>
      </c>
      <c r="T1" s="4" t="s">
        <v>32</v>
      </c>
      <c r="U1" s="4" t="s">
        <v>33</v>
      </c>
      <c r="V1" s="4" t="s">
        <v>34</v>
      </c>
      <c r="W1" s="4" t="s">
        <v>35</v>
      </c>
      <c r="X1" s="4" t="s">
        <v>36</v>
      </c>
      <c r="Y1" s="31" t="s">
        <v>37</v>
      </c>
      <c r="Z1" s="4" t="s">
        <v>38</v>
      </c>
      <c r="AA1" s="4" t="s">
        <v>39</v>
      </c>
      <c r="AB1" s="4" t="s">
        <v>40</v>
      </c>
      <c r="AC1" s="31" t="s">
        <v>41</v>
      </c>
      <c r="AD1" s="4" t="s">
        <v>42</v>
      </c>
      <c r="AE1" s="4" t="s">
        <v>43</v>
      </c>
    </row>
    <row r="2" spans="1:31">
      <c r="A2" s="4">
        <v>80758</v>
      </c>
      <c r="B2" s="4" t="s">
        <v>91</v>
      </c>
      <c r="C2" s="4" t="s">
        <v>44</v>
      </c>
      <c r="E2" s="4" t="s">
        <v>59</v>
      </c>
      <c r="F2" s="4" t="s">
        <v>46</v>
      </c>
      <c r="G2" s="4" t="s">
        <v>679</v>
      </c>
      <c r="H2" s="4" t="s">
        <v>512</v>
      </c>
      <c r="I2" s="4" t="s">
        <v>67</v>
      </c>
      <c r="J2" s="4" t="s">
        <v>680</v>
      </c>
      <c r="L2" s="31" t="s">
        <v>681</v>
      </c>
      <c r="P2" s="4" t="s">
        <v>682</v>
      </c>
      <c r="S2" s="4">
        <v>0</v>
      </c>
      <c r="T2" s="4">
        <v>0</v>
      </c>
      <c r="U2" s="4" t="s">
        <v>680</v>
      </c>
      <c r="Y2" s="31" t="s">
        <v>13</v>
      </c>
      <c r="Z2" s="4" t="s">
        <v>48</v>
      </c>
      <c r="AB2" s="4" t="s">
        <v>54</v>
      </c>
      <c r="AC2" s="31" t="s">
        <v>54</v>
      </c>
    </row>
    <row r="3" spans="1:31">
      <c r="A3" s="4">
        <v>80756</v>
      </c>
      <c r="B3" s="4" t="s">
        <v>91</v>
      </c>
      <c r="C3" s="4" t="s">
        <v>44</v>
      </c>
      <c r="E3" s="4" t="s">
        <v>59</v>
      </c>
      <c r="F3" s="4" t="s">
        <v>46</v>
      </c>
      <c r="G3" s="4" t="s">
        <v>683</v>
      </c>
      <c r="H3" s="4" t="s">
        <v>512</v>
      </c>
      <c r="I3" s="4" t="s">
        <v>69</v>
      </c>
      <c r="J3" s="4" t="s">
        <v>684</v>
      </c>
      <c r="L3" s="31" t="s">
        <v>681</v>
      </c>
      <c r="P3" s="4" t="s">
        <v>682</v>
      </c>
      <c r="S3" s="4">
        <v>0</v>
      </c>
      <c r="T3" s="4">
        <v>0</v>
      </c>
      <c r="U3" s="4" t="s">
        <v>684</v>
      </c>
      <c r="Y3" s="31" t="s">
        <v>13</v>
      </c>
      <c r="Z3" s="4" t="s">
        <v>48</v>
      </c>
      <c r="AB3" s="4" t="s">
        <v>49</v>
      </c>
      <c r="AC3" s="31" t="s">
        <v>61</v>
      </c>
    </row>
    <row r="4" spans="1:31">
      <c r="A4" s="4">
        <v>80755</v>
      </c>
      <c r="B4" s="4" t="s">
        <v>91</v>
      </c>
      <c r="C4" s="4" t="s">
        <v>44</v>
      </c>
      <c r="E4" s="4" t="s">
        <v>59</v>
      </c>
      <c r="F4" s="4" t="s">
        <v>46</v>
      </c>
      <c r="G4" s="4" t="s">
        <v>685</v>
      </c>
      <c r="H4" s="4" t="s">
        <v>512</v>
      </c>
      <c r="I4" s="4" t="s">
        <v>84</v>
      </c>
      <c r="J4" s="4" t="s">
        <v>686</v>
      </c>
      <c r="L4" s="31" t="s">
        <v>681</v>
      </c>
      <c r="P4" s="4" t="s">
        <v>682</v>
      </c>
      <c r="S4" s="4">
        <v>0</v>
      </c>
      <c r="T4" s="4">
        <v>0</v>
      </c>
      <c r="U4" s="4" t="s">
        <v>686</v>
      </c>
      <c r="Y4" s="31" t="s">
        <v>13</v>
      </c>
      <c r="Z4" s="4" t="s">
        <v>48</v>
      </c>
      <c r="AB4" s="4" t="s">
        <v>49</v>
      </c>
      <c r="AC4" s="31" t="s">
        <v>61</v>
      </c>
    </row>
    <row r="5" spans="1:31">
      <c r="A5" s="4">
        <v>80753</v>
      </c>
      <c r="B5" s="4" t="s">
        <v>91</v>
      </c>
      <c r="C5" s="4" t="s">
        <v>44</v>
      </c>
      <c r="E5" s="4" t="s">
        <v>59</v>
      </c>
      <c r="F5" s="4" t="s">
        <v>46</v>
      </c>
      <c r="G5" s="4" t="s">
        <v>687</v>
      </c>
      <c r="H5" s="4" t="s">
        <v>134</v>
      </c>
      <c r="I5" s="4" t="s">
        <v>69</v>
      </c>
      <c r="J5" s="4" t="s">
        <v>688</v>
      </c>
      <c r="L5" s="31" t="s">
        <v>681</v>
      </c>
      <c r="P5" s="4" t="s">
        <v>682</v>
      </c>
      <c r="S5" s="4">
        <v>0</v>
      </c>
      <c r="T5" s="4">
        <v>0</v>
      </c>
      <c r="U5" s="4" t="s">
        <v>688</v>
      </c>
      <c r="Y5" s="31" t="s">
        <v>13</v>
      </c>
      <c r="Z5" s="4" t="s">
        <v>48</v>
      </c>
      <c r="AB5" s="4" t="s">
        <v>49</v>
      </c>
      <c r="AC5" s="31" t="s">
        <v>70</v>
      </c>
    </row>
    <row r="6" spans="1:31">
      <c r="A6" s="4">
        <v>80752</v>
      </c>
      <c r="B6" s="4" t="s">
        <v>91</v>
      </c>
      <c r="C6" s="4" t="s">
        <v>44</v>
      </c>
      <c r="E6" s="4" t="s">
        <v>59</v>
      </c>
      <c r="F6" s="4" t="s">
        <v>46</v>
      </c>
      <c r="G6" s="4" t="s">
        <v>689</v>
      </c>
      <c r="H6" s="4" t="s">
        <v>512</v>
      </c>
      <c r="I6" s="4" t="s">
        <v>84</v>
      </c>
      <c r="J6" s="4" t="s">
        <v>690</v>
      </c>
      <c r="L6" s="31" t="s">
        <v>681</v>
      </c>
      <c r="P6" s="4" t="s">
        <v>682</v>
      </c>
      <c r="S6" s="4">
        <v>0</v>
      </c>
      <c r="T6" s="4">
        <v>0</v>
      </c>
      <c r="U6" s="4" t="s">
        <v>688</v>
      </c>
      <c r="Y6" s="31" t="s">
        <v>13</v>
      </c>
      <c r="Z6" s="4" t="s">
        <v>48</v>
      </c>
      <c r="AB6" s="4" t="s">
        <v>49</v>
      </c>
      <c r="AC6" s="31" t="s">
        <v>58</v>
      </c>
    </row>
    <row r="7" spans="1:31">
      <c r="A7" s="4">
        <v>80746</v>
      </c>
      <c r="B7" s="4" t="s">
        <v>91</v>
      </c>
      <c r="C7" s="4" t="s">
        <v>44</v>
      </c>
      <c r="E7" s="4" t="s">
        <v>59</v>
      </c>
      <c r="F7" s="4" t="s">
        <v>46</v>
      </c>
      <c r="G7" s="4" t="s">
        <v>691</v>
      </c>
      <c r="H7" s="4" t="s">
        <v>134</v>
      </c>
      <c r="I7" s="4" t="s">
        <v>69</v>
      </c>
      <c r="J7" s="4" t="s">
        <v>692</v>
      </c>
      <c r="L7" s="31" t="s">
        <v>681</v>
      </c>
      <c r="P7" s="4" t="s">
        <v>682</v>
      </c>
      <c r="S7" s="4">
        <v>0</v>
      </c>
      <c r="T7" s="4">
        <v>0</v>
      </c>
      <c r="U7" s="4" t="s">
        <v>692</v>
      </c>
      <c r="Y7" s="31" t="s">
        <v>13</v>
      </c>
      <c r="Z7" s="4" t="s">
        <v>48</v>
      </c>
      <c r="AB7" s="4" t="s">
        <v>49</v>
      </c>
      <c r="AC7" s="31" t="s">
        <v>61</v>
      </c>
    </row>
    <row r="8" spans="1:31">
      <c r="A8" s="4">
        <v>80705</v>
      </c>
      <c r="B8" s="4" t="s">
        <v>91</v>
      </c>
      <c r="C8" s="4" t="s">
        <v>44</v>
      </c>
      <c r="E8" s="4" t="s">
        <v>59</v>
      </c>
      <c r="F8" s="4" t="s">
        <v>46</v>
      </c>
      <c r="G8" s="4" t="s">
        <v>693</v>
      </c>
      <c r="H8" s="4" t="s">
        <v>11</v>
      </c>
      <c r="I8" s="4" t="s">
        <v>67</v>
      </c>
      <c r="J8" s="4" t="s">
        <v>694</v>
      </c>
      <c r="L8" s="31" t="s">
        <v>681</v>
      </c>
      <c r="P8" s="4" t="s">
        <v>695</v>
      </c>
      <c r="S8" s="4">
        <v>0</v>
      </c>
      <c r="T8" s="4">
        <v>0</v>
      </c>
      <c r="U8" s="4" t="s">
        <v>694</v>
      </c>
      <c r="Y8" s="31" t="s">
        <v>13</v>
      </c>
      <c r="Z8" s="4" t="s">
        <v>48</v>
      </c>
      <c r="AB8" s="4" t="s">
        <v>54</v>
      </c>
      <c r="AC8" s="31" t="s">
        <v>64</v>
      </c>
    </row>
    <row r="9" spans="1:31">
      <c r="A9" s="4">
        <v>80704</v>
      </c>
      <c r="B9" s="4" t="s">
        <v>91</v>
      </c>
      <c r="C9" s="4" t="s">
        <v>44</v>
      </c>
      <c r="E9" s="4" t="s">
        <v>59</v>
      </c>
      <c r="F9" s="4" t="s">
        <v>46</v>
      </c>
      <c r="G9" s="4" t="s">
        <v>696</v>
      </c>
      <c r="H9" s="4" t="s">
        <v>11</v>
      </c>
      <c r="I9" s="4" t="s">
        <v>63</v>
      </c>
      <c r="J9" s="4" t="s">
        <v>697</v>
      </c>
      <c r="L9" s="31" t="s">
        <v>681</v>
      </c>
      <c r="P9" s="4" t="s">
        <v>695</v>
      </c>
      <c r="S9" s="4">
        <v>0</v>
      </c>
      <c r="T9" s="4">
        <v>0</v>
      </c>
      <c r="U9" s="4" t="s">
        <v>697</v>
      </c>
      <c r="Y9" s="31" t="s">
        <v>13</v>
      </c>
      <c r="Z9" s="4" t="s">
        <v>48</v>
      </c>
      <c r="AB9" s="4" t="s">
        <v>49</v>
      </c>
      <c r="AC9" s="31" t="s">
        <v>64</v>
      </c>
    </row>
    <row r="10" spans="1:31">
      <c r="A10" s="4">
        <v>80703</v>
      </c>
      <c r="B10" s="4" t="s">
        <v>91</v>
      </c>
      <c r="C10" s="4" t="s">
        <v>44</v>
      </c>
      <c r="E10" s="4" t="s">
        <v>542</v>
      </c>
      <c r="F10" s="4" t="s">
        <v>46</v>
      </c>
      <c r="G10" s="4" t="s">
        <v>698</v>
      </c>
      <c r="H10" s="4" t="s">
        <v>11</v>
      </c>
      <c r="I10" s="4" t="s">
        <v>84</v>
      </c>
      <c r="J10" s="4" t="s">
        <v>699</v>
      </c>
      <c r="L10" s="31" t="s">
        <v>681</v>
      </c>
      <c r="P10" s="4" t="s">
        <v>695</v>
      </c>
      <c r="S10" s="4">
        <v>0</v>
      </c>
      <c r="T10" s="4">
        <v>0</v>
      </c>
      <c r="U10" s="4" t="s">
        <v>700</v>
      </c>
      <c r="Y10" s="31" t="s">
        <v>13</v>
      </c>
      <c r="Z10" s="4" t="s">
        <v>48</v>
      </c>
      <c r="AB10" s="4" t="s">
        <v>49</v>
      </c>
      <c r="AC10" s="31" t="s">
        <v>61</v>
      </c>
    </row>
    <row r="11" spans="1:31">
      <c r="A11" s="4">
        <v>80702</v>
      </c>
      <c r="B11" s="4" t="s">
        <v>91</v>
      </c>
      <c r="C11" s="4" t="s">
        <v>44</v>
      </c>
      <c r="E11" s="4" t="s">
        <v>542</v>
      </c>
      <c r="F11" s="4" t="s">
        <v>46</v>
      </c>
      <c r="G11" s="4" t="s">
        <v>701</v>
      </c>
      <c r="H11" s="4" t="s">
        <v>11</v>
      </c>
      <c r="I11" s="4" t="s">
        <v>84</v>
      </c>
      <c r="J11" s="4" t="s">
        <v>702</v>
      </c>
      <c r="L11" s="31" t="s">
        <v>681</v>
      </c>
      <c r="P11" s="4" t="s">
        <v>695</v>
      </c>
      <c r="S11" s="4">
        <v>0</v>
      </c>
      <c r="T11" s="4">
        <v>0</v>
      </c>
      <c r="U11" s="4" t="s">
        <v>703</v>
      </c>
      <c r="Y11" s="31" t="s">
        <v>13</v>
      </c>
      <c r="Z11" s="4" t="s">
        <v>48</v>
      </c>
      <c r="AB11" s="4" t="s">
        <v>49</v>
      </c>
      <c r="AC11" s="31" t="s">
        <v>61</v>
      </c>
    </row>
    <row r="12" spans="1:31">
      <c r="A12" s="4">
        <v>80701</v>
      </c>
      <c r="B12" s="4" t="s">
        <v>91</v>
      </c>
      <c r="C12" s="4" t="s">
        <v>44</v>
      </c>
      <c r="E12" s="4" t="s">
        <v>542</v>
      </c>
      <c r="F12" s="4" t="s">
        <v>46</v>
      </c>
      <c r="G12" s="4" t="s">
        <v>704</v>
      </c>
      <c r="H12" s="4" t="s">
        <v>11</v>
      </c>
      <c r="I12" s="4" t="s">
        <v>84</v>
      </c>
      <c r="J12" s="4" t="s">
        <v>699</v>
      </c>
      <c r="L12" s="31" t="s">
        <v>681</v>
      </c>
      <c r="P12" s="4" t="s">
        <v>695</v>
      </c>
      <c r="S12" s="4">
        <v>0</v>
      </c>
      <c r="T12" s="4">
        <v>0</v>
      </c>
      <c r="U12" s="4" t="s">
        <v>703</v>
      </c>
      <c r="Y12" s="31" t="s">
        <v>13</v>
      </c>
      <c r="Z12" s="4" t="s">
        <v>48</v>
      </c>
      <c r="AB12" s="4" t="s">
        <v>49</v>
      </c>
      <c r="AC12" s="31" t="s">
        <v>70</v>
      </c>
    </row>
    <row r="13" spans="1:31">
      <c r="A13" s="4">
        <v>80700</v>
      </c>
      <c r="B13" s="4" t="s">
        <v>91</v>
      </c>
      <c r="C13" s="4" t="s">
        <v>44</v>
      </c>
      <c r="E13" s="4" t="s">
        <v>542</v>
      </c>
      <c r="F13" s="4" t="s">
        <v>46</v>
      </c>
      <c r="G13" s="4" t="s">
        <v>705</v>
      </c>
      <c r="H13" s="4" t="s">
        <v>11</v>
      </c>
      <c r="I13" s="4" t="s">
        <v>84</v>
      </c>
      <c r="J13" s="4" t="s">
        <v>706</v>
      </c>
      <c r="L13" s="31" t="s">
        <v>681</v>
      </c>
      <c r="P13" s="4" t="s">
        <v>695</v>
      </c>
      <c r="S13" s="4">
        <v>0</v>
      </c>
      <c r="T13" s="4">
        <v>0</v>
      </c>
      <c r="U13" s="4" t="s">
        <v>707</v>
      </c>
      <c r="Y13" s="31" t="s">
        <v>13</v>
      </c>
      <c r="Z13" s="4" t="s">
        <v>48</v>
      </c>
      <c r="AB13" s="4" t="s">
        <v>49</v>
      </c>
      <c r="AC13" s="31" t="s">
        <v>70</v>
      </c>
    </row>
    <row r="14" spans="1:31">
      <c r="A14" s="4">
        <v>80699</v>
      </c>
      <c r="B14" s="4" t="s">
        <v>91</v>
      </c>
      <c r="C14" s="4" t="s">
        <v>44</v>
      </c>
      <c r="E14" s="4" t="s">
        <v>542</v>
      </c>
      <c r="F14" s="4" t="s">
        <v>46</v>
      </c>
      <c r="G14" s="4" t="s">
        <v>708</v>
      </c>
      <c r="H14" s="4" t="s">
        <v>11</v>
      </c>
      <c r="I14" s="4" t="s">
        <v>84</v>
      </c>
      <c r="J14" s="4" t="s">
        <v>706</v>
      </c>
      <c r="L14" s="31" t="s">
        <v>681</v>
      </c>
      <c r="P14" s="4" t="s">
        <v>695</v>
      </c>
      <c r="S14" s="4">
        <v>0</v>
      </c>
      <c r="T14" s="4">
        <v>0</v>
      </c>
      <c r="U14" s="4" t="s">
        <v>709</v>
      </c>
      <c r="Y14" s="31" t="s">
        <v>13</v>
      </c>
      <c r="Z14" s="4" t="s">
        <v>48</v>
      </c>
      <c r="AB14" s="4" t="s">
        <v>49</v>
      </c>
      <c r="AC14" s="31" t="s">
        <v>61</v>
      </c>
    </row>
    <row r="15" spans="1:31">
      <c r="A15" s="4">
        <v>80698</v>
      </c>
      <c r="B15" s="4" t="s">
        <v>91</v>
      </c>
      <c r="C15" s="4" t="s">
        <v>44</v>
      </c>
      <c r="E15" s="4" t="s">
        <v>59</v>
      </c>
      <c r="F15" s="4" t="s">
        <v>46</v>
      </c>
      <c r="G15" s="4" t="s">
        <v>710</v>
      </c>
      <c r="H15" s="4" t="s">
        <v>11</v>
      </c>
      <c r="I15" s="4" t="s">
        <v>67</v>
      </c>
      <c r="J15" s="4" t="s">
        <v>711</v>
      </c>
      <c r="L15" s="31" t="s">
        <v>681</v>
      </c>
      <c r="P15" s="4" t="s">
        <v>695</v>
      </c>
      <c r="S15" s="4">
        <v>0</v>
      </c>
      <c r="T15" s="4">
        <v>0</v>
      </c>
      <c r="U15" s="4" t="s">
        <v>711</v>
      </c>
      <c r="Y15" s="31" t="s">
        <v>13</v>
      </c>
      <c r="Z15" s="4" t="s">
        <v>48</v>
      </c>
      <c r="AB15" s="4" t="s">
        <v>49</v>
      </c>
      <c r="AC15" s="31" t="s">
        <v>61</v>
      </c>
    </row>
    <row r="16" spans="1:31">
      <c r="A16" s="4">
        <v>80697</v>
      </c>
      <c r="B16" s="4" t="s">
        <v>91</v>
      </c>
      <c r="C16" s="4" t="s">
        <v>44</v>
      </c>
      <c r="E16" s="4" t="s">
        <v>59</v>
      </c>
      <c r="F16" s="4" t="s">
        <v>46</v>
      </c>
      <c r="G16" s="4" t="s">
        <v>712</v>
      </c>
      <c r="H16" s="4" t="s">
        <v>11</v>
      </c>
      <c r="I16" s="4" t="s">
        <v>67</v>
      </c>
      <c r="J16" s="4" t="s">
        <v>711</v>
      </c>
      <c r="L16" s="31" t="s">
        <v>681</v>
      </c>
      <c r="P16" s="4" t="s">
        <v>695</v>
      </c>
      <c r="S16" s="4">
        <v>0</v>
      </c>
      <c r="T16" s="4">
        <v>0</v>
      </c>
      <c r="U16" s="4" t="s">
        <v>711</v>
      </c>
      <c r="Y16" s="31" t="s">
        <v>13</v>
      </c>
      <c r="Z16" s="4" t="s">
        <v>48</v>
      </c>
      <c r="AB16" s="4" t="s">
        <v>54</v>
      </c>
      <c r="AC16" s="31" t="s">
        <v>61</v>
      </c>
    </row>
    <row r="17" spans="1:31">
      <c r="A17" s="4">
        <v>80696</v>
      </c>
      <c r="B17" s="4" t="s">
        <v>91</v>
      </c>
      <c r="C17" s="4" t="s">
        <v>44</v>
      </c>
      <c r="E17" s="4" t="s">
        <v>542</v>
      </c>
      <c r="F17" s="4" t="s">
        <v>46</v>
      </c>
      <c r="G17" s="4" t="s">
        <v>713</v>
      </c>
      <c r="H17" s="4" t="s">
        <v>11</v>
      </c>
      <c r="I17" s="4" t="s">
        <v>84</v>
      </c>
      <c r="J17" s="4" t="s">
        <v>706</v>
      </c>
      <c r="L17" s="31" t="s">
        <v>681</v>
      </c>
      <c r="P17" s="4" t="s">
        <v>695</v>
      </c>
      <c r="S17" s="4">
        <v>0</v>
      </c>
      <c r="T17" s="4">
        <v>0</v>
      </c>
      <c r="U17" s="4" t="s">
        <v>714</v>
      </c>
      <c r="Y17" s="31" t="s">
        <v>13</v>
      </c>
      <c r="Z17" s="4" t="s">
        <v>48</v>
      </c>
      <c r="AB17" s="4" t="s">
        <v>49</v>
      </c>
      <c r="AC17" s="31" t="s">
        <v>61</v>
      </c>
    </row>
    <row r="18" spans="1:31">
      <c r="A18" s="4">
        <v>80695</v>
      </c>
      <c r="B18" s="4" t="s">
        <v>91</v>
      </c>
      <c r="C18" s="4" t="s">
        <v>44</v>
      </c>
      <c r="E18" s="4" t="s">
        <v>59</v>
      </c>
      <c r="F18" s="4" t="s">
        <v>46</v>
      </c>
      <c r="G18" s="4" t="s">
        <v>715</v>
      </c>
      <c r="H18" s="4" t="s">
        <v>11</v>
      </c>
      <c r="I18" s="4" t="s">
        <v>63</v>
      </c>
      <c r="J18" s="4" t="s">
        <v>716</v>
      </c>
      <c r="L18" s="31" t="s">
        <v>681</v>
      </c>
      <c r="P18" s="4" t="s">
        <v>695</v>
      </c>
      <c r="S18" s="4">
        <v>0</v>
      </c>
      <c r="T18" s="4">
        <v>0</v>
      </c>
      <c r="U18" s="4" t="s">
        <v>716</v>
      </c>
      <c r="Y18" s="31" t="s">
        <v>13</v>
      </c>
      <c r="Z18" s="4" t="s">
        <v>48</v>
      </c>
      <c r="AB18" s="4" t="s">
        <v>49</v>
      </c>
      <c r="AC18" s="31" t="s">
        <v>61</v>
      </c>
    </row>
    <row r="19" spans="1:31">
      <c r="A19" s="4">
        <v>80694</v>
      </c>
      <c r="B19" s="4" t="s">
        <v>91</v>
      </c>
      <c r="C19" s="4" t="s">
        <v>44</v>
      </c>
      <c r="E19" s="4" t="s">
        <v>542</v>
      </c>
      <c r="F19" s="4" t="s">
        <v>46</v>
      </c>
      <c r="G19" s="4" t="s">
        <v>717</v>
      </c>
      <c r="H19" s="4" t="s">
        <v>11</v>
      </c>
      <c r="I19" s="4" t="s">
        <v>84</v>
      </c>
      <c r="J19" s="4" t="s">
        <v>718</v>
      </c>
      <c r="L19" s="31" t="s">
        <v>681</v>
      </c>
      <c r="P19" s="4" t="s">
        <v>695</v>
      </c>
      <c r="S19" s="4">
        <v>0</v>
      </c>
      <c r="T19" s="4">
        <v>0</v>
      </c>
      <c r="U19" s="4" t="s">
        <v>719</v>
      </c>
      <c r="Y19" s="31" t="s">
        <v>13</v>
      </c>
      <c r="Z19" s="4" t="s">
        <v>48</v>
      </c>
      <c r="AB19" s="4" t="s">
        <v>49</v>
      </c>
      <c r="AC19" s="31" t="s">
        <v>62</v>
      </c>
    </row>
    <row r="20" spans="1:31">
      <c r="A20" s="4">
        <v>80693</v>
      </c>
      <c r="B20" s="4" t="s">
        <v>91</v>
      </c>
      <c r="C20" s="4" t="s">
        <v>44</v>
      </c>
      <c r="E20" s="4" t="s">
        <v>542</v>
      </c>
      <c r="F20" s="4" t="s">
        <v>46</v>
      </c>
      <c r="G20" s="4" t="s">
        <v>720</v>
      </c>
      <c r="H20" s="4" t="s">
        <v>11</v>
      </c>
      <c r="I20" s="4" t="s">
        <v>84</v>
      </c>
      <c r="J20" s="4" t="s">
        <v>721</v>
      </c>
      <c r="L20" s="31" t="s">
        <v>681</v>
      </c>
      <c r="P20" s="4" t="s">
        <v>695</v>
      </c>
      <c r="S20" s="4">
        <v>0</v>
      </c>
      <c r="T20" s="4">
        <v>0</v>
      </c>
      <c r="U20" s="4" t="s">
        <v>722</v>
      </c>
      <c r="Y20" s="31" t="s">
        <v>13</v>
      </c>
      <c r="Z20" s="4" t="s">
        <v>48</v>
      </c>
      <c r="AB20" s="4" t="s">
        <v>49</v>
      </c>
      <c r="AC20" s="31" t="s">
        <v>60</v>
      </c>
    </row>
    <row r="21" spans="1:31">
      <c r="A21" s="4">
        <v>80692</v>
      </c>
      <c r="B21" s="4" t="s">
        <v>91</v>
      </c>
      <c r="C21" s="4" t="s">
        <v>44</v>
      </c>
      <c r="E21" s="4" t="s">
        <v>542</v>
      </c>
      <c r="F21" s="4" t="s">
        <v>46</v>
      </c>
      <c r="G21" s="4" t="s">
        <v>723</v>
      </c>
      <c r="H21" s="4" t="s">
        <v>11</v>
      </c>
      <c r="I21" s="4" t="s">
        <v>84</v>
      </c>
      <c r="J21" s="4" t="s">
        <v>724</v>
      </c>
      <c r="L21" s="31" t="s">
        <v>681</v>
      </c>
      <c r="P21" s="4" t="s">
        <v>695</v>
      </c>
      <c r="S21" s="4">
        <v>0</v>
      </c>
      <c r="T21" s="4">
        <v>0</v>
      </c>
      <c r="U21" s="4" t="s">
        <v>722</v>
      </c>
      <c r="Y21" s="31" t="s">
        <v>13</v>
      </c>
      <c r="Z21" s="4" t="s">
        <v>48</v>
      </c>
      <c r="AB21" s="4" t="s">
        <v>49</v>
      </c>
      <c r="AC21" s="31" t="s">
        <v>58</v>
      </c>
    </row>
    <row r="22" spans="1:31">
      <c r="A22" s="4">
        <v>76893</v>
      </c>
      <c r="B22" s="4" t="s">
        <v>91</v>
      </c>
      <c r="C22" s="4" t="s">
        <v>44</v>
      </c>
      <c r="E22" s="4" t="s">
        <v>216</v>
      </c>
      <c r="F22" s="4" t="s">
        <v>46</v>
      </c>
      <c r="G22" s="4" t="s">
        <v>672</v>
      </c>
      <c r="H22" s="4" t="s">
        <v>512</v>
      </c>
      <c r="I22" s="4" t="s">
        <v>67</v>
      </c>
      <c r="J22" s="4" t="s">
        <v>725</v>
      </c>
      <c r="L22" s="31" t="s">
        <v>673</v>
      </c>
      <c r="N22" s="4" t="s">
        <v>677</v>
      </c>
      <c r="O22" s="4" t="s">
        <v>681</v>
      </c>
      <c r="P22" s="4" t="s">
        <v>726</v>
      </c>
      <c r="S22" s="4">
        <v>0</v>
      </c>
      <c r="T22" s="4">
        <v>100</v>
      </c>
      <c r="U22" s="4" t="s">
        <v>727</v>
      </c>
      <c r="V22" s="4" t="s">
        <v>725</v>
      </c>
      <c r="X22" s="4" t="s">
        <v>10</v>
      </c>
      <c r="Y22" s="31" t="s">
        <v>13</v>
      </c>
      <c r="Z22" s="4" t="s">
        <v>48</v>
      </c>
      <c r="AA22" s="4" t="s">
        <v>50</v>
      </c>
      <c r="AB22" s="4" t="s">
        <v>49</v>
      </c>
      <c r="AC22" s="31" t="s">
        <v>61</v>
      </c>
      <c r="AE22" s="4">
        <v>2</v>
      </c>
    </row>
    <row r="23" spans="1:31">
      <c r="A23" s="4">
        <v>76887</v>
      </c>
      <c r="B23" s="4" t="s">
        <v>91</v>
      </c>
      <c r="C23" s="4" t="s">
        <v>44</v>
      </c>
      <c r="E23" s="4" t="s">
        <v>216</v>
      </c>
      <c r="F23" s="4" t="s">
        <v>46</v>
      </c>
      <c r="G23" s="4" t="s">
        <v>674</v>
      </c>
      <c r="H23" s="4" t="s">
        <v>512</v>
      </c>
      <c r="I23" s="4" t="s">
        <v>67</v>
      </c>
      <c r="J23" s="4" t="s">
        <v>725</v>
      </c>
      <c r="L23" s="31" t="s">
        <v>673</v>
      </c>
      <c r="O23" s="4" t="s">
        <v>681</v>
      </c>
      <c r="P23" s="4" t="s">
        <v>726</v>
      </c>
      <c r="R23" s="4">
        <v>1</v>
      </c>
      <c r="S23" s="4">
        <v>0</v>
      </c>
      <c r="T23" s="4">
        <v>100</v>
      </c>
      <c r="U23" s="4" t="s">
        <v>728</v>
      </c>
      <c r="V23" s="4" t="s">
        <v>725</v>
      </c>
      <c r="X23" s="4" t="s">
        <v>10</v>
      </c>
      <c r="Y23" s="31" t="s">
        <v>13</v>
      </c>
      <c r="Z23" s="4" t="s">
        <v>48</v>
      </c>
      <c r="AA23" s="4" t="s">
        <v>50</v>
      </c>
      <c r="AB23" s="4" t="s">
        <v>49</v>
      </c>
      <c r="AC23" s="31" t="s">
        <v>66</v>
      </c>
      <c r="AD23" s="4" t="s">
        <v>88</v>
      </c>
      <c r="AE23" s="4">
        <v>1</v>
      </c>
    </row>
    <row r="24" spans="1:31">
      <c r="A24" s="4">
        <v>74997</v>
      </c>
      <c r="B24" s="4" t="s">
        <v>91</v>
      </c>
      <c r="C24" s="4" t="s">
        <v>44</v>
      </c>
      <c r="E24" s="4" t="s">
        <v>216</v>
      </c>
      <c r="F24" s="4" t="s">
        <v>46</v>
      </c>
      <c r="G24" s="4" t="s">
        <v>675</v>
      </c>
      <c r="H24" s="4" t="s">
        <v>110</v>
      </c>
      <c r="I24" s="4" t="s">
        <v>67</v>
      </c>
      <c r="J24" s="4" t="s">
        <v>729</v>
      </c>
      <c r="L24" s="31" t="s">
        <v>612</v>
      </c>
      <c r="N24" s="4" t="s">
        <v>93</v>
      </c>
      <c r="O24" s="4" t="s">
        <v>673</v>
      </c>
      <c r="P24" s="4" t="s">
        <v>730</v>
      </c>
      <c r="S24" s="4">
        <v>0</v>
      </c>
      <c r="T24" s="4">
        <v>100</v>
      </c>
      <c r="U24" s="4" t="s">
        <v>731</v>
      </c>
      <c r="V24" s="4" t="s">
        <v>729</v>
      </c>
      <c r="X24" s="4" t="s">
        <v>10</v>
      </c>
      <c r="Y24" s="31" t="s">
        <v>13</v>
      </c>
      <c r="Z24" s="4" t="s">
        <v>48</v>
      </c>
      <c r="AA24" s="4" t="s">
        <v>50</v>
      </c>
      <c r="AB24" s="4" t="s">
        <v>54</v>
      </c>
      <c r="AC24" s="31" t="s">
        <v>54</v>
      </c>
      <c r="AE24" s="4">
        <v>2</v>
      </c>
    </row>
    <row r="25" spans="1:31">
      <c r="A25" s="4">
        <v>74897</v>
      </c>
      <c r="B25" s="4" t="s">
        <v>91</v>
      </c>
      <c r="C25" s="4" t="s">
        <v>44</v>
      </c>
      <c r="E25" s="4" t="s">
        <v>216</v>
      </c>
      <c r="F25" s="4" t="s">
        <v>46</v>
      </c>
      <c r="G25" s="4" t="s">
        <v>664</v>
      </c>
      <c r="H25" s="4" t="s">
        <v>587</v>
      </c>
      <c r="I25" s="4" t="s">
        <v>63</v>
      </c>
      <c r="J25" s="4" t="s">
        <v>732</v>
      </c>
      <c r="L25" s="31" t="s">
        <v>612</v>
      </c>
      <c r="M25" s="4" t="s">
        <v>733</v>
      </c>
      <c r="N25" s="4" t="s">
        <v>733</v>
      </c>
      <c r="O25" s="4" t="s">
        <v>681</v>
      </c>
      <c r="P25" s="4" t="s">
        <v>734</v>
      </c>
      <c r="Q25" s="4" t="s">
        <v>735</v>
      </c>
      <c r="S25" s="4">
        <v>0</v>
      </c>
      <c r="T25" s="4">
        <v>0</v>
      </c>
      <c r="U25" s="4" t="s">
        <v>736</v>
      </c>
      <c r="V25" s="4" t="s">
        <v>732</v>
      </c>
      <c r="X25" s="4" t="s">
        <v>10</v>
      </c>
      <c r="Y25" s="31" t="s">
        <v>13</v>
      </c>
      <c r="Z25" s="4" t="s">
        <v>48</v>
      </c>
      <c r="AA25" s="4" t="s">
        <v>676</v>
      </c>
      <c r="AB25" s="4" t="s">
        <v>49</v>
      </c>
      <c r="AC25" s="31" t="s">
        <v>64</v>
      </c>
      <c r="AE25" s="4">
        <v>0.1</v>
      </c>
    </row>
    <row r="26" spans="1:31">
      <c r="A26" s="4">
        <v>74893</v>
      </c>
      <c r="B26" s="4" t="s">
        <v>91</v>
      </c>
      <c r="C26" s="4" t="s">
        <v>44</v>
      </c>
      <c r="E26" s="4" t="s">
        <v>216</v>
      </c>
      <c r="F26" s="4" t="s">
        <v>46</v>
      </c>
      <c r="G26" s="4" t="s">
        <v>665</v>
      </c>
      <c r="H26" s="4" t="s">
        <v>395</v>
      </c>
      <c r="I26" s="4" t="s">
        <v>67</v>
      </c>
      <c r="J26" s="4" t="s">
        <v>737</v>
      </c>
      <c r="L26" s="31" t="s">
        <v>612</v>
      </c>
      <c r="N26" s="4" t="s">
        <v>93</v>
      </c>
      <c r="O26" s="4" t="s">
        <v>673</v>
      </c>
      <c r="P26" s="4" t="s">
        <v>734</v>
      </c>
      <c r="S26" s="4">
        <v>0</v>
      </c>
      <c r="T26" s="4">
        <v>100</v>
      </c>
      <c r="U26" s="4" t="s">
        <v>738</v>
      </c>
      <c r="V26" s="4" t="s">
        <v>737</v>
      </c>
      <c r="X26" s="4" t="s">
        <v>47</v>
      </c>
      <c r="Y26" s="31" t="s">
        <v>13</v>
      </c>
      <c r="Z26" s="4" t="s">
        <v>48</v>
      </c>
      <c r="AA26" s="4" t="s">
        <v>50</v>
      </c>
      <c r="AB26" s="4" t="s">
        <v>49</v>
      </c>
      <c r="AC26" s="31" t="s">
        <v>70</v>
      </c>
      <c r="AE26" s="4">
        <v>2</v>
      </c>
    </row>
    <row r="27" spans="1:31">
      <c r="A27" s="4">
        <v>74886</v>
      </c>
      <c r="B27" s="4" t="s">
        <v>91</v>
      </c>
      <c r="C27" s="4" t="s">
        <v>44</v>
      </c>
      <c r="E27" s="4" t="s">
        <v>216</v>
      </c>
      <c r="F27" s="4" t="s">
        <v>46</v>
      </c>
      <c r="G27" s="4" t="s">
        <v>666</v>
      </c>
      <c r="H27" s="4" t="s">
        <v>395</v>
      </c>
      <c r="I27" s="4" t="s">
        <v>67</v>
      </c>
      <c r="J27" s="4" t="s">
        <v>739</v>
      </c>
      <c r="L27" s="31" t="s">
        <v>612</v>
      </c>
      <c r="N27" s="4" t="s">
        <v>93</v>
      </c>
      <c r="P27" s="4" t="s">
        <v>734</v>
      </c>
      <c r="S27" s="4">
        <v>0</v>
      </c>
      <c r="T27" s="4">
        <v>100</v>
      </c>
      <c r="U27" s="4" t="s">
        <v>740</v>
      </c>
      <c r="V27" s="4" t="s">
        <v>739</v>
      </c>
      <c r="X27" s="4" t="s">
        <v>10</v>
      </c>
      <c r="Y27" s="31" t="s">
        <v>13</v>
      </c>
      <c r="Z27" s="4" t="s">
        <v>48</v>
      </c>
      <c r="AA27" s="4" t="s">
        <v>50</v>
      </c>
      <c r="AB27" s="4" t="s">
        <v>54</v>
      </c>
      <c r="AC27" s="31" t="s">
        <v>54</v>
      </c>
      <c r="AE27" s="4">
        <v>2</v>
      </c>
    </row>
    <row r="28" spans="1:31">
      <c r="A28" s="4">
        <v>74883</v>
      </c>
      <c r="B28" s="4" t="s">
        <v>91</v>
      </c>
      <c r="C28" s="4" t="s">
        <v>44</v>
      </c>
      <c r="E28" s="4" t="s">
        <v>663</v>
      </c>
      <c r="F28" s="4" t="s">
        <v>46</v>
      </c>
      <c r="G28" s="4" t="s">
        <v>667</v>
      </c>
      <c r="H28" s="4" t="s">
        <v>110</v>
      </c>
      <c r="I28" s="4" t="s">
        <v>81</v>
      </c>
      <c r="J28" s="4" t="s">
        <v>741</v>
      </c>
      <c r="L28" s="31" t="s">
        <v>612</v>
      </c>
      <c r="P28" s="4" t="s">
        <v>734</v>
      </c>
      <c r="R28" s="4">
        <v>1</v>
      </c>
      <c r="S28" s="4">
        <v>0</v>
      </c>
      <c r="T28" s="4">
        <v>100</v>
      </c>
      <c r="U28" s="4" t="s">
        <v>742</v>
      </c>
      <c r="Y28" s="31" t="s">
        <v>13</v>
      </c>
      <c r="Z28" s="4" t="s">
        <v>48</v>
      </c>
      <c r="AA28" s="4" t="s">
        <v>50</v>
      </c>
      <c r="AB28" s="4" t="s">
        <v>49</v>
      </c>
      <c r="AC28" s="31" t="s">
        <v>57</v>
      </c>
      <c r="AD28" s="4" t="s">
        <v>88</v>
      </c>
      <c r="AE28" s="4">
        <v>1</v>
      </c>
    </row>
    <row r="29" spans="1:31">
      <c r="A29" s="4">
        <v>74859</v>
      </c>
      <c r="B29" s="4" t="s">
        <v>91</v>
      </c>
      <c r="C29" s="4" t="s">
        <v>44</v>
      </c>
      <c r="E29" s="4" t="s">
        <v>216</v>
      </c>
      <c r="F29" s="4" t="s">
        <v>46</v>
      </c>
      <c r="G29" s="4" t="s">
        <v>668</v>
      </c>
      <c r="H29" s="4" t="s">
        <v>134</v>
      </c>
      <c r="I29" s="4" t="s">
        <v>67</v>
      </c>
      <c r="J29" s="4" t="s">
        <v>743</v>
      </c>
      <c r="L29" s="31" t="s">
        <v>612</v>
      </c>
      <c r="N29" s="4" t="s">
        <v>93</v>
      </c>
      <c r="O29" s="4" t="s">
        <v>673</v>
      </c>
      <c r="P29" s="4" t="s">
        <v>744</v>
      </c>
      <c r="S29" s="4">
        <v>0</v>
      </c>
      <c r="T29" s="4">
        <v>0</v>
      </c>
      <c r="U29" s="4" t="s">
        <v>745</v>
      </c>
      <c r="V29" s="4" t="s">
        <v>743</v>
      </c>
      <c r="X29" s="4" t="s">
        <v>10</v>
      </c>
      <c r="Y29" s="31" t="s">
        <v>13</v>
      </c>
      <c r="Z29" s="4" t="s">
        <v>48</v>
      </c>
      <c r="AA29" s="4" t="s">
        <v>50</v>
      </c>
      <c r="AB29" s="4" t="s">
        <v>49</v>
      </c>
      <c r="AC29" s="31" t="s">
        <v>70</v>
      </c>
      <c r="AE29" s="4">
        <v>2</v>
      </c>
    </row>
    <row r="30" spans="1:31">
      <c r="A30" s="4">
        <v>74856</v>
      </c>
      <c r="B30" s="4" t="s">
        <v>91</v>
      </c>
      <c r="C30" s="4" t="s">
        <v>44</v>
      </c>
      <c r="E30" s="4" t="s">
        <v>65</v>
      </c>
      <c r="F30" s="4" t="s">
        <v>46</v>
      </c>
      <c r="G30" s="4" t="s">
        <v>669</v>
      </c>
      <c r="H30" s="4" t="s">
        <v>87</v>
      </c>
      <c r="I30" s="4" t="s">
        <v>67</v>
      </c>
      <c r="J30" s="4" t="s">
        <v>746</v>
      </c>
      <c r="L30" s="31" t="s">
        <v>612</v>
      </c>
      <c r="N30" s="4" t="s">
        <v>464</v>
      </c>
      <c r="O30" s="4" t="s">
        <v>681</v>
      </c>
      <c r="P30" s="4" t="s">
        <v>744</v>
      </c>
      <c r="S30" s="4">
        <v>0</v>
      </c>
      <c r="T30" s="4">
        <v>100</v>
      </c>
      <c r="U30" s="4" t="s">
        <v>747</v>
      </c>
      <c r="X30" s="4" t="s">
        <v>10</v>
      </c>
      <c r="Y30" s="31" t="s">
        <v>13</v>
      </c>
      <c r="Z30" s="4" t="s">
        <v>48</v>
      </c>
      <c r="AA30" s="4" t="s">
        <v>50</v>
      </c>
      <c r="AB30" s="4" t="s">
        <v>54</v>
      </c>
      <c r="AC30" s="31" t="s">
        <v>54</v>
      </c>
      <c r="AE30" s="4">
        <v>2</v>
      </c>
    </row>
    <row r="31" spans="1:31">
      <c r="A31" s="4">
        <v>74827</v>
      </c>
      <c r="B31" s="4" t="s">
        <v>91</v>
      </c>
      <c r="C31" s="4" t="s">
        <v>44</v>
      </c>
      <c r="E31" s="4" t="s">
        <v>216</v>
      </c>
      <c r="F31" s="4" t="s">
        <v>46</v>
      </c>
      <c r="G31" s="4" t="s">
        <v>670</v>
      </c>
      <c r="H31" s="4" t="s">
        <v>51</v>
      </c>
      <c r="I31" s="4" t="s">
        <v>81</v>
      </c>
      <c r="J31" s="4" t="s">
        <v>748</v>
      </c>
      <c r="L31" s="31" t="s">
        <v>612</v>
      </c>
      <c r="M31" s="4" t="s">
        <v>536</v>
      </c>
      <c r="O31" s="4" t="s">
        <v>677</v>
      </c>
      <c r="P31" s="4" t="s">
        <v>744</v>
      </c>
      <c r="R31" s="4">
        <v>1</v>
      </c>
      <c r="S31" s="4">
        <v>0</v>
      </c>
      <c r="T31" s="4">
        <v>100</v>
      </c>
      <c r="U31" s="4" t="s">
        <v>749</v>
      </c>
      <c r="V31" s="4" t="s">
        <v>748</v>
      </c>
      <c r="X31" s="4" t="s">
        <v>10</v>
      </c>
      <c r="Y31" s="31" t="s">
        <v>13</v>
      </c>
      <c r="Z31" s="4" t="s">
        <v>48</v>
      </c>
      <c r="AA31" s="4" t="s">
        <v>50</v>
      </c>
      <c r="AB31" s="4" t="s">
        <v>49</v>
      </c>
      <c r="AC31" s="31" t="s">
        <v>53</v>
      </c>
      <c r="AD31" s="4" t="s">
        <v>88</v>
      </c>
      <c r="AE31" s="4">
        <v>1</v>
      </c>
    </row>
    <row r="32" spans="1:31">
      <c r="A32" s="4">
        <v>74731</v>
      </c>
      <c r="B32" s="4" t="s">
        <v>91</v>
      </c>
      <c r="C32" s="4" t="s">
        <v>44</v>
      </c>
      <c r="E32" s="4" t="s">
        <v>216</v>
      </c>
      <c r="F32" s="4" t="s">
        <v>46</v>
      </c>
      <c r="G32" s="4" t="s">
        <v>605</v>
      </c>
      <c r="H32" s="4" t="s">
        <v>79</v>
      </c>
      <c r="I32" s="4" t="s">
        <v>69</v>
      </c>
      <c r="J32" s="4" t="s">
        <v>750</v>
      </c>
      <c r="L32" s="31" t="s">
        <v>612</v>
      </c>
      <c r="N32" s="4" t="s">
        <v>464</v>
      </c>
      <c r="O32" s="4" t="s">
        <v>612</v>
      </c>
      <c r="P32" s="4" t="s">
        <v>751</v>
      </c>
      <c r="S32" s="4">
        <v>0</v>
      </c>
      <c r="T32" s="4">
        <v>100</v>
      </c>
      <c r="U32" s="4" t="s">
        <v>752</v>
      </c>
      <c r="V32" s="4" t="s">
        <v>750</v>
      </c>
      <c r="X32" s="4" t="s">
        <v>47</v>
      </c>
      <c r="Y32" s="31" t="s">
        <v>13</v>
      </c>
      <c r="Z32" s="4" t="s">
        <v>48</v>
      </c>
      <c r="AA32" s="4" t="s">
        <v>50</v>
      </c>
      <c r="AB32" s="4" t="s">
        <v>49</v>
      </c>
      <c r="AC32" s="31" t="s">
        <v>61</v>
      </c>
      <c r="AE32" s="4">
        <v>2</v>
      </c>
    </row>
    <row r="33" spans="1:31">
      <c r="A33" s="4">
        <v>74730</v>
      </c>
      <c r="B33" s="4" t="s">
        <v>91</v>
      </c>
      <c r="C33" s="4" t="s">
        <v>44</v>
      </c>
      <c r="E33" s="4" t="s">
        <v>216</v>
      </c>
      <c r="F33" s="4" t="s">
        <v>46</v>
      </c>
      <c r="G33" s="4" t="s">
        <v>606</v>
      </c>
      <c r="H33" s="4" t="s">
        <v>79</v>
      </c>
      <c r="I33" s="4" t="s">
        <v>67</v>
      </c>
      <c r="J33" s="4" t="s">
        <v>753</v>
      </c>
      <c r="L33" s="31" t="s">
        <v>536</v>
      </c>
      <c r="N33" s="4" t="s">
        <v>93</v>
      </c>
      <c r="O33" s="4" t="s">
        <v>612</v>
      </c>
      <c r="P33" s="4" t="s">
        <v>751</v>
      </c>
      <c r="S33" s="4">
        <v>0</v>
      </c>
      <c r="T33" s="4">
        <v>100</v>
      </c>
      <c r="U33" s="4" t="s">
        <v>754</v>
      </c>
      <c r="V33" s="4" t="s">
        <v>753</v>
      </c>
      <c r="X33" s="4" t="s">
        <v>47</v>
      </c>
      <c r="Y33" s="31" t="s">
        <v>13</v>
      </c>
      <c r="Z33" s="4" t="s">
        <v>48</v>
      </c>
      <c r="AA33" s="4" t="s">
        <v>50</v>
      </c>
      <c r="AB33" s="4" t="s">
        <v>49</v>
      </c>
      <c r="AC33" s="31" t="s">
        <v>61</v>
      </c>
      <c r="AE33" s="4">
        <v>1</v>
      </c>
    </row>
    <row r="34" spans="1:31">
      <c r="A34" s="4">
        <v>74729</v>
      </c>
      <c r="B34" s="4" t="s">
        <v>91</v>
      </c>
      <c r="C34" s="4" t="s">
        <v>44</v>
      </c>
      <c r="E34" s="4" t="s">
        <v>216</v>
      </c>
      <c r="F34" s="4" t="s">
        <v>46</v>
      </c>
      <c r="G34" s="4" t="s">
        <v>607</v>
      </c>
      <c r="H34" s="4" t="s">
        <v>79</v>
      </c>
      <c r="I34" s="4" t="s">
        <v>67</v>
      </c>
      <c r="J34" s="4" t="s">
        <v>755</v>
      </c>
      <c r="L34" s="31" t="s">
        <v>536</v>
      </c>
      <c r="N34" s="4" t="s">
        <v>93</v>
      </c>
      <c r="O34" s="4" t="s">
        <v>673</v>
      </c>
      <c r="P34" s="4" t="s">
        <v>751</v>
      </c>
      <c r="S34" s="4">
        <v>0</v>
      </c>
      <c r="T34" s="4">
        <v>100</v>
      </c>
      <c r="U34" s="4" t="s">
        <v>756</v>
      </c>
      <c r="V34" s="4" t="s">
        <v>755</v>
      </c>
      <c r="X34" s="4" t="s">
        <v>10</v>
      </c>
      <c r="Y34" s="31" t="s">
        <v>13</v>
      </c>
      <c r="Z34" s="4" t="s">
        <v>48</v>
      </c>
      <c r="AA34" s="4" t="s">
        <v>50</v>
      </c>
      <c r="AB34" s="4" t="s">
        <v>49</v>
      </c>
      <c r="AC34" s="31" t="s">
        <v>70</v>
      </c>
      <c r="AE34" s="4">
        <v>2</v>
      </c>
    </row>
    <row r="35" spans="1:31">
      <c r="A35" s="4">
        <v>74728</v>
      </c>
      <c r="B35" s="4" t="s">
        <v>91</v>
      </c>
      <c r="C35" s="4" t="s">
        <v>44</v>
      </c>
      <c r="E35" s="4" t="s">
        <v>216</v>
      </c>
      <c r="F35" s="4" t="s">
        <v>46</v>
      </c>
      <c r="G35" s="4" t="s">
        <v>608</v>
      </c>
      <c r="H35" s="4" t="s">
        <v>87</v>
      </c>
      <c r="I35" s="4" t="s">
        <v>67</v>
      </c>
      <c r="J35" s="4" t="s">
        <v>729</v>
      </c>
      <c r="L35" s="31" t="s">
        <v>536</v>
      </c>
      <c r="N35" s="4" t="s">
        <v>501</v>
      </c>
      <c r="O35" s="4" t="s">
        <v>673</v>
      </c>
      <c r="P35" s="4" t="s">
        <v>751</v>
      </c>
      <c r="S35" s="4">
        <v>0</v>
      </c>
      <c r="T35" s="4">
        <v>0</v>
      </c>
      <c r="U35" s="4" t="s">
        <v>757</v>
      </c>
      <c r="V35" s="4" t="s">
        <v>729</v>
      </c>
      <c r="X35" s="4" t="s">
        <v>10</v>
      </c>
      <c r="Y35" s="31" t="s">
        <v>13</v>
      </c>
      <c r="Z35" s="4" t="s">
        <v>48</v>
      </c>
      <c r="AA35" s="4" t="s">
        <v>50</v>
      </c>
      <c r="AB35" s="4" t="s">
        <v>49</v>
      </c>
      <c r="AC35" s="31" t="s">
        <v>64</v>
      </c>
      <c r="AD35" s="4" t="s">
        <v>88</v>
      </c>
      <c r="AE35" s="4">
        <v>2</v>
      </c>
    </row>
    <row r="36" spans="1:31">
      <c r="A36" s="4">
        <v>74727</v>
      </c>
      <c r="B36" s="4" t="s">
        <v>91</v>
      </c>
      <c r="C36" s="4" t="s">
        <v>44</v>
      </c>
      <c r="E36" s="4" t="s">
        <v>216</v>
      </c>
      <c r="F36" s="4" t="s">
        <v>46</v>
      </c>
      <c r="G36" s="4" t="s">
        <v>609</v>
      </c>
      <c r="H36" s="4" t="s">
        <v>87</v>
      </c>
      <c r="I36" s="4" t="s">
        <v>67</v>
      </c>
      <c r="J36" s="4" t="s">
        <v>758</v>
      </c>
      <c r="L36" s="31" t="s">
        <v>536</v>
      </c>
      <c r="N36" s="4" t="s">
        <v>196</v>
      </c>
      <c r="O36" s="4" t="s">
        <v>673</v>
      </c>
      <c r="P36" s="4" t="s">
        <v>751</v>
      </c>
      <c r="S36" s="4">
        <v>0</v>
      </c>
      <c r="T36" s="4">
        <v>0</v>
      </c>
      <c r="U36" s="4" t="s">
        <v>759</v>
      </c>
      <c r="V36" s="4" t="s">
        <v>758</v>
      </c>
      <c r="X36" s="4" t="s">
        <v>10</v>
      </c>
      <c r="Y36" s="31" t="s">
        <v>13</v>
      </c>
      <c r="Z36" s="4" t="s">
        <v>48</v>
      </c>
      <c r="AA36" s="4" t="s">
        <v>50</v>
      </c>
      <c r="AB36" s="4" t="s">
        <v>49</v>
      </c>
      <c r="AC36" s="31" t="s">
        <v>64</v>
      </c>
      <c r="AD36" s="4" t="s">
        <v>88</v>
      </c>
      <c r="AE36" s="4">
        <v>2</v>
      </c>
    </row>
    <row r="37" spans="1:31">
      <c r="A37" s="4">
        <v>74726</v>
      </c>
      <c r="B37" s="4" t="s">
        <v>91</v>
      </c>
      <c r="C37" s="4" t="s">
        <v>44</v>
      </c>
      <c r="E37" s="4" t="s">
        <v>216</v>
      </c>
      <c r="F37" s="4" t="s">
        <v>46</v>
      </c>
      <c r="G37" s="4" t="s">
        <v>610</v>
      </c>
      <c r="H37" s="4" t="s">
        <v>87</v>
      </c>
      <c r="I37" s="4" t="s">
        <v>67</v>
      </c>
      <c r="J37" s="4" t="s">
        <v>760</v>
      </c>
      <c r="L37" s="31" t="s">
        <v>536</v>
      </c>
      <c r="M37" s="4" t="s">
        <v>536</v>
      </c>
      <c r="N37" s="4" t="s">
        <v>514</v>
      </c>
      <c r="O37" s="4" t="s">
        <v>612</v>
      </c>
      <c r="P37" s="4" t="s">
        <v>751</v>
      </c>
      <c r="Q37" s="4" t="s">
        <v>761</v>
      </c>
      <c r="S37" s="4">
        <v>0</v>
      </c>
      <c r="T37" s="4">
        <v>0</v>
      </c>
      <c r="U37" s="4" t="s">
        <v>762</v>
      </c>
      <c r="V37" s="4" t="s">
        <v>760</v>
      </c>
      <c r="X37" s="4" t="s">
        <v>10</v>
      </c>
      <c r="Y37" s="31" t="s">
        <v>13</v>
      </c>
      <c r="Z37" s="4" t="s">
        <v>48</v>
      </c>
      <c r="AA37" s="4" t="s">
        <v>50</v>
      </c>
      <c r="AB37" s="4" t="s">
        <v>54</v>
      </c>
      <c r="AC37" s="31" t="s">
        <v>54</v>
      </c>
      <c r="AE37" s="4">
        <v>1</v>
      </c>
    </row>
    <row r="38" spans="1:31">
      <c r="A38" s="4">
        <v>74722</v>
      </c>
      <c r="B38" s="4" t="s">
        <v>91</v>
      </c>
      <c r="C38" s="4" t="s">
        <v>44</v>
      </c>
      <c r="E38" s="4" t="s">
        <v>216</v>
      </c>
      <c r="F38" s="4" t="s">
        <v>46</v>
      </c>
      <c r="G38" s="4" t="s">
        <v>611</v>
      </c>
      <c r="H38" s="4" t="s">
        <v>87</v>
      </c>
      <c r="I38" s="4" t="s">
        <v>84</v>
      </c>
      <c r="J38" s="4" t="s">
        <v>763</v>
      </c>
      <c r="L38" s="31" t="s">
        <v>536</v>
      </c>
      <c r="M38" s="4" t="s">
        <v>612</v>
      </c>
      <c r="O38" s="4" t="s">
        <v>612</v>
      </c>
      <c r="P38" s="4" t="s">
        <v>751</v>
      </c>
      <c r="S38" s="4">
        <v>0</v>
      </c>
      <c r="T38" s="4">
        <v>0</v>
      </c>
      <c r="U38" s="4" t="s">
        <v>764</v>
      </c>
      <c r="V38" s="4" t="s">
        <v>763</v>
      </c>
      <c r="X38" s="4" t="s">
        <v>10</v>
      </c>
      <c r="Y38" s="31" t="s">
        <v>13</v>
      </c>
      <c r="Z38" s="4" t="s">
        <v>48</v>
      </c>
      <c r="AA38" s="4" t="s">
        <v>50</v>
      </c>
      <c r="AB38" s="4" t="s">
        <v>49</v>
      </c>
      <c r="AC38" s="31" t="s">
        <v>64</v>
      </c>
      <c r="AD38" s="4" t="s">
        <v>88</v>
      </c>
      <c r="AE38" s="4">
        <v>1</v>
      </c>
    </row>
    <row r="39" spans="1:31">
      <c r="A39" s="4">
        <v>74720</v>
      </c>
      <c r="B39" s="4" t="s">
        <v>91</v>
      </c>
      <c r="C39" s="4" t="s">
        <v>44</v>
      </c>
      <c r="E39" s="4" t="s">
        <v>216</v>
      </c>
      <c r="F39" s="4" t="s">
        <v>46</v>
      </c>
      <c r="G39" s="4" t="s">
        <v>613</v>
      </c>
      <c r="H39" s="4" t="s">
        <v>512</v>
      </c>
      <c r="I39" s="4" t="s">
        <v>81</v>
      </c>
      <c r="J39" s="4" t="s">
        <v>765</v>
      </c>
      <c r="L39" s="31" t="s">
        <v>536</v>
      </c>
      <c r="M39" s="4" t="s">
        <v>536</v>
      </c>
      <c r="O39" s="4" t="s">
        <v>612</v>
      </c>
      <c r="P39" s="4" t="s">
        <v>751</v>
      </c>
      <c r="R39" s="4">
        <v>1</v>
      </c>
      <c r="S39" s="4">
        <v>0</v>
      </c>
      <c r="T39" s="4">
        <v>100</v>
      </c>
      <c r="U39" s="4" t="s">
        <v>766</v>
      </c>
      <c r="V39" s="4" t="s">
        <v>765</v>
      </c>
      <c r="X39" s="4" t="s">
        <v>10</v>
      </c>
      <c r="Y39" s="31" t="s">
        <v>13</v>
      </c>
      <c r="Z39" s="4" t="s">
        <v>48</v>
      </c>
      <c r="AA39" s="4" t="s">
        <v>50</v>
      </c>
      <c r="AB39" s="4" t="s">
        <v>54</v>
      </c>
      <c r="AC39" s="31" t="s">
        <v>54</v>
      </c>
      <c r="AD39" s="4" t="s">
        <v>60</v>
      </c>
      <c r="AE39" s="4">
        <v>1</v>
      </c>
    </row>
    <row r="40" spans="1:31">
      <c r="A40" s="4">
        <v>74719</v>
      </c>
      <c r="B40" s="4" t="s">
        <v>91</v>
      </c>
      <c r="C40" s="4" t="s">
        <v>44</v>
      </c>
      <c r="E40" s="4" t="s">
        <v>216</v>
      </c>
      <c r="F40" s="4" t="s">
        <v>46</v>
      </c>
      <c r="G40" s="4" t="s">
        <v>614</v>
      </c>
      <c r="H40" s="4" t="s">
        <v>512</v>
      </c>
      <c r="I40" s="4" t="s">
        <v>67</v>
      </c>
      <c r="J40" s="4" t="s">
        <v>767</v>
      </c>
      <c r="L40" s="31" t="s">
        <v>536</v>
      </c>
      <c r="N40" s="4" t="s">
        <v>93</v>
      </c>
      <c r="O40" s="4" t="s">
        <v>612</v>
      </c>
      <c r="P40" s="4" t="s">
        <v>751</v>
      </c>
      <c r="S40" s="4">
        <v>0</v>
      </c>
      <c r="T40" s="4">
        <v>100</v>
      </c>
      <c r="U40" s="4" t="s">
        <v>768</v>
      </c>
      <c r="V40" s="4" t="s">
        <v>767</v>
      </c>
      <c r="X40" s="4" t="s">
        <v>10</v>
      </c>
      <c r="Y40" s="31" t="s">
        <v>13</v>
      </c>
      <c r="Z40" s="4" t="s">
        <v>48</v>
      </c>
      <c r="AA40" s="4" t="s">
        <v>50</v>
      </c>
      <c r="AB40" s="4" t="s">
        <v>49</v>
      </c>
      <c r="AC40" s="31" t="s">
        <v>54</v>
      </c>
      <c r="AE40" s="4">
        <v>1</v>
      </c>
    </row>
    <row r="41" spans="1:31">
      <c r="A41" s="4">
        <v>74708</v>
      </c>
      <c r="B41" s="4" t="s">
        <v>91</v>
      </c>
      <c r="C41" s="4" t="s">
        <v>44</v>
      </c>
      <c r="E41" s="4" t="s">
        <v>216</v>
      </c>
      <c r="F41" s="4" t="s">
        <v>46</v>
      </c>
      <c r="G41" s="4" t="s">
        <v>615</v>
      </c>
      <c r="H41" s="4" t="s">
        <v>110</v>
      </c>
      <c r="I41" s="4" t="s">
        <v>67</v>
      </c>
      <c r="J41" s="4" t="s">
        <v>769</v>
      </c>
      <c r="L41" s="31" t="s">
        <v>536</v>
      </c>
      <c r="M41" s="4" t="s">
        <v>536</v>
      </c>
      <c r="O41" s="4" t="s">
        <v>673</v>
      </c>
      <c r="P41" s="4" t="s">
        <v>751</v>
      </c>
      <c r="S41" s="4">
        <v>0</v>
      </c>
      <c r="T41" s="4">
        <v>100</v>
      </c>
      <c r="U41" s="4" t="s">
        <v>770</v>
      </c>
      <c r="V41" s="4" t="s">
        <v>769</v>
      </c>
      <c r="X41" s="4" t="s">
        <v>10</v>
      </c>
      <c r="Y41" s="31" t="s">
        <v>13</v>
      </c>
      <c r="Z41" s="4" t="s">
        <v>48</v>
      </c>
      <c r="AA41" s="4" t="s">
        <v>50</v>
      </c>
      <c r="AB41" s="4" t="s">
        <v>49</v>
      </c>
      <c r="AC41" s="31" t="s">
        <v>56</v>
      </c>
      <c r="AD41" s="4" t="s">
        <v>88</v>
      </c>
      <c r="AE41" s="4">
        <v>1</v>
      </c>
    </row>
    <row r="42" spans="1:31">
      <c r="A42" s="4">
        <v>74701</v>
      </c>
      <c r="B42" s="4" t="s">
        <v>91</v>
      </c>
      <c r="C42" s="4" t="s">
        <v>44</v>
      </c>
      <c r="E42" s="4" t="s">
        <v>216</v>
      </c>
      <c r="F42" s="4" t="s">
        <v>46</v>
      </c>
      <c r="G42" s="4" t="s">
        <v>616</v>
      </c>
      <c r="H42" s="4" t="s">
        <v>87</v>
      </c>
      <c r="I42" s="4" t="s">
        <v>67</v>
      </c>
      <c r="J42" s="4" t="s">
        <v>771</v>
      </c>
      <c r="L42" s="31" t="s">
        <v>536</v>
      </c>
      <c r="N42" s="4" t="s">
        <v>93</v>
      </c>
      <c r="O42" s="4" t="s">
        <v>673</v>
      </c>
      <c r="P42" s="4" t="s">
        <v>751</v>
      </c>
      <c r="S42" s="4">
        <v>0</v>
      </c>
      <c r="T42" s="4">
        <v>100</v>
      </c>
      <c r="U42" s="4" t="s">
        <v>772</v>
      </c>
      <c r="V42" s="4" t="s">
        <v>771</v>
      </c>
      <c r="X42" s="4" t="s">
        <v>10</v>
      </c>
      <c r="Y42" s="31" t="s">
        <v>13</v>
      </c>
      <c r="Z42" s="4" t="s">
        <v>48</v>
      </c>
      <c r="AA42" s="4" t="s">
        <v>50</v>
      </c>
      <c r="AB42" s="4" t="s">
        <v>49</v>
      </c>
      <c r="AC42" s="31" t="s">
        <v>64</v>
      </c>
      <c r="AD42" s="4" t="s">
        <v>88</v>
      </c>
      <c r="AE42" s="4">
        <v>2</v>
      </c>
    </row>
    <row r="43" spans="1:31">
      <c r="A43" s="4">
        <v>74699</v>
      </c>
      <c r="B43" s="4" t="s">
        <v>91</v>
      </c>
      <c r="C43" s="4" t="s">
        <v>44</v>
      </c>
      <c r="E43" s="4" t="s">
        <v>216</v>
      </c>
      <c r="F43" s="4" t="s">
        <v>46</v>
      </c>
      <c r="G43" s="4" t="s">
        <v>617</v>
      </c>
      <c r="H43" s="4" t="s">
        <v>87</v>
      </c>
      <c r="I43" s="4" t="s">
        <v>67</v>
      </c>
      <c r="J43" s="4" t="s">
        <v>773</v>
      </c>
      <c r="L43" s="31" t="s">
        <v>536</v>
      </c>
      <c r="N43" s="4" t="s">
        <v>93</v>
      </c>
      <c r="O43" s="4" t="s">
        <v>612</v>
      </c>
      <c r="P43" s="4" t="s">
        <v>751</v>
      </c>
      <c r="S43" s="4">
        <v>0</v>
      </c>
      <c r="T43" s="4">
        <v>100</v>
      </c>
      <c r="U43" s="4" t="s">
        <v>774</v>
      </c>
      <c r="V43" s="4" t="s">
        <v>773</v>
      </c>
      <c r="X43" s="4" t="s">
        <v>10</v>
      </c>
      <c r="Y43" s="31" t="s">
        <v>13</v>
      </c>
      <c r="Z43" s="4" t="s">
        <v>48</v>
      </c>
      <c r="AA43" s="4" t="s">
        <v>50</v>
      </c>
      <c r="AB43" s="4" t="s">
        <v>54</v>
      </c>
      <c r="AC43" s="31" t="s">
        <v>54</v>
      </c>
      <c r="AE43" s="4">
        <v>2</v>
      </c>
    </row>
    <row r="44" spans="1:31">
      <c r="A44" s="4">
        <v>74694</v>
      </c>
      <c r="B44" s="4" t="s">
        <v>91</v>
      </c>
      <c r="C44" s="4" t="s">
        <v>44</v>
      </c>
      <c r="E44" s="4" t="s">
        <v>216</v>
      </c>
      <c r="F44" s="4" t="s">
        <v>46</v>
      </c>
      <c r="G44" s="4" t="s">
        <v>618</v>
      </c>
      <c r="H44" s="4" t="s">
        <v>87</v>
      </c>
      <c r="I44" s="4" t="s">
        <v>84</v>
      </c>
      <c r="J44" s="4" t="s">
        <v>775</v>
      </c>
      <c r="L44" s="31" t="s">
        <v>536</v>
      </c>
      <c r="M44" s="4" t="s">
        <v>93</v>
      </c>
      <c r="N44" s="4" t="s">
        <v>93</v>
      </c>
      <c r="O44" s="4" t="s">
        <v>673</v>
      </c>
      <c r="P44" s="4" t="s">
        <v>776</v>
      </c>
      <c r="S44" s="4">
        <v>0</v>
      </c>
      <c r="T44" s="4">
        <v>100</v>
      </c>
      <c r="U44" s="4" t="s">
        <v>777</v>
      </c>
      <c r="V44" s="4" t="s">
        <v>775</v>
      </c>
      <c r="X44" s="4" t="s">
        <v>10</v>
      </c>
      <c r="Y44" s="31" t="s">
        <v>13</v>
      </c>
      <c r="Z44" s="4" t="s">
        <v>48</v>
      </c>
      <c r="AA44" s="4" t="s">
        <v>50</v>
      </c>
      <c r="AB44" s="4" t="s">
        <v>49</v>
      </c>
      <c r="AC44" s="31" t="s">
        <v>64</v>
      </c>
      <c r="AE44" s="4">
        <v>1</v>
      </c>
    </row>
    <row r="45" spans="1:31">
      <c r="A45" s="4">
        <v>74693</v>
      </c>
      <c r="B45" s="4" t="s">
        <v>91</v>
      </c>
      <c r="C45" s="4" t="s">
        <v>44</v>
      </c>
      <c r="E45" s="4" t="s">
        <v>7</v>
      </c>
      <c r="F45" s="4" t="s">
        <v>46</v>
      </c>
      <c r="G45" s="4" t="s">
        <v>619</v>
      </c>
      <c r="H45" s="4" t="s">
        <v>87</v>
      </c>
      <c r="I45" s="4" t="s">
        <v>84</v>
      </c>
      <c r="J45" s="4" t="s">
        <v>778</v>
      </c>
      <c r="L45" s="31" t="s">
        <v>536</v>
      </c>
      <c r="P45" s="4" t="s">
        <v>776</v>
      </c>
      <c r="S45" s="4">
        <v>0</v>
      </c>
      <c r="T45" s="4">
        <v>0</v>
      </c>
      <c r="U45" s="4" t="s">
        <v>779</v>
      </c>
      <c r="V45" s="4" t="s">
        <v>778</v>
      </c>
      <c r="Y45" s="31" t="s">
        <v>13</v>
      </c>
      <c r="Z45" s="4" t="s">
        <v>48</v>
      </c>
      <c r="AB45" s="4" t="s">
        <v>49</v>
      </c>
      <c r="AC45" s="31" t="s">
        <v>64</v>
      </c>
      <c r="AD45" s="4" t="s">
        <v>88</v>
      </c>
    </row>
    <row r="46" spans="1:31">
      <c r="A46" s="4">
        <v>74675</v>
      </c>
      <c r="B46" s="4" t="s">
        <v>91</v>
      </c>
      <c r="C46" s="4" t="s">
        <v>44</v>
      </c>
      <c r="E46" s="4" t="s">
        <v>216</v>
      </c>
      <c r="F46" s="4" t="s">
        <v>46</v>
      </c>
      <c r="G46" s="4" t="s">
        <v>620</v>
      </c>
      <c r="H46" s="4" t="s">
        <v>512</v>
      </c>
      <c r="I46" s="4" t="s">
        <v>67</v>
      </c>
      <c r="J46" s="4" t="s">
        <v>780</v>
      </c>
      <c r="L46" s="31" t="s">
        <v>536</v>
      </c>
      <c r="N46" s="4" t="s">
        <v>93</v>
      </c>
      <c r="O46" s="4" t="s">
        <v>612</v>
      </c>
      <c r="P46" s="4" t="s">
        <v>781</v>
      </c>
      <c r="S46" s="4">
        <v>0</v>
      </c>
      <c r="T46" s="4">
        <v>100</v>
      </c>
      <c r="U46" s="4" t="s">
        <v>782</v>
      </c>
      <c r="V46" s="4" t="s">
        <v>780</v>
      </c>
      <c r="X46" s="4" t="s">
        <v>47</v>
      </c>
      <c r="Y46" s="31" t="s">
        <v>52</v>
      </c>
      <c r="Z46" s="4" t="s">
        <v>48</v>
      </c>
      <c r="AA46" s="4" t="s">
        <v>50</v>
      </c>
      <c r="AB46" s="4" t="s">
        <v>49</v>
      </c>
      <c r="AC46" s="31" t="s">
        <v>53</v>
      </c>
      <c r="AE46" s="4">
        <v>1</v>
      </c>
    </row>
    <row r="47" spans="1:31">
      <c r="A47" s="4">
        <v>74674</v>
      </c>
      <c r="B47" s="4" t="s">
        <v>91</v>
      </c>
      <c r="C47" s="4" t="s">
        <v>44</v>
      </c>
      <c r="E47" s="4" t="s">
        <v>216</v>
      </c>
      <c r="F47" s="4" t="s">
        <v>46</v>
      </c>
      <c r="G47" s="4" t="s">
        <v>621</v>
      </c>
      <c r="H47" s="4" t="s">
        <v>512</v>
      </c>
      <c r="I47" s="4" t="s">
        <v>67</v>
      </c>
      <c r="J47" s="4" t="s">
        <v>783</v>
      </c>
      <c r="L47" s="31" t="s">
        <v>536</v>
      </c>
      <c r="N47" s="4" t="s">
        <v>93</v>
      </c>
      <c r="O47" s="4" t="s">
        <v>612</v>
      </c>
      <c r="P47" s="4" t="s">
        <v>781</v>
      </c>
      <c r="S47" s="4">
        <v>0</v>
      </c>
      <c r="T47" s="4">
        <v>100</v>
      </c>
      <c r="U47" s="4" t="s">
        <v>784</v>
      </c>
      <c r="V47" s="4" t="s">
        <v>783</v>
      </c>
      <c r="X47" s="4" t="s">
        <v>10</v>
      </c>
      <c r="Y47" s="31" t="s">
        <v>13</v>
      </c>
      <c r="Z47" s="4" t="s">
        <v>48</v>
      </c>
      <c r="AA47" s="4" t="s">
        <v>50</v>
      </c>
      <c r="AB47" s="4" t="s">
        <v>49</v>
      </c>
      <c r="AC47" s="31" t="s">
        <v>53</v>
      </c>
      <c r="AE47" s="4">
        <v>2</v>
      </c>
    </row>
    <row r="48" spans="1:31">
      <c r="A48" s="4">
        <v>74662</v>
      </c>
      <c r="B48" s="4" t="s">
        <v>91</v>
      </c>
      <c r="C48" s="4" t="s">
        <v>44</v>
      </c>
      <c r="E48" s="4" t="s">
        <v>663</v>
      </c>
      <c r="F48" s="4" t="s">
        <v>46</v>
      </c>
      <c r="G48" s="4" t="s">
        <v>622</v>
      </c>
      <c r="H48" s="4" t="s">
        <v>623</v>
      </c>
      <c r="I48" s="4" t="s">
        <v>67</v>
      </c>
      <c r="J48" s="4" t="s">
        <v>785</v>
      </c>
      <c r="L48" s="31" t="s">
        <v>536</v>
      </c>
      <c r="N48" s="4" t="s">
        <v>93</v>
      </c>
      <c r="P48" s="4" t="s">
        <v>781</v>
      </c>
      <c r="S48" s="4">
        <v>0</v>
      </c>
      <c r="T48" s="4">
        <v>0</v>
      </c>
      <c r="U48" s="4" t="s">
        <v>786</v>
      </c>
      <c r="Y48" s="31" t="s">
        <v>13</v>
      </c>
      <c r="Z48" s="4" t="s">
        <v>48</v>
      </c>
      <c r="AB48" s="4" t="s">
        <v>49</v>
      </c>
      <c r="AC48" s="31" t="s">
        <v>60</v>
      </c>
      <c r="AD48" s="4" t="s">
        <v>60</v>
      </c>
    </row>
    <row r="49" spans="1:31">
      <c r="A49" s="4">
        <v>74661</v>
      </c>
      <c r="B49" s="4" t="s">
        <v>91</v>
      </c>
      <c r="C49" s="4" t="s">
        <v>44</v>
      </c>
      <c r="E49" s="4" t="s">
        <v>7</v>
      </c>
      <c r="F49" s="4" t="s">
        <v>46</v>
      </c>
      <c r="G49" s="4" t="s">
        <v>624</v>
      </c>
      <c r="H49" s="4" t="s">
        <v>587</v>
      </c>
      <c r="I49" s="4" t="s">
        <v>69</v>
      </c>
      <c r="J49" s="4" t="s">
        <v>787</v>
      </c>
      <c r="L49" s="31" t="s">
        <v>536</v>
      </c>
      <c r="P49" s="4" t="s">
        <v>781</v>
      </c>
      <c r="S49" s="4">
        <v>0</v>
      </c>
      <c r="T49" s="4">
        <v>0</v>
      </c>
      <c r="U49" s="4" t="s">
        <v>788</v>
      </c>
      <c r="V49" s="4" t="s">
        <v>787</v>
      </c>
      <c r="Y49" s="31" t="s">
        <v>13</v>
      </c>
      <c r="Z49" s="4" t="s">
        <v>48</v>
      </c>
      <c r="AB49" s="4" t="s">
        <v>49</v>
      </c>
      <c r="AC49" s="31" t="s">
        <v>64</v>
      </c>
    </row>
    <row r="50" spans="1:31">
      <c r="A50" s="4">
        <v>74652</v>
      </c>
      <c r="B50" s="4" t="s">
        <v>91</v>
      </c>
      <c r="C50" s="4" t="s">
        <v>44</v>
      </c>
      <c r="E50" s="4" t="s">
        <v>216</v>
      </c>
      <c r="F50" s="4" t="s">
        <v>46</v>
      </c>
      <c r="G50" s="4" t="s">
        <v>625</v>
      </c>
      <c r="H50" s="4" t="s">
        <v>587</v>
      </c>
      <c r="I50" s="4" t="s">
        <v>67</v>
      </c>
      <c r="J50" s="4" t="s">
        <v>789</v>
      </c>
      <c r="L50" s="31" t="s">
        <v>536</v>
      </c>
      <c r="N50" s="4" t="s">
        <v>93</v>
      </c>
      <c r="O50" s="4" t="s">
        <v>673</v>
      </c>
      <c r="P50" s="4" t="s">
        <v>781</v>
      </c>
      <c r="S50" s="4">
        <v>0</v>
      </c>
      <c r="T50" s="4">
        <v>100</v>
      </c>
      <c r="U50" s="4" t="s">
        <v>790</v>
      </c>
      <c r="V50" s="4" t="s">
        <v>789</v>
      </c>
      <c r="X50" s="4" t="s">
        <v>10</v>
      </c>
      <c r="Y50" s="31" t="s">
        <v>13</v>
      </c>
      <c r="Z50" s="4" t="s">
        <v>48</v>
      </c>
      <c r="AA50" s="4" t="s">
        <v>50</v>
      </c>
      <c r="AB50" s="4" t="s">
        <v>49</v>
      </c>
      <c r="AC50" s="31" t="s">
        <v>64</v>
      </c>
      <c r="AE50" s="4">
        <v>2</v>
      </c>
    </row>
    <row r="51" spans="1:31">
      <c r="A51" s="4">
        <v>74626</v>
      </c>
      <c r="B51" s="4" t="s">
        <v>91</v>
      </c>
      <c r="C51" s="4" t="s">
        <v>44</v>
      </c>
      <c r="E51" s="4" t="s">
        <v>7</v>
      </c>
      <c r="F51" s="4" t="s">
        <v>46</v>
      </c>
      <c r="G51" s="4" t="s">
        <v>626</v>
      </c>
      <c r="H51" s="4" t="s">
        <v>587</v>
      </c>
      <c r="I51" s="4" t="s">
        <v>587</v>
      </c>
      <c r="J51" s="4" t="s">
        <v>791</v>
      </c>
      <c r="L51" s="31" t="s">
        <v>536</v>
      </c>
      <c r="P51" s="4" t="s">
        <v>781</v>
      </c>
      <c r="S51" s="4">
        <v>0</v>
      </c>
      <c r="T51" s="4">
        <v>0</v>
      </c>
      <c r="U51" s="4" t="s">
        <v>792</v>
      </c>
      <c r="V51" s="4" t="s">
        <v>791</v>
      </c>
      <c r="Y51" s="31" t="s">
        <v>13</v>
      </c>
      <c r="Z51" s="4" t="s">
        <v>48</v>
      </c>
      <c r="AB51" s="4" t="s">
        <v>49</v>
      </c>
      <c r="AC51" s="31" t="s">
        <v>64</v>
      </c>
    </row>
    <row r="52" spans="1:31">
      <c r="A52" s="4">
        <v>74620</v>
      </c>
      <c r="B52" s="4" t="s">
        <v>91</v>
      </c>
      <c r="C52" s="4" t="s">
        <v>44</v>
      </c>
      <c r="E52" s="4" t="s">
        <v>216</v>
      </c>
      <c r="F52" s="4" t="s">
        <v>46</v>
      </c>
      <c r="G52" s="4" t="s">
        <v>627</v>
      </c>
      <c r="H52" s="4" t="s">
        <v>87</v>
      </c>
      <c r="I52" s="4" t="s">
        <v>67</v>
      </c>
      <c r="J52" s="4" t="s">
        <v>793</v>
      </c>
      <c r="L52" s="31" t="s">
        <v>536</v>
      </c>
      <c r="M52" s="4" t="s">
        <v>96</v>
      </c>
      <c r="N52" s="4" t="s">
        <v>93</v>
      </c>
      <c r="O52" s="4" t="s">
        <v>612</v>
      </c>
      <c r="P52" s="4" t="s">
        <v>781</v>
      </c>
      <c r="S52" s="4">
        <v>0</v>
      </c>
      <c r="T52" s="4">
        <v>0</v>
      </c>
      <c r="U52" s="4" t="s">
        <v>794</v>
      </c>
      <c r="V52" s="4" t="s">
        <v>793</v>
      </c>
      <c r="X52" s="4" t="s">
        <v>10</v>
      </c>
      <c r="Y52" s="31" t="s">
        <v>13</v>
      </c>
      <c r="Z52" s="4" t="s">
        <v>48</v>
      </c>
      <c r="AA52" s="4" t="s">
        <v>50</v>
      </c>
      <c r="AB52" s="4" t="s">
        <v>49</v>
      </c>
      <c r="AC52" s="31" t="s">
        <v>58</v>
      </c>
      <c r="AD52" s="4" t="s">
        <v>88</v>
      </c>
      <c r="AE52" s="4">
        <v>1</v>
      </c>
    </row>
    <row r="53" spans="1:31">
      <c r="A53" s="4">
        <v>74602</v>
      </c>
      <c r="B53" s="4" t="s">
        <v>91</v>
      </c>
      <c r="C53" s="4" t="s">
        <v>44</v>
      </c>
      <c r="E53" s="4" t="s">
        <v>542</v>
      </c>
      <c r="F53" s="4" t="s">
        <v>46</v>
      </c>
      <c r="G53" s="4" t="s">
        <v>628</v>
      </c>
      <c r="H53" s="4" t="s">
        <v>623</v>
      </c>
      <c r="I53" s="4" t="s">
        <v>629</v>
      </c>
      <c r="J53" s="4" t="s">
        <v>795</v>
      </c>
      <c r="L53" s="31" t="s">
        <v>536</v>
      </c>
      <c r="O53" s="4" t="s">
        <v>612</v>
      </c>
      <c r="P53" s="4" t="s">
        <v>781</v>
      </c>
      <c r="S53" s="4">
        <v>0</v>
      </c>
      <c r="T53" s="4">
        <v>0</v>
      </c>
      <c r="U53" s="4" t="s">
        <v>796</v>
      </c>
      <c r="Y53" s="31" t="s">
        <v>13</v>
      </c>
      <c r="Z53" s="4" t="s">
        <v>48</v>
      </c>
      <c r="AB53" s="4" t="s">
        <v>49</v>
      </c>
      <c r="AC53" s="31" t="s">
        <v>55</v>
      </c>
      <c r="AD53" s="4" t="s">
        <v>630</v>
      </c>
    </row>
    <row r="54" spans="1:31">
      <c r="A54" s="4">
        <v>74600</v>
      </c>
      <c r="B54" s="4" t="s">
        <v>91</v>
      </c>
      <c r="C54" s="4" t="s">
        <v>44</v>
      </c>
      <c r="E54" s="4" t="s">
        <v>45</v>
      </c>
      <c r="F54" s="4" t="s">
        <v>46</v>
      </c>
      <c r="G54" s="4" t="s">
        <v>631</v>
      </c>
      <c r="H54" s="4" t="s">
        <v>587</v>
      </c>
      <c r="I54" s="4" t="s">
        <v>67</v>
      </c>
      <c r="J54" s="4" t="s">
        <v>797</v>
      </c>
      <c r="L54" s="31" t="s">
        <v>536</v>
      </c>
      <c r="N54" s="4" t="s">
        <v>464</v>
      </c>
      <c r="P54" s="4" t="s">
        <v>781</v>
      </c>
      <c r="S54" s="4">
        <v>0</v>
      </c>
      <c r="T54" s="4">
        <v>100</v>
      </c>
      <c r="U54" s="4" t="s">
        <v>798</v>
      </c>
      <c r="X54" s="4" t="s">
        <v>10</v>
      </c>
      <c r="Y54" s="31" t="s">
        <v>13</v>
      </c>
      <c r="Z54" s="4" t="s">
        <v>48</v>
      </c>
      <c r="AA54" s="4" t="s">
        <v>50</v>
      </c>
      <c r="AB54" s="4" t="s">
        <v>54</v>
      </c>
      <c r="AC54" s="31" t="s">
        <v>588</v>
      </c>
      <c r="AE54" s="4">
        <v>2</v>
      </c>
    </row>
    <row r="55" spans="1:31">
      <c r="A55" s="4">
        <v>74599</v>
      </c>
      <c r="B55" s="4" t="s">
        <v>91</v>
      </c>
      <c r="C55" s="4" t="s">
        <v>44</v>
      </c>
      <c r="E55" s="4" t="s">
        <v>216</v>
      </c>
      <c r="F55" s="4" t="s">
        <v>46</v>
      </c>
      <c r="G55" s="4" t="s">
        <v>632</v>
      </c>
      <c r="H55" s="4" t="s">
        <v>587</v>
      </c>
      <c r="I55" s="4" t="s">
        <v>67</v>
      </c>
      <c r="J55" s="4" t="s">
        <v>799</v>
      </c>
      <c r="L55" s="31" t="s">
        <v>536</v>
      </c>
      <c r="N55" s="4" t="s">
        <v>93</v>
      </c>
      <c r="O55" s="4" t="s">
        <v>673</v>
      </c>
      <c r="P55" s="4" t="s">
        <v>781</v>
      </c>
      <c r="S55" s="4">
        <v>0</v>
      </c>
      <c r="T55" s="4">
        <v>100</v>
      </c>
      <c r="U55" s="4" t="s">
        <v>800</v>
      </c>
      <c r="V55" s="4" t="s">
        <v>799</v>
      </c>
      <c r="X55" s="4" t="s">
        <v>10</v>
      </c>
      <c r="Y55" s="31" t="s">
        <v>13</v>
      </c>
      <c r="Z55" s="4" t="s">
        <v>48</v>
      </c>
      <c r="AA55" s="4" t="s">
        <v>50</v>
      </c>
      <c r="AB55" s="4" t="s">
        <v>49</v>
      </c>
      <c r="AC55" s="31" t="s">
        <v>588</v>
      </c>
      <c r="AE55" s="4">
        <v>2</v>
      </c>
    </row>
    <row r="56" spans="1:31">
      <c r="A56" s="4">
        <v>74595</v>
      </c>
      <c r="B56" s="4" t="s">
        <v>91</v>
      </c>
      <c r="C56" s="4" t="s">
        <v>44</v>
      </c>
      <c r="E56" s="4" t="s">
        <v>216</v>
      </c>
      <c r="F56" s="4" t="s">
        <v>46</v>
      </c>
      <c r="G56" s="4" t="s">
        <v>633</v>
      </c>
      <c r="H56" s="4" t="s">
        <v>587</v>
      </c>
      <c r="I56" s="4" t="s">
        <v>67</v>
      </c>
      <c r="J56" s="4" t="s">
        <v>801</v>
      </c>
      <c r="L56" s="31" t="s">
        <v>536</v>
      </c>
      <c r="O56" s="4" t="s">
        <v>612</v>
      </c>
      <c r="P56" s="4" t="s">
        <v>781</v>
      </c>
      <c r="S56" s="4">
        <v>0</v>
      </c>
      <c r="T56" s="4">
        <v>100</v>
      </c>
      <c r="U56" s="4" t="s">
        <v>802</v>
      </c>
      <c r="V56" s="4" t="s">
        <v>801</v>
      </c>
      <c r="X56" s="4" t="s">
        <v>10</v>
      </c>
      <c r="Y56" s="31" t="s">
        <v>13</v>
      </c>
      <c r="Z56" s="4" t="s">
        <v>48</v>
      </c>
      <c r="AA56" s="4" t="s">
        <v>50</v>
      </c>
      <c r="AB56" s="4" t="s">
        <v>49</v>
      </c>
      <c r="AC56" s="31" t="s">
        <v>588</v>
      </c>
      <c r="AE56" s="4">
        <v>2</v>
      </c>
    </row>
    <row r="57" spans="1:31">
      <c r="A57" s="4">
        <v>74593</v>
      </c>
      <c r="B57" s="4" t="s">
        <v>91</v>
      </c>
      <c r="C57" s="4" t="s">
        <v>44</v>
      </c>
      <c r="E57" s="4" t="s">
        <v>216</v>
      </c>
      <c r="F57" s="4" t="s">
        <v>46</v>
      </c>
      <c r="G57" s="4" t="s">
        <v>634</v>
      </c>
      <c r="H57" s="4" t="s">
        <v>587</v>
      </c>
      <c r="I57" s="4" t="s">
        <v>67</v>
      </c>
      <c r="J57" s="4" t="s">
        <v>803</v>
      </c>
      <c r="L57" s="31" t="s">
        <v>536</v>
      </c>
      <c r="N57" s="4" t="s">
        <v>93</v>
      </c>
      <c r="O57" s="4" t="s">
        <v>612</v>
      </c>
      <c r="P57" s="4" t="s">
        <v>781</v>
      </c>
      <c r="S57" s="4">
        <v>0</v>
      </c>
      <c r="T57" s="4">
        <v>100</v>
      </c>
      <c r="U57" s="4" t="s">
        <v>804</v>
      </c>
      <c r="V57" s="4" t="s">
        <v>803</v>
      </c>
      <c r="X57" s="4" t="s">
        <v>10</v>
      </c>
      <c r="Y57" s="31" t="s">
        <v>13</v>
      </c>
      <c r="Z57" s="4" t="s">
        <v>48</v>
      </c>
      <c r="AA57" s="4" t="s">
        <v>50</v>
      </c>
      <c r="AB57" s="4" t="s">
        <v>49</v>
      </c>
      <c r="AC57" s="31" t="s">
        <v>588</v>
      </c>
      <c r="AE57" s="4">
        <v>1</v>
      </c>
    </row>
    <row r="58" spans="1:31">
      <c r="A58" s="4">
        <v>74536</v>
      </c>
      <c r="B58" s="4" t="s">
        <v>91</v>
      </c>
      <c r="C58" s="4" t="s">
        <v>44</v>
      </c>
      <c r="E58" s="4" t="s">
        <v>45</v>
      </c>
      <c r="F58" s="4" t="s">
        <v>46</v>
      </c>
      <c r="G58" s="4" t="s">
        <v>635</v>
      </c>
      <c r="H58" s="4" t="s">
        <v>623</v>
      </c>
      <c r="I58" s="4" t="s">
        <v>67</v>
      </c>
      <c r="J58" s="4" t="s">
        <v>805</v>
      </c>
      <c r="L58" s="31" t="s">
        <v>536</v>
      </c>
      <c r="N58" s="4" t="s">
        <v>93</v>
      </c>
      <c r="P58" s="4" t="s">
        <v>806</v>
      </c>
      <c r="S58" s="4">
        <v>0</v>
      </c>
      <c r="T58" s="4">
        <v>100</v>
      </c>
      <c r="U58" s="4" t="s">
        <v>807</v>
      </c>
      <c r="X58" s="4" t="s">
        <v>10</v>
      </c>
      <c r="Y58" s="31" t="s">
        <v>13</v>
      </c>
      <c r="Z58" s="4" t="s">
        <v>48</v>
      </c>
      <c r="AA58" s="4" t="s">
        <v>50</v>
      </c>
      <c r="AB58" s="4" t="s">
        <v>49</v>
      </c>
      <c r="AC58" s="31" t="s">
        <v>60</v>
      </c>
      <c r="AD58" s="4" t="s">
        <v>630</v>
      </c>
      <c r="AE58" s="4">
        <v>2</v>
      </c>
    </row>
    <row r="59" spans="1:31">
      <c r="A59" s="4">
        <v>74534</v>
      </c>
      <c r="B59" s="4" t="s">
        <v>91</v>
      </c>
      <c r="C59" s="4" t="s">
        <v>44</v>
      </c>
      <c r="E59" s="4" t="s">
        <v>663</v>
      </c>
      <c r="F59" s="4" t="s">
        <v>46</v>
      </c>
      <c r="G59" s="4" t="s">
        <v>636</v>
      </c>
      <c r="H59" s="4" t="s">
        <v>623</v>
      </c>
      <c r="I59" s="4" t="s">
        <v>81</v>
      </c>
      <c r="J59" s="4" t="s">
        <v>808</v>
      </c>
      <c r="L59" s="31" t="s">
        <v>536</v>
      </c>
      <c r="M59" s="4" t="s">
        <v>536</v>
      </c>
      <c r="N59" s="4" t="s">
        <v>536</v>
      </c>
      <c r="O59" s="4" t="s">
        <v>612</v>
      </c>
      <c r="P59" s="4" t="s">
        <v>806</v>
      </c>
      <c r="S59" s="4">
        <v>0</v>
      </c>
      <c r="T59" s="4">
        <v>0</v>
      </c>
      <c r="U59" s="4" t="s">
        <v>809</v>
      </c>
      <c r="X59" s="4" t="s">
        <v>10</v>
      </c>
      <c r="Y59" s="31" t="s">
        <v>13</v>
      </c>
      <c r="Z59" s="4" t="s">
        <v>48</v>
      </c>
      <c r="AA59" s="4" t="s">
        <v>310</v>
      </c>
      <c r="AB59" s="4" t="s">
        <v>49</v>
      </c>
      <c r="AC59" s="31" t="s">
        <v>60</v>
      </c>
      <c r="AD59" s="4" t="s">
        <v>60</v>
      </c>
      <c r="AE59" s="4">
        <v>5</v>
      </c>
    </row>
    <row r="60" spans="1:31">
      <c r="A60" s="4">
        <v>74406</v>
      </c>
      <c r="B60" s="4" t="s">
        <v>91</v>
      </c>
      <c r="C60" s="4" t="s">
        <v>44</v>
      </c>
      <c r="E60" s="4" t="s">
        <v>216</v>
      </c>
      <c r="F60" s="4" t="s">
        <v>46</v>
      </c>
      <c r="G60" s="4" t="s">
        <v>637</v>
      </c>
      <c r="H60" s="4" t="s">
        <v>134</v>
      </c>
      <c r="I60" s="4" t="s">
        <v>67</v>
      </c>
      <c r="J60" s="4" t="s">
        <v>810</v>
      </c>
      <c r="L60" s="31" t="s">
        <v>536</v>
      </c>
      <c r="N60" s="4" t="s">
        <v>93</v>
      </c>
      <c r="O60" s="4" t="s">
        <v>612</v>
      </c>
      <c r="P60" s="4" t="s">
        <v>806</v>
      </c>
      <c r="S60" s="4">
        <v>0</v>
      </c>
      <c r="T60" s="4">
        <v>100</v>
      </c>
      <c r="U60" s="4" t="s">
        <v>811</v>
      </c>
      <c r="V60" s="4" t="s">
        <v>810</v>
      </c>
      <c r="W60" s="4" t="s">
        <v>638</v>
      </c>
      <c r="X60" s="4" t="s">
        <v>10</v>
      </c>
      <c r="Y60" s="31" t="s">
        <v>13</v>
      </c>
      <c r="Z60" s="4" t="s">
        <v>48</v>
      </c>
      <c r="AA60" s="4" t="s">
        <v>50</v>
      </c>
      <c r="AB60" s="4" t="s">
        <v>54</v>
      </c>
      <c r="AC60" s="31" t="s">
        <v>54</v>
      </c>
      <c r="AE60" s="4">
        <v>1</v>
      </c>
    </row>
    <row r="61" spans="1:31">
      <c r="A61" s="4">
        <v>74371</v>
      </c>
      <c r="B61" s="4" t="s">
        <v>91</v>
      </c>
      <c r="C61" s="4" t="s">
        <v>44</v>
      </c>
      <c r="E61" s="4" t="s">
        <v>7</v>
      </c>
      <c r="F61" s="4" t="s">
        <v>46</v>
      </c>
      <c r="G61" s="4" t="s">
        <v>639</v>
      </c>
      <c r="H61" s="4" t="s">
        <v>623</v>
      </c>
      <c r="I61" s="4" t="s">
        <v>629</v>
      </c>
      <c r="J61" s="4" t="s">
        <v>812</v>
      </c>
      <c r="L61" s="31" t="s">
        <v>536</v>
      </c>
      <c r="P61" s="4" t="s">
        <v>806</v>
      </c>
      <c r="S61" s="4">
        <v>0</v>
      </c>
      <c r="T61" s="4">
        <v>0</v>
      </c>
      <c r="U61" s="4" t="s">
        <v>813</v>
      </c>
      <c r="V61" s="4" t="s">
        <v>812</v>
      </c>
      <c r="Y61" s="31" t="s">
        <v>13</v>
      </c>
      <c r="Z61" s="4" t="s">
        <v>48</v>
      </c>
      <c r="AB61" s="4" t="s">
        <v>49</v>
      </c>
      <c r="AC61" s="31" t="s">
        <v>60</v>
      </c>
      <c r="AD61" s="4" t="s">
        <v>60</v>
      </c>
    </row>
    <row r="62" spans="1:31">
      <c r="A62" s="4">
        <v>74364</v>
      </c>
      <c r="B62" s="4" t="s">
        <v>91</v>
      </c>
      <c r="C62" s="4" t="s">
        <v>44</v>
      </c>
      <c r="E62" s="4" t="s">
        <v>216</v>
      </c>
      <c r="F62" s="4" t="s">
        <v>46</v>
      </c>
      <c r="G62" s="4" t="s">
        <v>640</v>
      </c>
      <c r="H62" s="4" t="s">
        <v>512</v>
      </c>
      <c r="I62" s="4" t="s">
        <v>67</v>
      </c>
      <c r="J62" s="4" t="s">
        <v>814</v>
      </c>
      <c r="L62" s="31" t="s">
        <v>536</v>
      </c>
      <c r="N62" s="4" t="s">
        <v>93</v>
      </c>
      <c r="O62" s="4" t="s">
        <v>673</v>
      </c>
      <c r="P62" s="4" t="s">
        <v>815</v>
      </c>
      <c r="R62" s="4">
        <v>1</v>
      </c>
      <c r="S62" s="4">
        <v>0</v>
      </c>
      <c r="T62" s="4">
        <v>100</v>
      </c>
      <c r="U62" s="4" t="s">
        <v>816</v>
      </c>
      <c r="V62" s="4" t="s">
        <v>814</v>
      </c>
      <c r="X62" s="4" t="s">
        <v>10</v>
      </c>
      <c r="Y62" s="31" t="s">
        <v>52</v>
      </c>
      <c r="Z62" s="4" t="s">
        <v>48</v>
      </c>
      <c r="AA62" s="4" t="s">
        <v>50</v>
      </c>
      <c r="AB62" s="4" t="s">
        <v>49</v>
      </c>
      <c r="AC62" s="31" t="s">
        <v>53</v>
      </c>
      <c r="AD62" s="4" t="s">
        <v>88</v>
      </c>
      <c r="AE62" s="4">
        <v>1</v>
      </c>
    </row>
    <row r="63" spans="1:31">
      <c r="A63" s="4">
        <v>74363</v>
      </c>
      <c r="B63" s="4" t="s">
        <v>91</v>
      </c>
      <c r="C63" s="4" t="s">
        <v>44</v>
      </c>
      <c r="E63" s="4" t="s">
        <v>216</v>
      </c>
      <c r="F63" s="4" t="s">
        <v>46</v>
      </c>
      <c r="G63" s="4" t="s">
        <v>641</v>
      </c>
      <c r="H63" s="4" t="s">
        <v>512</v>
      </c>
      <c r="I63" s="4" t="s">
        <v>81</v>
      </c>
      <c r="J63" s="4" t="s">
        <v>817</v>
      </c>
      <c r="L63" s="31" t="s">
        <v>536</v>
      </c>
      <c r="M63" s="4" t="s">
        <v>612</v>
      </c>
      <c r="O63" s="4" t="s">
        <v>612</v>
      </c>
      <c r="P63" s="4" t="s">
        <v>815</v>
      </c>
      <c r="R63" s="4">
        <v>1</v>
      </c>
      <c r="S63" s="4">
        <v>0</v>
      </c>
      <c r="T63" s="4">
        <v>100</v>
      </c>
      <c r="U63" s="4" t="s">
        <v>818</v>
      </c>
      <c r="V63" s="4" t="s">
        <v>817</v>
      </c>
      <c r="X63" s="4" t="s">
        <v>10</v>
      </c>
      <c r="Y63" s="31" t="s">
        <v>13</v>
      </c>
      <c r="Z63" s="4" t="s">
        <v>48</v>
      </c>
      <c r="AA63" s="4" t="s">
        <v>50</v>
      </c>
      <c r="AB63" s="4" t="s">
        <v>49</v>
      </c>
      <c r="AC63" s="31" t="s">
        <v>53</v>
      </c>
      <c r="AD63" s="4" t="s">
        <v>60</v>
      </c>
      <c r="AE63" s="4">
        <v>1</v>
      </c>
    </row>
    <row r="64" spans="1:31">
      <c r="A64" s="4">
        <v>74362</v>
      </c>
      <c r="B64" s="4" t="s">
        <v>91</v>
      </c>
      <c r="C64" s="4" t="s">
        <v>44</v>
      </c>
      <c r="E64" s="4" t="s">
        <v>216</v>
      </c>
      <c r="F64" s="4" t="s">
        <v>46</v>
      </c>
      <c r="G64" s="4" t="s">
        <v>642</v>
      </c>
      <c r="H64" s="4" t="s">
        <v>512</v>
      </c>
      <c r="I64" s="4" t="s">
        <v>67</v>
      </c>
      <c r="J64" s="4" t="s">
        <v>819</v>
      </c>
      <c r="L64" s="31" t="s">
        <v>536</v>
      </c>
      <c r="N64" s="4" t="s">
        <v>93</v>
      </c>
      <c r="O64" s="4" t="s">
        <v>612</v>
      </c>
      <c r="P64" s="4" t="s">
        <v>815</v>
      </c>
      <c r="S64" s="4">
        <v>0</v>
      </c>
      <c r="T64" s="4">
        <v>100</v>
      </c>
      <c r="U64" s="4" t="s">
        <v>820</v>
      </c>
      <c r="V64" s="4" t="s">
        <v>819</v>
      </c>
      <c r="X64" s="4" t="s">
        <v>10</v>
      </c>
      <c r="Y64" s="31" t="s">
        <v>52</v>
      </c>
      <c r="Z64" s="4" t="s">
        <v>48</v>
      </c>
      <c r="AA64" s="4" t="s">
        <v>50</v>
      </c>
      <c r="AB64" s="4" t="s">
        <v>49</v>
      </c>
      <c r="AC64" s="31" t="s">
        <v>53</v>
      </c>
      <c r="AE64" s="4">
        <v>1</v>
      </c>
    </row>
    <row r="65" spans="1:31">
      <c r="A65" s="4">
        <v>74361</v>
      </c>
      <c r="B65" s="4" t="s">
        <v>91</v>
      </c>
      <c r="C65" s="4" t="s">
        <v>44</v>
      </c>
      <c r="E65" s="4" t="s">
        <v>216</v>
      </c>
      <c r="F65" s="4" t="s">
        <v>46</v>
      </c>
      <c r="G65" s="4" t="s">
        <v>643</v>
      </c>
      <c r="H65" s="4" t="s">
        <v>512</v>
      </c>
      <c r="I65" s="4" t="s">
        <v>67</v>
      </c>
      <c r="J65" s="4" t="s">
        <v>821</v>
      </c>
      <c r="L65" s="31" t="s">
        <v>536</v>
      </c>
      <c r="N65" s="4" t="s">
        <v>93</v>
      </c>
      <c r="O65" s="4" t="s">
        <v>612</v>
      </c>
      <c r="P65" s="4" t="s">
        <v>815</v>
      </c>
      <c r="S65" s="4">
        <v>0</v>
      </c>
      <c r="T65" s="4">
        <v>100</v>
      </c>
      <c r="U65" s="4" t="s">
        <v>822</v>
      </c>
      <c r="V65" s="4" t="s">
        <v>821</v>
      </c>
      <c r="X65" s="4" t="s">
        <v>10</v>
      </c>
      <c r="Y65" s="31" t="s">
        <v>13</v>
      </c>
      <c r="Z65" s="4" t="s">
        <v>48</v>
      </c>
      <c r="AA65" s="4" t="s">
        <v>50</v>
      </c>
      <c r="AB65" s="4" t="s">
        <v>49</v>
      </c>
      <c r="AC65" s="31" t="s">
        <v>57</v>
      </c>
      <c r="AE65" s="4">
        <v>1</v>
      </c>
    </row>
    <row r="66" spans="1:31">
      <c r="A66" s="4">
        <v>74357</v>
      </c>
      <c r="B66" s="4" t="s">
        <v>91</v>
      </c>
      <c r="C66" s="4" t="s">
        <v>44</v>
      </c>
      <c r="E66" s="4" t="s">
        <v>216</v>
      </c>
      <c r="F66" s="4" t="s">
        <v>46</v>
      </c>
      <c r="G66" s="4" t="s">
        <v>644</v>
      </c>
      <c r="H66" s="4" t="s">
        <v>79</v>
      </c>
      <c r="I66" s="4" t="s">
        <v>63</v>
      </c>
      <c r="J66" s="4" t="s">
        <v>823</v>
      </c>
      <c r="L66" s="31" t="s">
        <v>536</v>
      </c>
      <c r="M66" s="4" t="s">
        <v>612</v>
      </c>
      <c r="O66" s="4" t="s">
        <v>612</v>
      </c>
      <c r="P66" s="4" t="s">
        <v>815</v>
      </c>
      <c r="S66" s="4">
        <v>0</v>
      </c>
      <c r="T66" s="4">
        <v>0</v>
      </c>
      <c r="U66" s="4" t="s">
        <v>824</v>
      </c>
      <c r="V66" s="4" t="s">
        <v>823</v>
      </c>
      <c r="X66" s="4" t="s">
        <v>10</v>
      </c>
      <c r="Y66" s="31" t="s">
        <v>129</v>
      </c>
      <c r="Z66" s="4" t="s">
        <v>48</v>
      </c>
      <c r="AA66" s="4" t="s">
        <v>310</v>
      </c>
      <c r="AB66" s="4" t="s">
        <v>49</v>
      </c>
      <c r="AC66" s="31" t="s">
        <v>64</v>
      </c>
      <c r="AE66" s="4">
        <v>1</v>
      </c>
    </row>
    <row r="67" spans="1:31">
      <c r="A67" s="4">
        <v>74345</v>
      </c>
      <c r="B67" s="4" t="s">
        <v>91</v>
      </c>
      <c r="C67" s="4" t="s">
        <v>44</v>
      </c>
      <c r="E67" s="4" t="s">
        <v>216</v>
      </c>
      <c r="F67" s="4" t="s">
        <v>46</v>
      </c>
      <c r="G67" s="4" t="s">
        <v>645</v>
      </c>
      <c r="H67" s="4" t="s">
        <v>623</v>
      </c>
      <c r="I67" s="4" t="s">
        <v>629</v>
      </c>
      <c r="J67" s="4" t="s">
        <v>825</v>
      </c>
      <c r="L67" s="31" t="s">
        <v>536</v>
      </c>
      <c r="M67" s="4" t="s">
        <v>536</v>
      </c>
      <c r="O67" s="4" t="s">
        <v>612</v>
      </c>
      <c r="P67" s="4" t="s">
        <v>815</v>
      </c>
      <c r="S67" s="4">
        <v>0</v>
      </c>
      <c r="T67" s="4">
        <v>0</v>
      </c>
      <c r="U67" s="4" t="s">
        <v>826</v>
      </c>
      <c r="V67" s="4" t="s">
        <v>825</v>
      </c>
      <c r="X67" s="4" t="s">
        <v>10</v>
      </c>
      <c r="Y67" s="31" t="s">
        <v>13</v>
      </c>
      <c r="Z67" s="4" t="s">
        <v>48</v>
      </c>
      <c r="AA67" s="4" t="s">
        <v>50</v>
      </c>
      <c r="AB67" s="4" t="s">
        <v>49</v>
      </c>
      <c r="AC67" s="31" t="s">
        <v>60</v>
      </c>
      <c r="AD67" s="4" t="s">
        <v>60</v>
      </c>
      <c r="AE67" s="4">
        <v>0</v>
      </c>
    </row>
    <row r="68" spans="1:31">
      <c r="A68" s="4">
        <v>73466</v>
      </c>
      <c r="B68" s="4" t="s">
        <v>91</v>
      </c>
      <c r="C68" s="4" t="s">
        <v>44</v>
      </c>
      <c r="E68" s="4" t="s">
        <v>216</v>
      </c>
      <c r="F68" s="4" t="s">
        <v>46</v>
      </c>
      <c r="G68" s="4" t="s">
        <v>646</v>
      </c>
      <c r="H68" s="4" t="s">
        <v>647</v>
      </c>
      <c r="I68" s="4" t="s">
        <v>67</v>
      </c>
      <c r="J68" s="4" t="s">
        <v>827</v>
      </c>
      <c r="L68" s="31" t="s">
        <v>514</v>
      </c>
      <c r="N68" s="4" t="s">
        <v>93</v>
      </c>
      <c r="O68" s="4" t="s">
        <v>612</v>
      </c>
      <c r="P68" s="4" t="s">
        <v>828</v>
      </c>
      <c r="S68" s="4">
        <v>0</v>
      </c>
      <c r="T68" s="4">
        <v>100</v>
      </c>
      <c r="U68" s="4" t="s">
        <v>829</v>
      </c>
      <c r="V68" s="4" t="s">
        <v>827</v>
      </c>
      <c r="X68" s="4" t="s">
        <v>47</v>
      </c>
      <c r="Y68" s="31" t="s">
        <v>13</v>
      </c>
      <c r="Z68" s="4" t="s">
        <v>48</v>
      </c>
      <c r="AA68" s="4" t="s">
        <v>50</v>
      </c>
      <c r="AB68" s="4" t="s">
        <v>49</v>
      </c>
      <c r="AC68" s="31" t="s">
        <v>64</v>
      </c>
      <c r="AD68" s="4" t="s">
        <v>224</v>
      </c>
      <c r="AE68" s="4">
        <v>1</v>
      </c>
    </row>
    <row r="69" spans="1:31">
      <c r="A69" s="4">
        <v>73465</v>
      </c>
      <c r="B69" s="4" t="s">
        <v>91</v>
      </c>
      <c r="C69" s="4" t="s">
        <v>44</v>
      </c>
      <c r="E69" s="4" t="s">
        <v>216</v>
      </c>
      <c r="F69" s="4" t="s">
        <v>46</v>
      </c>
      <c r="G69" s="4" t="s">
        <v>648</v>
      </c>
      <c r="H69" s="4" t="s">
        <v>647</v>
      </c>
      <c r="I69" s="4" t="s">
        <v>595</v>
      </c>
      <c r="J69" s="4" t="s">
        <v>830</v>
      </c>
      <c r="L69" s="31" t="s">
        <v>514</v>
      </c>
      <c r="M69" s="4" t="s">
        <v>536</v>
      </c>
      <c r="N69" s="4" t="s">
        <v>536</v>
      </c>
      <c r="O69" s="4" t="s">
        <v>673</v>
      </c>
      <c r="P69" s="4" t="s">
        <v>828</v>
      </c>
      <c r="Q69" s="4" t="s">
        <v>831</v>
      </c>
      <c r="S69" s="4">
        <v>0</v>
      </c>
      <c r="T69" s="4">
        <v>0</v>
      </c>
      <c r="U69" s="4" t="s">
        <v>832</v>
      </c>
      <c r="V69" s="4" t="s">
        <v>830</v>
      </c>
      <c r="X69" s="4" t="s">
        <v>10</v>
      </c>
      <c r="Y69" s="31" t="s">
        <v>13</v>
      </c>
      <c r="Z69" s="4" t="s">
        <v>48</v>
      </c>
      <c r="AA69" s="4" t="s">
        <v>50</v>
      </c>
      <c r="AB69" s="4" t="s">
        <v>49</v>
      </c>
      <c r="AC69" s="31" t="s">
        <v>53</v>
      </c>
      <c r="AE69" s="4">
        <v>1</v>
      </c>
    </row>
    <row r="70" spans="1:31">
      <c r="A70" s="4">
        <v>73464</v>
      </c>
      <c r="B70" s="4" t="s">
        <v>91</v>
      </c>
      <c r="C70" s="4" t="s">
        <v>44</v>
      </c>
      <c r="E70" s="4" t="s">
        <v>216</v>
      </c>
      <c r="F70" s="4" t="s">
        <v>46</v>
      </c>
      <c r="G70" s="4" t="s">
        <v>649</v>
      </c>
      <c r="H70" s="4" t="s">
        <v>647</v>
      </c>
      <c r="I70" s="4" t="s">
        <v>84</v>
      </c>
      <c r="J70" s="4" t="s">
        <v>833</v>
      </c>
      <c r="L70" s="31" t="s">
        <v>514</v>
      </c>
      <c r="M70" s="4" t="s">
        <v>536</v>
      </c>
      <c r="O70" s="4" t="s">
        <v>536</v>
      </c>
      <c r="P70" s="4" t="s">
        <v>828</v>
      </c>
      <c r="S70" s="4">
        <v>0</v>
      </c>
      <c r="T70" s="4">
        <v>0</v>
      </c>
      <c r="U70" s="4" t="s">
        <v>834</v>
      </c>
      <c r="V70" s="4" t="s">
        <v>833</v>
      </c>
      <c r="X70" s="4" t="s">
        <v>10</v>
      </c>
      <c r="Y70" s="31" t="s">
        <v>13</v>
      </c>
      <c r="Z70" s="4" t="s">
        <v>48</v>
      </c>
      <c r="AA70" s="4" t="s">
        <v>50</v>
      </c>
      <c r="AB70" s="4" t="s">
        <v>49</v>
      </c>
      <c r="AC70" s="31" t="s">
        <v>61</v>
      </c>
      <c r="AE70" s="4">
        <v>1</v>
      </c>
    </row>
    <row r="71" spans="1:31">
      <c r="A71" s="4">
        <v>73187</v>
      </c>
      <c r="B71" s="4" t="s">
        <v>91</v>
      </c>
      <c r="C71" s="4" t="s">
        <v>44</v>
      </c>
      <c r="E71" s="4" t="s">
        <v>216</v>
      </c>
      <c r="F71" s="4" t="s">
        <v>46</v>
      </c>
      <c r="G71" s="4" t="s">
        <v>650</v>
      </c>
      <c r="H71" s="4" t="s">
        <v>512</v>
      </c>
      <c r="I71" s="4" t="s">
        <v>67</v>
      </c>
      <c r="J71" s="4" t="s">
        <v>835</v>
      </c>
      <c r="L71" s="31" t="s">
        <v>514</v>
      </c>
      <c r="M71" s="4" t="s">
        <v>464</v>
      </c>
      <c r="N71" s="4" t="s">
        <v>464</v>
      </c>
      <c r="O71" s="4" t="s">
        <v>612</v>
      </c>
      <c r="P71" s="4" t="s">
        <v>836</v>
      </c>
      <c r="S71" s="4">
        <v>0</v>
      </c>
      <c r="T71" s="4">
        <v>100</v>
      </c>
      <c r="U71" s="4" t="s">
        <v>837</v>
      </c>
      <c r="V71" s="4" t="s">
        <v>835</v>
      </c>
      <c r="X71" s="4" t="s">
        <v>10</v>
      </c>
      <c r="Y71" s="31" t="s">
        <v>13</v>
      </c>
      <c r="Z71" s="4" t="s">
        <v>48</v>
      </c>
      <c r="AA71" s="4" t="s">
        <v>50</v>
      </c>
      <c r="AB71" s="4" t="s">
        <v>54</v>
      </c>
      <c r="AC71" s="31" t="s">
        <v>54</v>
      </c>
      <c r="AE71" s="4">
        <v>2</v>
      </c>
    </row>
    <row r="72" spans="1:31">
      <c r="A72" s="4">
        <v>71723</v>
      </c>
      <c r="B72" s="4" t="s">
        <v>91</v>
      </c>
      <c r="C72" s="4" t="s">
        <v>44</v>
      </c>
      <c r="E72" s="4" t="s">
        <v>216</v>
      </c>
      <c r="F72" s="4" t="s">
        <v>46</v>
      </c>
      <c r="G72" s="4" t="s">
        <v>651</v>
      </c>
      <c r="H72" s="4" t="s">
        <v>595</v>
      </c>
      <c r="I72" s="4" t="s">
        <v>502</v>
      </c>
      <c r="J72" s="4" t="s">
        <v>838</v>
      </c>
      <c r="L72" s="31" t="s">
        <v>385</v>
      </c>
      <c r="M72" s="4" t="s">
        <v>612</v>
      </c>
      <c r="N72" s="4" t="s">
        <v>514</v>
      </c>
      <c r="O72" s="4" t="s">
        <v>678</v>
      </c>
      <c r="P72" s="4" t="s">
        <v>839</v>
      </c>
      <c r="R72" s="4">
        <v>5</v>
      </c>
      <c r="S72" s="4">
        <v>0</v>
      </c>
      <c r="T72" s="4">
        <v>0</v>
      </c>
      <c r="U72" s="4" t="s">
        <v>840</v>
      </c>
      <c r="V72" s="4" t="s">
        <v>838</v>
      </c>
      <c r="X72" s="4" t="s">
        <v>10</v>
      </c>
      <c r="Y72" s="31" t="s">
        <v>13</v>
      </c>
      <c r="Z72" s="4" t="s">
        <v>604</v>
      </c>
      <c r="AA72" s="4" t="s">
        <v>652</v>
      </c>
      <c r="AB72" s="4" t="s">
        <v>653</v>
      </c>
      <c r="AC72" s="31" t="s">
        <v>671</v>
      </c>
      <c r="AE72" s="4">
        <v>5</v>
      </c>
    </row>
    <row r="73" spans="1:31">
      <c r="A73" s="4">
        <v>71719</v>
      </c>
      <c r="B73" s="4" t="s">
        <v>91</v>
      </c>
      <c r="C73" s="4" t="s">
        <v>44</v>
      </c>
      <c r="E73" s="4" t="s">
        <v>216</v>
      </c>
      <c r="F73" s="4" t="s">
        <v>46</v>
      </c>
      <c r="G73" s="4" t="s">
        <v>654</v>
      </c>
      <c r="H73" s="4" t="s">
        <v>595</v>
      </c>
      <c r="I73" s="4" t="s">
        <v>502</v>
      </c>
      <c r="J73" s="4" t="s">
        <v>841</v>
      </c>
      <c r="L73" s="31" t="s">
        <v>385</v>
      </c>
      <c r="M73" s="4" t="s">
        <v>612</v>
      </c>
      <c r="N73" s="4" t="s">
        <v>612</v>
      </c>
      <c r="O73" s="4" t="s">
        <v>678</v>
      </c>
      <c r="P73" s="4" t="s">
        <v>839</v>
      </c>
      <c r="R73" s="4">
        <v>5</v>
      </c>
      <c r="S73" s="4">
        <v>5</v>
      </c>
      <c r="T73" s="4">
        <v>100</v>
      </c>
      <c r="U73" s="4" t="s">
        <v>842</v>
      </c>
      <c r="V73" s="4" t="s">
        <v>841</v>
      </c>
      <c r="X73" s="4" t="s">
        <v>10</v>
      </c>
      <c r="Y73" s="31" t="s">
        <v>13</v>
      </c>
      <c r="Z73" s="4" t="s">
        <v>604</v>
      </c>
      <c r="AA73" s="4" t="s">
        <v>652</v>
      </c>
      <c r="AB73" s="4" t="s">
        <v>653</v>
      </c>
      <c r="AC73" s="31" t="s">
        <v>54</v>
      </c>
      <c r="AE73" s="4">
        <v>5</v>
      </c>
    </row>
    <row r="74" spans="1:31">
      <c r="A74" s="4">
        <v>71716</v>
      </c>
      <c r="B74" s="4" t="s">
        <v>91</v>
      </c>
      <c r="C74" s="4" t="s">
        <v>44</v>
      </c>
      <c r="E74" s="4" t="s">
        <v>216</v>
      </c>
      <c r="F74" s="4" t="s">
        <v>46</v>
      </c>
      <c r="G74" s="4" t="s">
        <v>655</v>
      </c>
      <c r="H74" s="4" t="s">
        <v>595</v>
      </c>
      <c r="I74" s="4" t="s">
        <v>502</v>
      </c>
      <c r="J74" s="4" t="s">
        <v>841</v>
      </c>
      <c r="L74" s="31" t="s">
        <v>214</v>
      </c>
      <c r="M74" s="4" t="s">
        <v>612</v>
      </c>
      <c r="N74" s="4" t="s">
        <v>612</v>
      </c>
      <c r="O74" s="4" t="s">
        <v>678</v>
      </c>
      <c r="P74" s="4" t="s">
        <v>839</v>
      </c>
      <c r="R74" s="4">
        <v>5</v>
      </c>
      <c r="S74" s="4">
        <v>0</v>
      </c>
      <c r="T74" s="4">
        <v>0</v>
      </c>
      <c r="U74" s="4" t="s">
        <v>843</v>
      </c>
      <c r="V74" s="4" t="s">
        <v>841</v>
      </c>
      <c r="X74" s="4" t="s">
        <v>10</v>
      </c>
      <c r="Y74" s="31" t="s">
        <v>13</v>
      </c>
      <c r="Z74" s="4" t="s">
        <v>604</v>
      </c>
      <c r="AA74" s="4" t="s">
        <v>652</v>
      </c>
      <c r="AB74" s="4" t="s">
        <v>653</v>
      </c>
      <c r="AC74" s="31" t="s">
        <v>54</v>
      </c>
      <c r="AE74" s="4">
        <v>5</v>
      </c>
    </row>
    <row r="75" spans="1:31">
      <c r="A75" s="4">
        <v>71631</v>
      </c>
      <c r="B75" s="4" t="s">
        <v>91</v>
      </c>
      <c r="C75" s="4" t="s">
        <v>44</v>
      </c>
      <c r="E75" s="4" t="s">
        <v>216</v>
      </c>
      <c r="F75" s="4" t="s">
        <v>46</v>
      </c>
      <c r="G75" s="4" t="s">
        <v>656</v>
      </c>
      <c r="H75" s="4" t="s">
        <v>587</v>
      </c>
      <c r="I75" s="4" t="s">
        <v>67</v>
      </c>
      <c r="J75" s="4" t="s">
        <v>844</v>
      </c>
      <c r="L75" s="31" t="s">
        <v>514</v>
      </c>
      <c r="M75" s="4" t="s">
        <v>514</v>
      </c>
      <c r="N75" s="4" t="s">
        <v>514</v>
      </c>
      <c r="O75" s="4" t="s">
        <v>673</v>
      </c>
      <c r="P75" s="4" t="s">
        <v>845</v>
      </c>
      <c r="Q75" s="4" t="s">
        <v>846</v>
      </c>
      <c r="S75" s="4">
        <v>0</v>
      </c>
      <c r="T75" s="4">
        <v>0</v>
      </c>
      <c r="U75" s="4" t="s">
        <v>847</v>
      </c>
      <c r="V75" s="4" t="s">
        <v>844</v>
      </c>
      <c r="X75" s="4" t="s">
        <v>10</v>
      </c>
      <c r="Y75" s="31" t="s">
        <v>13</v>
      </c>
      <c r="Z75" s="4" t="s">
        <v>48</v>
      </c>
      <c r="AA75" s="4" t="s">
        <v>50</v>
      </c>
      <c r="AB75" s="4" t="s">
        <v>49</v>
      </c>
      <c r="AC75" s="31" t="s">
        <v>588</v>
      </c>
      <c r="AE75" s="4">
        <v>2</v>
      </c>
    </row>
    <row r="76" spans="1:31">
      <c r="A76" s="4">
        <v>71630</v>
      </c>
      <c r="B76" s="4" t="s">
        <v>91</v>
      </c>
      <c r="C76" s="4" t="s">
        <v>44</v>
      </c>
      <c r="E76" s="4" t="s">
        <v>216</v>
      </c>
      <c r="F76" s="4" t="s">
        <v>46</v>
      </c>
      <c r="G76" s="4" t="s">
        <v>657</v>
      </c>
      <c r="H76" s="4" t="s">
        <v>587</v>
      </c>
      <c r="I76" s="4" t="s">
        <v>69</v>
      </c>
      <c r="J76" s="4" t="s">
        <v>848</v>
      </c>
      <c r="L76" s="31" t="s">
        <v>514</v>
      </c>
      <c r="M76" s="4" t="s">
        <v>536</v>
      </c>
      <c r="N76" s="4" t="s">
        <v>536</v>
      </c>
      <c r="O76" s="4" t="s">
        <v>536</v>
      </c>
      <c r="P76" s="4" t="s">
        <v>845</v>
      </c>
      <c r="Q76" s="4" t="s">
        <v>839</v>
      </c>
      <c r="S76" s="4">
        <v>0</v>
      </c>
      <c r="T76" s="4">
        <v>0</v>
      </c>
      <c r="U76" s="4" t="s">
        <v>849</v>
      </c>
      <c r="V76" s="4" t="s">
        <v>848</v>
      </c>
      <c r="X76" s="4" t="s">
        <v>10</v>
      </c>
      <c r="Y76" s="31" t="s">
        <v>13</v>
      </c>
      <c r="Z76" s="4" t="s">
        <v>48</v>
      </c>
      <c r="AA76" s="4" t="s">
        <v>50</v>
      </c>
      <c r="AB76" s="4" t="s">
        <v>49</v>
      </c>
      <c r="AC76" s="31" t="s">
        <v>588</v>
      </c>
      <c r="AE76" s="4">
        <v>1</v>
      </c>
    </row>
    <row r="77" spans="1:31">
      <c r="A77" s="4">
        <v>71603</v>
      </c>
      <c r="B77" s="4" t="s">
        <v>91</v>
      </c>
      <c r="C77" s="4" t="s">
        <v>44</v>
      </c>
      <c r="E77" s="4" t="s">
        <v>216</v>
      </c>
      <c r="F77" s="4" t="s">
        <v>46</v>
      </c>
      <c r="G77" s="4" t="s">
        <v>658</v>
      </c>
      <c r="H77" s="4" t="s">
        <v>587</v>
      </c>
      <c r="I77" s="4" t="s">
        <v>81</v>
      </c>
      <c r="J77" s="4" t="s">
        <v>850</v>
      </c>
      <c r="L77" s="31" t="s">
        <v>514</v>
      </c>
      <c r="M77" s="4" t="s">
        <v>536</v>
      </c>
      <c r="O77" s="4" t="s">
        <v>536</v>
      </c>
      <c r="P77" s="4" t="s">
        <v>851</v>
      </c>
      <c r="S77" s="4">
        <v>0</v>
      </c>
      <c r="T77" s="4">
        <v>100</v>
      </c>
      <c r="U77" s="4" t="s">
        <v>852</v>
      </c>
      <c r="V77" s="4" t="s">
        <v>850</v>
      </c>
      <c r="X77" s="4" t="s">
        <v>10</v>
      </c>
      <c r="Y77" s="31" t="s">
        <v>13</v>
      </c>
      <c r="Z77" s="4" t="s">
        <v>48</v>
      </c>
      <c r="AA77" s="4" t="s">
        <v>50</v>
      </c>
      <c r="AB77" s="4" t="s">
        <v>49</v>
      </c>
      <c r="AC77" s="31" t="s">
        <v>588</v>
      </c>
      <c r="AD77" s="4" t="s">
        <v>224</v>
      </c>
      <c r="AE77" s="4">
        <v>1</v>
      </c>
    </row>
    <row r="78" spans="1:31">
      <c r="A78" s="4">
        <v>71596</v>
      </c>
      <c r="B78" s="4" t="s">
        <v>91</v>
      </c>
      <c r="C78" s="4" t="s">
        <v>44</v>
      </c>
      <c r="E78" s="4" t="s">
        <v>216</v>
      </c>
      <c r="F78" s="4" t="s">
        <v>46</v>
      </c>
      <c r="G78" s="4" t="s">
        <v>659</v>
      </c>
      <c r="H78" s="4" t="s">
        <v>587</v>
      </c>
      <c r="I78" s="4" t="s">
        <v>63</v>
      </c>
      <c r="J78" s="4" t="s">
        <v>853</v>
      </c>
      <c r="L78" s="31" t="s">
        <v>514</v>
      </c>
      <c r="M78" s="4" t="s">
        <v>536</v>
      </c>
      <c r="O78" s="4" t="s">
        <v>536</v>
      </c>
      <c r="P78" s="4" t="s">
        <v>851</v>
      </c>
      <c r="S78" s="4">
        <v>0</v>
      </c>
      <c r="T78" s="4">
        <v>0</v>
      </c>
      <c r="U78" s="4" t="s">
        <v>854</v>
      </c>
      <c r="V78" s="4" t="s">
        <v>853</v>
      </c>
      <c r="X78" s="4" t="s">
        <v>10</v>
      </c>
      <c r="Y78" s="31" t="s">
        <v>13</v>
      </c>
      <c r="Z78" s="4" t="s">
        <v>48</v>
      </c>
      <c r="AA78" s="4" t="s">
        <v>310</v>
      </c>
      <c r="AB78" s="4" t="s">
        <v>49</v>
      </c>
      <c r="AC78" s="31" t="s">
        <v>588</v>
      </c>
      <c r="AE78" s="4">
        <v>2</v>
      </c>
    </row>
    <row r="79" spans="1:31">
      <c r="A79" s="4">
        <v>71087</v>
      </c>
      <c r="B79" s="4" t="s">
        <v>91</v>
      </c>
      <c r="C79" s="4" t="s">
        <v>44</v>
      </c>
      <c r="E79" s="4" t="s">
        <v>216</v>
      </c>
      <c r="F79" s="4" t="s">
        <v>46</v>
      </c>
      <c r="G79" s="4" t="s">
        <v>513</v>
      </c>
      <c r="H79" s="4" t="s">
        <v>512</v>
      </c>
      <c r="I79" s="4" t="s">
        <v>84</v>
      </c>
      <c r="J79" s="4" t="s">
        <v>855</v>
      </c>
      <c r="L79" s="31" t="s">
        <v>514</v>
      </c>
      <c r="M79" s="4" t="s">
        <v>536</v>
      </c>
      <c r="O79" s="4" t="s">
        <v>536</v>
      </c>
      <c r="P79" s="4" t="s">
        <v>856</v>
      </c>
      <c r="S79" s="4">
        <v>0</v>
      </c>
      <c r="T79" s="4">
        <v>0</v>
      </c>
      <c r="U79" s="4" t="s">
        <v>857</v>
      </c>
      <c r="V79" s="4" t="s">
        <v>855</v>
      </c>
      <c r="X79" s="4" t="s">
        <v>10</v>
      </c>
      <c r="Y79" s="31" t="s">
        <v>13</v>
      </c>
      <c r="Z79" s="4" t="s">
        <v>48</v>
      </c>
      <c r="AA79" s="4" t="s">
        <v>50</v>
      </c>
      <c r="AB79" s="4" t="s">
        <v>49</v>
      </c>
      <c r="AC79" s="31" t="s">
        <v>70</v>
      </c>
      <c r="AE79" s="4">
        <v>1</v>
      </c>
    </row>
    <row r="80" spans="1:31">
      <c r="A80" s="4">
        <v>71046</v>
      </c>
      <c r="B80" s="4" t="s">
        <v>91</v>
      </c>
      <c r="C80" s="4" t="s">
        <v>44</v>
      </c>
      <c r="E80" s="4" t="s">
        <v>216</v>
      </c>
      <c r="F80" s="4" t="s">
        <v>46</v>
      </c>
      <c r="G80" s="4" t="s">
        <v>515</v>
      </c>
      <c r="H80" s="4" t="s">
        <v>512</v>
      </c>
      <c r="I80" s="4" t="s">
        <v>67</v>
      </c>
      <c r="J80" s="4" t="s">
        <v>858</v>
      </c>
      <c r="L80" s="31" t="s">
        <v>514</v>
      </c>
      <c r="N80" s="4" t="s">
        <v>93</v>
      </c>
      <c r="O80" s="4" t="s">
        <v>536</v>
      </c>
      <c r="P80" s="4" t="s">
        <v>859</v>
      </c>
      <c r="R80" s="4">
        <v>1</v>
      </c>
      <c r="S80" s="4">
        <v>0</v>
      </c>
      <c r="T80" s="4">
        <v>100</v>
      </c>
      <c r="U80" s="4" t="s">
        <v>860</v>
      </c>
      <c r="V80" s="4" t="s">
        <v>858</v>
      </c>
      <c r="X80" s="4" t="s">
        <v>10</v>
      </c>
      <c r="Y80" s="31" t="s">
        <v>13</v>
      </c>
      <c r="Z80" s="4" t="s">
        <v>48</v>
      </c>
      <c r="AA80" s="4" t="s">
        <v>50</v>
      </c>
      <c r="AB80" s="4" t="s">
        <v>54</v>
      </c>
      <c r="AC80" s="31" t="s">
        <v>54</v>
      </c>
      <c r="AE80" s="4">
        <v>1</v>
      </c>
    </row>
    <row r="81" spans="1:31">
      <c r="A81" s="4">
        <v>71045</v>
      </c>
      <c r="B81" s="4" t="s">
        <v>91</v>
      </c>
      <c r="C81" s="4" t="s">
        <v>44</v>
      </c>
      <c r="E81" s="4" t="s">
        <v>216</v>
      </c>
      <c r="F81" s="4" t="s">
        <v>46</v>
      </c>
      <c r="G81" s="4" t="s">
        <v>516</v>
      </c>
      <c r="H81" s="4" t="s">
        <v>512</v>
      </c>
      <c r="I81" s="4" t="s">
        <v>67</v>
      </c>
      <c r="J81" s="4" t="s">
        <v>858</v>
      </c>
      <c r="L81" s="31" t="s">
        <v>514</v>
      </c>
      <c r="N81" s="4" t="s">
        <v>93</v>
      </c>
      <c r="O81" s="4" t="s">
        <v>536</v>
      </c>
      <c r="P81" s="4" t="s">
        <v>859</v>
      </c>
      <c r="S81" s="4">
        <v>0</v>
      </c>
      <c r="T81" s="4">
        <v>100</v>
      </c>
      <c r="U81" s="4" t="s">
        <v>861</v>
      </c>
      <c r="V81" s="4" t="s">
        <v>858</v>
      </c>
      <c r="X81" s="4" t="s">
        <v>10</v>
      </c>
      <c r="Y81" s="31" t="s">
        <v>13</v>
      </c>
      <c r="Z81" s="4" t="s">
        <v>48</v>
      </c>
      <c r="AA81" s="4" t="s">
        <v>50</v>
      </c>
      <c r="AB81" s="4" t="s">
        <v>54</v>
      </c>
      <c r="AC81" s="31" t="s">
        <v>54</v>
      </c>
      <c r="AE81" s="4">
        <v>1</v>
      </c>
    </row>
    <row r="82" spans="1:31">
      <c r="A82" s="4">
        <v>71043</v>
      </c>
      <c r="B82" s="4" t="s">
        <v>91</v>
      </c>
      <c r="C82" s="4" t="s">
        <v>44</v>
      </c>
      <c r="E82" s="4" t="s">
        <v>216</v>
      </c>
      <c r="F82" s="4" t="s">
        <v>46</v>
      </c>
      <c r="G82" s="4" t="s">
        <v>517</v>
      </c>
      <c r="H82" s="4" t="s">
        <v>512</v>
      </c>
      <c r="I82" s="4" t="s">
        <v>67</v>
      </c>
      <c r="J82" s="4" t="s">
        <v>862</v>
      </c>
      <c r="L82" s="31" t="s">
        <v>514</v>
      </c>
      <c r="N82" s="4" t="s">
        <v>93</v>
      </c>
      <c r="O82" s="4" t="s">
        <v>612</v>
      </c>
      <c r="P82" s="4" t="s">
        <v>859</v>
      </c>
      <c r="S82" s="4">
        <v>0</v>
      </c>
      <c r="T82" s="4">
        <v>0</v>
      </c>
      <c r="U82" s="4" t="s">
        <v>863</v>
      </c>
      <c r="V82" s="4" t="s">
        <v>862</v>
      </c>
      <c r="X82" s="4" t="s">
        <v>10</v>
      </c>
      <c r="Y82" s="31" t="s">
        <v>13</v>
      </c>
      <c r="Z82" s="4" t="s">
        <v>48</v>
      </c>
      <c r="AA82" s="4" t="s">
        <v>50</v>
      </c>
      <c r="AB82" s="4" t="s">
        <v>54</v>
      </c>
      <c r="AC82" s="31" t="s">
        <v>54</v>
      </c>
      <c r="AE82" s="4">
        <v>1</v>
      </c>
    </row>
    <row r="83" spans="1:31">
      <c r="A83" s="4">
        <v>71042</v>
      </c>
      <c r="B83" s="4" t="s">
        <v>91</v>
      </c>
      <c r="C83" s="4" t="s">
        <v>44</v>
      </c>
      <c r="E83" s="4" t="s">
        <v>216</v>
      </c>
      <c r="F83" s="4" t="s">
        <v>46</v>
      </c>
      <c r="G83" s="4" t="s">
        <v>518</v>
      </c>
      <c r="H83" s="4" t="s">
        <v>512</v>
      </c>
      <c r="I83" s="4" t="s">
        <v>67</v>
      </c>
      <c r="J83" s="4" t="s">
        <v>864</v>
      </c>
      <c r="L83" s="31" t="s">
        <v>514</v>
      </c>
      <c r="N83" s="4" t="s">
        <v>464</v>
      </c>
      <c r="O83" s="4" t="s">
        <v>536</v>
      </c>
      <c r="P83" s="4" t="s">
        <v>859</v>
      </c>
      <c r="S83" s="4">
        <v>0</v>
      </c>
      <c r="T83" s="4">
        <v>0</v>
      </c>
      <c r="U83" s="4" t="s">
        <v>865</v>
      </c>
      <c r="V83" s="4" t="s">
        <v>864</v>
      </c>
      <c r="X83" s="4" t="s">
        <v>10</v>
      </c>
      <c r="Y83" s="31" t="s">
        <v>13</v>
      </c>
      <c r="Z83" s="4" t="s">
        <v>48</v>
      </c>
      <c r="AA83" s="4" t="s">
        <v>50</v>
      </c>
      <c r="AB83" s="4" t="s">
        <v>54</v>
      </c>
      <c r="AC83" s="31" t="s">
        <v>54</v>
      </c>
      <c r="AE83" s="4">
        <v>1</v>
      </c>
    </row>
    <row r="84" spans="1:31">
      <c r="A84" s="4">
        <v>71041</v>
      </c>
      <c r="B84" s="4" t="s">
        <v>91</v>
      </c>
      <c r="C84" s="4" t="s">
        <v>44</v>
      </c>
      <c r="E84" s="4" t="s">
        <v>216</v>
      </c>
      <c r="F84" s="4" t="s">
        <v>46</v>
      </c>
      <c r="G84" s="4" t="s">
        <v>519</v>
      </c>
      <c r="H84" s="4" t="s">
        <v>512</v>
      </c>
      <c r="I84" s="4" t="s">
        <v>63</v>
      </c>
      <c r="J84" s="4" t="s">
        <v>833</v>
      </c>
      <c r="L84" s="31" t="s">
        <v>514</v>
      </c>
      <c r="M84" s="4" t="s">
        <v>536</v>
      </c>
      <c r="O84" s="4" t="s">
        <v>536</v>
      </c>
      <c r="P84" s="4" t="s">
        <v>859</v>
      </c>
      <c r="S84" s="4">
        <v>0</v>
      </c>
      <c r="T84" s="4">
        <v>0</v>
      </c>
      <c r="U84" s="4" t="s">
        <v>866</v>
      </c>
      <c r="V84" s="4" t="s">
        <v>833</v>
      </c>
      <c r="X84" s="4" t="s">
        <v>10</v>
      </c>
      <c r="Y84" s="31" t="s">
        <v>13</v>
      </c>
      <c r="Z84" s="4" t="s">
        <v>48</v>
      </c>
      <c r="AA84" s="4" t="s">
        <v>310</v>
      </c>
      <c r="AB84" s="4" t="s">
        <v>49</v>
      </c>
      <c r="AC84" s="31" t="s">
        <v>61</v>
      </c>
      <c r="AE84" s="4">
        <v>3</v>
      </c>
    </row>
    <row r="85" spans="1:31">
      <c r="A85" s="4">
        <v>71040</v>
      </c>
      <c r="B85" s="4" t="s">
        <v>91</v>
      </c>
      <c r="C85" s="4" t="s">
        <v>44</v>
      </c>
      <c r="E85" s="4" t="s">
        <v>216</v>
      </c>
      <c r="F85" s="4" t="s">
        <v>46</v>
      </c>
      <c r="G85" s="4" t="s">
        <v>520</v>
      </c>
      <c r="H85" s="4" t="s">
        <v>512</v>
      </c>
      <c r="I85" s="4" t="s">
        <v>63</v>
      </c>
      <c r="J85" s="4" t="s">
        <v>867</v>
      </c>
      <c r="L85" s="31" t="s">
        <v>514</v>
      </c>
      <c r="M85" s="4" t="s">
        <v>536</v>
      </c>
      <c r="O85" s="4" t="s">
        <v>536</v>
      </c>
      <c r="P85" s="4" t="s">
        <v>859</v>
      </c>
      <c r="S85" s="4">
        <v>0</v>
      </c>
      <c r="T85" s="4">
        <v>0</v>
      </c>
      <c r="U85" s="4" t="s">
        <v>868</v>
      </c>
      <c r="V85" s="4" t="s">
        <v>867</v>
      </c>
      <c r="X85" s="4" t="s">
        <v>10</v>
      </c>
      <c r="Y85" s="31" t="s">
        <v>13</v>
      </c>
      <c r="Z85" s="4" t="s">
        <v>48</v>
      </c>
      <c r="AA85" s="4" t="s">
        <v>310</v>
      </c>
      <c r="AB85" s="4" t="s">
        <v>49</v>
      </c>
      <c r="AC85" s="31" t="s">
        <v>61</v>
      </c>
      <c r="AE85" s="4">
        <v>3</v>
      </c>
    </row>
    <row r="86" spans="1:31">
      <c r="A86" s="4">
        <v>71039</v>
      </c>
      <c r="B86" s="4" t="s">
        <v>91</v>
      </c>
      <c r="C86" s="4" t="s">
        <v>44</v>
      </c>
      <c r="E86" s="4" t="s">
        <v>7</v>
      </c>
      <c r="F86" s="4" t="s">
        <v>46</v>
      </c>
      <c r="G86" s="4" t="s">
        <v>521</v>
      </c>
      <c r="H86" s="4" t="s">
        <v>512</v>
      </c>
      <c r="I86" s="4" t="s">
        <v>84</v>
      </c>
      <c r="J86" s="4" t="s">
        <v>869</v>
      </c>
      <c r="L86" s="31" t="s">
        <v>514</v>
      </c>
      <c r="N86" s="4" t="s">
        <v>464</v>
      </c>
      <c r="O86" s="4" t="s">
        <v>536</v>
      </c>
      <c r="P86" s="4" t="s">
        <v>859</v>
      </c>
      <c r="S86" s="4">
        <v>0</v>
      </c>
      <c r="T86" s="4">
        <v>0</v>
      </c>
      <c r="U86" s="4" t="s">
        <v>870</v>
      </c>
      <c r="V86" s="4" t="s">
        <v>869</v>
      </c>
      <c r="Y86" s="31" t="s">
        <v>52</v>
      </c>
      <c r="Z86" s="4" t="s">
        <v>48</v>
      </c>
      <c r="AB86" s="4" t="s">
        <v>49</v>
      </c>
      <c r="AC86" s="31" t="s">
        <v>70</v>
      </c>
    </row>
    <row r="87" spans="1:31">
      <c r="A87" s="4">
        <v>71037</v>
      </c>
      <c r="B87" s="4" t="s">
        <v>91</v>
      </c>
      <c r="C87" s="4" t="s">
        <v>44</v>
      </c>
      <c r="E87" s="4" t="s">
        <v>216</v>
      </c>
      <c r="F87" s="4" t="s">
        <v>46</v>
      </c>
      <c r="G87" s="4" t="s">
        <v>522</v>
      </c>
      <c r="H87" s="4" t="s">
        <v>512</v>
      </c>
      <c r="I87" s="4" t="s">
        <v>63</v>
      </c>
      <c r="J87" s="4" t="s">
        <v>871</v>
      </c>
      <c r="L87" s="31" t="s">
        <v>514</v>
      </c>
      <c r="M87" s="4" t="s">
        <v>536</v>
      </c>
      <c r="O87" s="4" t="s">
        <v>536</v>
      </c>
      <c r="P87" s="4" t="s">
        <v>859</v>
      </c>
      <c r="S87" s="4">
        <v>0</v>
      </c>
      <c r="T87" s="4">
        <v>0</v>
      </c>
      <c r="U87" s="4" t="s">
        <v>872</v>
      </c>
      <c r="V87" s="4" t="s">
        <v>871</v>
      </c>
      <c r="X87" s="4" t="s">
        <v>10</v>
      </c>
      <c r="Y87" s="31" t="s">
        <v>13</v>
      </c>
      <c r="Z87" s="4" t="s">
        <v>48</v>
      </c>
      <c r="AA87" s="4" t="s">
        <v>50</v>
      </c>
      <c r="AB87" s="4" t="s">
        <v>49</v>
      </c>
      <c r="AC87" s="31" t="s">
        <v>61</v>
      </c>
      <c r="AE87" s="4">
        <v>2</v>
      </c>
    </row>
    <row r="88" spans="1:31">
      <c r="A88" s="4">
        <v>71036</v>
      </c>
      <c r="B88" s="4" t="s">
        <v>91</v>
      </c>
      <c r="C88" s="4" t="s">
        <v>44</v>
      </c>
      <c r="E88" s="4" t="s">
        <v>7</v>
      </c>
      <c r="F88" s="4" t="s">
        <v>46</v>
      </c>
      <c r="G88" s="4" t="s">
        <v>523</v>
      </c>
      <c r="H88" s="4" t="s">
        <v>512</v>
      </c>
      <c r="I88" s="4" t="s">
        <v>84</v>
      </c>
      <c r="J88" s="4" t="s">
        <v>873</v>
      </c>
      <c r="L88" s="31" t="s">
        <v>514</v>
      </c>
      <c r="O88" s="4" t="s">
        <v>536</v>
      </c>
      <c r="P88" s="4" t="s">
        <v>859</v>
      </c>
      <c r="S88" s="4">
        <v>0</v>
      </c>
      <c r="T88" s="4">
        <v>0</v>
      </c>
      <c r="U88" s="4" t="s">
        <v>874</v>
      </c>
      <c r="V88" s="4" t="s">
        <v>873</v>
      </c>
      <c r="Y88" s="31" t="s">
        <v>13</v>
      </c>
      <c r="Z88" s="4" t="s">
        <v>48</v>
      </c>
      <c r="AB88" s="4" t="s">
        <v>49</v>
      </c>
      <c r="AC88" s="31" t="s">
        <v>70</v>
      </c>
    </row>
    <row r="89" spans="1:31">
      <c r="A89" s="4">
        <v>71034</v>
      </c>
      <c r="B89" s="4" t="s">
        <v>91</v>
      </c>
      <c r="C89" s="4" t="s">
        <v>44</v>
      </c>
      <c r="E89" s="4" t="s">
        <v>7</v>
      </c>
      <c r="F89" s="4" t="s">
        <v>46</v>
      </c>
      <c r="G89" s="4" t="s">
        <v>524</v>
      </c>
      <c r="H89" s="4" t="s">
        <v>512</v>
      </c>
      <c r="I89" s="4" t="s">
        <v>84</v>
      </c>
      <c r="J89" s="4" t="s">
        <v>875</v>
      </c>
      <c r="L89" s="31" t="s">
        <v>514</v>
      </c>
      <c r="O89" s="4" t="s">
        <v>536</v>
      </c>
      <c r="P89" s="4" t="s">
        <v>859</v>
      </c>
      <c r="S89" s="4">
        <v>0</v>
      </c>
      <c r="T89" s="4">
        <v>0</v>
      </c>
      <c r="U89" s="4" t="s">
        <v>876</v>
      </c>
      <c r="V89" s="4" t="s">
        <v>875</v>
      </c>
      <c r="Y89" s="31" t="s">
        <v>13</v>
      </c>
      <c r="Z89" s="4" t="s">
        <v>48</v>
      </c>
      <c r="AB89" s="4" t="s">
        <v>49</v>
      </c>
      <c r="AC89" s="31" t="s">
        <v>61</v>
      </c>
    </row>
    <row r="90" spans="1:31">
      <c r="A90" s="4">
        <v>71033</v>
      </c>
      <c r="B90" s="4" t="s">
        <v>91</v>
      </c>
      <c r="C90" s="4" t="s">
        <v>44</v>
      </c>
      <c r="E90" s="4" t="s">
        <v>216</v>
      </c>
      <c r="F90" s="4" t="s">
        <v>46</v>
      </c>
      <c r="G90" s="4" t="s">
        <v>525</v>
      </c>
      <c r="H90" s="4" t="s">
        <v>512</v>
      </c>
      <c r="I90" s="4" t="s">
        <v>67</v>
      </c>
      <c r="J90" s="4" t="s">
        <v>877</v>
      </c>
      <c r="L90" s="31" t="s">
        <v>514</v>
      </c>
      <c r="M90" s="4" t="s">
        <v>536</v>
      </c>
      <c r="N90" s="4" t="s">
        <v>214</v>
      </c>
      <c r="O90" s="4" t="s">
        <v>514</v>
      </c>
      <c r="P90" s="4" t="s">
        <v>859</v>
      </c>
      <c r="S90" s="4">
        <v>0</v>
      </c>
      <c r="T90" s="4">
        <v>100</v>
      </c>
      <c r="U90" s="4" t="s">
        <v>876</v>
      </c>
      <c r="V90" s="4" t="s">
        <v>877</v>
      </c>
      <c r="X90" s="4" t="s">
        <v>10</v>
      </c>
      <c r="Y90" s="31" t="s">
        <v>13</v>
      </c>
      <c r="Z90" s="4" t="s">
        <v>48</v>
      </c>
      <c r="AA90" s="4" t="s">
        <v>50</v>
      </c>
      <c r="AB90" s="4" t="s">
        <v>49</v>
      </c>
      <c r="AC90" s="31" t="s">
        <v>70</v>
      </c>
      <c r="AE90" s="4">
        <v>2</v>
      </c>
    </row>
    <row r="91" spans="1:31">
      <c r="A91" s="4">
        <v>71032</v>
      </c>
      <c r="B91" s="4" t="s">
        <v>91</v>
      </c>
      <c r="C91" s="4" t="s">
        <v>44</v>
      </c>
      <c r="E91" s="4" t="s">
        <v>7</v>
      </c>
      <c r="F91" s="4" t="s">
        <v>46</v>
      </c>
      <c r="G91" s="4" t="s">
        <v>526</v>
      </c>
      <c r="H91" s="4" t="s">
        <v>512</v>
      </c>
      <c r="I91" s="4" t="s">
        <v>84</v>
      </c>
      <c r="J91" s="4" t="s">
        <v>878</v>
      </c>
      <c r="L91" s="31" t="s">
        <v>514</v>
      </c>
      <c r="P91" s="4" t="s">
        <v>859</v>
      </c>
      <c r="S91" s="4">
        <v>0</v>
      </c>
      <c r="T91" s="4">
        <v>0</v>
      </c>
      <c r="U91" s="4" t="s">
        <v>879</v>
      </c>
      <c r="V91" s="4" t="s">
        <v>878</v>
      </c>
      <c r="Y91" s="31" t="s">
        <v>13</v>
      </c>
      <c r="Z91" s="4" t="s">
        <v>48</v>
      </c>
      <c r="AB91" s="4" t="s">
        <v>49</v>
      </c>
      <c r="AC91" s="31" t="s">
        <v>70</v>
      </c>
    </row>
    <row r="92" spans="1:31">
      <c r="A92" s="4">
        <v>71031</v>
      </c>
      <c r="B92" s="4" t="s">
        <v>91</v>
      </c>
      <c r="C92" s="4" t="s">
        <v>44</v>
      </c>
      <c r="E92" s="4" t="s">
        <v>216</v>
      </c>
      <c r="F92" s="4" t="s">
        <v>46</v>
      </c>
      <c r="G92" s="4" t="s">
        <v>527</v>
      </c>
      <c r="H92" s="4" t="s">
        <v>512</v>
      </c>
      <c r="I92" s="4" t="s">
        <v>63</v>
      </c>
      <c r="J92" s="4" t="s">
        <v>880</v>
      </c>
      <c r="L92" s="31" t="s">
        <v>514</v>
      </c>
      <c r="M92" s="4" t="s">
        <v>536</v>
      </c>
      <c r="O92" s="4" t="s">
        <v>536</v>
      </c>
      <c r="P92" s="4" t="s">
        <v>859</v>
      </c>
      <c r="S92" s="4">
        <v>0</v>
      </c>
      <c r="T92" s="4">
        <v>0</v>
      </c>
      <c r="U92" s="4" t="s">
        <v>879</v>
      </c>
      <c r="V92" s="4" t="s">
        <v>880</v>
      </c>
      <c r="X92" s="4" t="s">
        <v>10</v>
      </c>
      <c r="Y92" s="31" t="s">
        <v>13</v>
      </c>
      <c r="Z92" s="4" t="s">
        <v>48</v>
      </c>
      <c r="AA92" s="4" t="s">
        <v>652</v>
      </c>
      <c r="AB92" s="4" t="s">
        <v>49</v>
      </c>
      <c r="AC92" s="31" t="s">
        <v>61</v>
      </c>
      <c r="AE92" s="4">
        <v>1</v>
      </c>
    </row>
    <row r="93" spans="1:31">
      <c r="A93" s="4">
        <v>71030</v>
      </c>
      <c r="B93" s="4" t="s">
        <v>91</v>
      </c>
      <c r="C93" s="4" t="s">
        <v>44</v>
      </c>
      <c r="E93" s="4" t="s">
        <v>216</v>
      </c>
      <c r="F93" s="4" t="s">
        <v>46</v>
      </c>
      <c r="G93" s="4" t="s">
        <v>528</v>
      </c>
      <c r="H93" s="4" t="s">
        <v>512</v>
      </c>
      <c r="I93" s="4" t="s">
        <v>84</v>
      </c>
      <c r="J93" s="4" t="s">
        <v>881</v>
      </c>
      <c r="L93" s="31" t="s">
        <v>514</v>
      </c>
      <c r="M93" s="4" t="s">
        <v>97</v>
      </c>
      <c r="O93" s="4" t="s">
        <v>536</v>
      </c>
      <c r="P93" s="4" t="s">
        <v>859</v>
      </c>
      <c r="S93" s="4">
        <v>0</v>
      </c>
      <c r="T93" s="4">
        <v>0</v>
      </c>
      <c r="U93" s="4" t="s">
        <v>882</v>
      </c>
      <c r="V93" s="4" t="s">
        <v>881</v>
      </c>
      <c r="X93" s="4" t="s">
        <v>10</v>
      </c>
      <c r="Y93" s="31" t="s">
        <v>13</v>
      </c>
      <c r="Z93" s="4" t="s">
        <v>48</v>
      </c>
      <c r="AA93" s="4" t="s">
        <v>50</v>
      </c>
      <c r="AB93" s="4" t="s">
        <v>49</v>
      </c>
      <c r="AC93" s="31" t="s">
        <v>70</v>
      </c>
      <c r="AE93" s="4">
        <v>2</v>
      </c>
    </row>
    <row r="94" spans="1:31">
      <c r="A94" s="4">
        <v>71029</v>
      </c>
      <c r="B94" s="4" t="s">
        <v>91</v>
      </c>
      <c r="C94" s="4" t="s">
        <v>44</v>
      </c>
      <c r="E94" s="4" t="s">
        <v>216</v>
      </c>
      <c r="F94" s="4" t="s">
        <v>46</v>
      </c>
      <c r="G94" s="4" t="s">
        <v>529</v>
      </c>
      <c r="H94" s="4" t="s">
        <v>512</v>
      </c>
      <c r="I94" s="4" t="s">
        <v>84</v>
      </c>
      <c r="J94" s="4" t="s">
        <v>883</v>
      </c>
      <c r="L94" s="31" t="s">
        <v>514</v>
      </c>
      <c r="M94" s="4" t="s">
        <v>536</v>
      </c>
      <c r="O94" s="4" t="s">
        <v>536</v>
      </c>
      <c r="P94" s="4" t="s">
        <v>859</v>
      </c>
      <c r="S94" s="4">
        <v>0</v>
      </c>
      <c r="T94" s="4">
        <v>0</v>
      </c>
      <c r="U94" s="4" t="s">
        <v>884</v>
      </c>
      <c r="V94" s="4" t="s">
        <v>883</v>
      </c>
      <c r="X94" s="4" t="s">
        <v>10</v>
      </c>
      <c r="Y94" s="31" t="s">
        <v>13</v>
      </c>
      <c r="Z94" s="4" t="s">
        <v>48</v>
      </c>
      <c r="AA94" s="4" t="s">
        <v>50</v>
      </c>
      <c r="AB94" s="4" t="s">
        <v>49</v>
      </c>
      <c r="AC94" s="31" t="s">
        <v>70</v>
      </c>
      <c r="AE94" s="4">
        <v>1</v>
      </c>
    </row>
    <row r="95" spans="1:31">
      <c r="A95" s="4">
        <v>71028</v>
      </c>
      <c r="B95" s="4" t="s">
        <v>91</v>
      </c>
      <c r="C95" s="4" t="s">
        <v>44</v>
      </c>
      <c r="E95" s="4" t="s">
        <v>216</v>
      </c>
      <c r="F95" s="4" t="s">
        <v>46</v>
      </c>
      <c r="G95" s="4" t="s">
        <v>530</v>
      </c>
      <c r="H95" s="4" t="s">
        <v>512</v>
      </c>
      <c r="I95" s="4" t="s">
        <v>67</v>
      </c>
      <c r="J95" s="4" t="s">
        <v>885</v>
      </c>
      <c r="L95" s="31" t="s">
        <v>514</v>
      </c>
      <c r="M95" s="4" t="s">
        <v>514</v>
      </c>
      <c r="N95" s="4" t="s">
        <v>93</v>
      </c>
      <c r="O95" s="4" t="s">
        <v>612</v>
      </c>
      <c r="P95" s="4" t="s">
        <v>859</v>
      </c>
      <c r="S95" s="4">
        <v>0</v>
      </c>
      <c r="T95" s="4">
        <v>100</v>
      </c>
      <c r="U95" s="4" t="s">
        <v>886</v>
      </c>
      <c r="V95" s="4" t="s">
        <v>885</v>
      </c>
      <c r="X95" s="4" t="s">
        <v>10</v>
      </c>
      <c r="Y95" s="31" t="s">
        <v>13</v>
      </c>
      <c r="Z95" s="4" t="s">
        <v>48</v>
      </c>
      <c r="AA95" s="4" t="s">
        <v>50</v>
      </c>
      <c r="AB95" s="4" t="s">
        <v>49</v>
      </c>
      <c r="AC95" s="31" t="s">
        <v>61</v>
      </c>
      <c r="AD95" s="4" t="s">
        <v>285</v>
      </c>
      <c r="AE95" s="4">
        <v>1</v>
      </c>
    </row>
    <row r="96" spans="1:31">
      <c r="A96" s="4">
        <v>71027</v>
      </c>
      <c r="B96" s="4" t="s">
        <v>91</v>
      </c>
      <c r="C96" s="4" t="s">
        <v>44</v>
      </c>
      <c r="E96" s="4" t="s">
        <v>216</v>
      </c>
      <c r="F96" s="4" t="s">
        <v>46</v>
      </c>
      <c r="G96" s="4" t="s">
        <v>531</v>
      </c>
      <c r="H96" s="4" t="s">
        <v>512</v>
      </c>
      <c r="I96" s="4" t="s">
        <v>67</v>
      </c>
      <c r="J96" s="4" t="s">
        <v>877</v>
      </c>
      <c r="L96" s="31" t="s">
        <v>514</v>
      </c>
      <c r="N96" s="4" t="s">
        <v>501</v>
      </c>
      <c r="O96" s="4" t="s">
        <v>536</v>
      </c>
      <c r="P96" s="4" t="s">
        <v>859</v>
      </c>
      <c r="S96" s="4">
        <v>0</v>
      </c>
      <c r="T96" s="4">
        <v>100</v>
      </c>
      <c r="U96" s="4" t="s">
        <v>887</v>
      </c>
      <c r="V96" s="4" t="s">
        <v>877</v>
      </c>
      <c r="X96" s="4" t="s">
        <v>10</v>
      </c>
      <c r="Y96" s="31" t="s">
        <v>13</v>
      </c>
      <c r="Z96" s="4" t="s">
        <v>48</v>
      </c>
      <c r="AA96" s="4" t="s">
        <v>50</v>
      </c>
      <c r="AB96" s="4" t="s">
        <v>49</v>
      </c>
      <c r="AC96" s="31" t="s">
        <v>61</v>
      </c>
      <c r="AE96" s="4">
        <v>2</v>
      </c>
    </row>
    <row r="97" spans="1:31">
      <c r="A97" s="4">
        <v>71026</v>
      </c>
      <c r="B97" s="4" t="s">
        <v>91</v>
      </c>
      <c r="C97" s="4" t="s">
        <v>44</v>
      </c>
      <c r="E97" s="4" t="s">
        <v>216</v>
      </c>
      <c r="F97" s="4" t="s">
        <v>46</v>
      </c>
      <c r="G97" s="4" t="s">
        <v>532</v>
      </c>
      <c r="H97" s="4" t="s">
        <v>512</v>
      </c>
      <c r="I97" s="4" t="s">
        <v>63</v>
      </c>
      <c r="J97" s="4" t="s">
        <v>888</v>
      </c>
      <c r="L97" s="31" t="s">
        <v>514</v>
      </c>
      <c r="M97" s="4" t="s">
        <v>536</v>
      </c>
      <c r="O97" s="4" t="s">
        <v>536</v>
      </c>
      <c r="P97" s="4" t="s">
        <v>859</v>
      </c>
      <c r="S97" s="4">
        <v>0</v>
      </c>
      <c r="T97" s="4">
        <v>0</v>
      </c>
      <c r="U97" s="4" t="s">
        <v>889</v>
      </c>
      <c r="V97" s="4" t="s">
        <v>888</v>
      </c>
      <c r="X97" s="4" t="s">
        <v>10</v>
      </c>
      <c r="Y97" s="31" t="s">
        <v>52</v>
      </c>
      <c r="Z97" s="4" t="s">
        <v>48</v>
      </c>
      <c r="AA97" s="4" t="s">
        <v>310</v>
      </c>
      <c r="AB97" s="4" t="s">
        <v>49</v>
      </c>
      <c r="AC97" s="31" t="s">
        <v>61</v>
      </c>
      <c r="AE97" s="4">
        <v>1</v>
      </c>
    </row>
    <row r="98" spans="1:31">
      <c r="A98" s="4">
        <v>71025</v>
      </c>
      <c r="B98" s="4" t="s">
        <v>91</v>
      </c>
      <c r="C98" s="4" t="s">
        <v>44</v>
      </c>
      <c r="E98" s="4" t="s">
        <v>216</v>
      </c>
      <c r="F98" s="4" t="s">
        <v>46</v>
      </c>
      <c r="G98" s="4" t="s">
        <v>533</v>
      </c>
      <c r="H98" s="4" t="s">
        <v>512</v>
      </c>
      <c r="I98" s="4" t="s">
        <v>84</v>
      </c>
      <c r="J98" s="4" t="s">
        <v>890</v>
      </c>
      <c r="L98" s="31" t="s">
        <v>514</v>
      </c>
      <c r="M98" s="4" t="s">
        <v>536</v>
      </c>
      <c r="O98" s="4" t="s">
        <v>536</v>
      </c>
      <c r="P98" s="4" t="s">
        <v>859</v>
      </c>
      <c r="S98" s="4">
        <v>0</v>
      </c>
      <c r="T98" s="4">
        <v>0</v>
      </c>
      <c r="U98" s="4" t="s">
        <v>891</v>
      </c>
      <c r="V98" s="4" t="s">
        <v>890</v>
      </c>
      <c r="X98" s="4" t="s">
        <v>10</v>
      </c>
      <c r="Y98" s="31" t="s">
        <v>13</v>
      </c>
      <c r="Z98" s="4" t="s">
        <v>48</v>
      </c>
      <c r="AA98" s="4" t="s">
        <v>50</v>
      </c>
      <c r="AB98" s="4" t="s">
        <v>49</v>
      </c>
      <c r="AC98" s="31" t="s">
        <v>70</v>
      </c>
      <c r="AE98" s="4">
        <v>1</v>
      </c>
    </row>
    <row r="99" spans="1:31">
      <c r="A99" s="4">
        <v>71020</v>
      </c>
      <c r="B99" s="4" t="s">
        <v>91</v>
      </c>
      <c r="C99" s="4" t="s">
        <v>44</v>
      </c>
      <c r="E99" s="4" t="s">
        <v>216</v>
      </c>
      <c r="F99" s="4" t="s">
        <v>46</v>
      </c>
      <c r="G99" s="4" t="s">
        <v>534</v>
      </c>
      <c r="H99" s="4" t="s">
        <v>512</v>
      </c>
      <c r="I99" s="4" t="s">
        <v>67</v>
      </c>
      <c r="J99" s="4" t="s">
        <v>892</v>
      </c>
      <c r="L99" s="31" t="s">
        <v>514</v>
      </c>
      <c r="N99" s="4" t="s">
        <v>93</v>
      </c>
      <c r="O99" s="4" t="s">
        <v>612</v>
      </c>
      <c r="P99" s="4" t="s">
        <v>859</v>
      </c>
      <c r="S99" s="4">
        <v>0</v>
      </c>
      <c r="T99" s="4">
        <v>100</v>
      </c>
      <c r="U99" s="4" t="s">
        <v>893</v>
      </c>
      <c r="V99" s="4" t="s">
        <v>892</v>
      </c>
      <c r="W99" s="4" t="s">
        <v>660</v>
      </c>
      <c r="X99" s="4" t="s">
        <v>10</v>
      </c>
      <c r="Y99" s="31" t="s">
        <v>13</v>
      </c>
      <c r="Z99" s="4" t="s">
        <v>48</v>
      </c>
      <c r="AA99" s="4" t="s">
        <v>50</v>
      </c>
      <c r="AB99" s="4" t="s">
        <v>49</v>
      </c>
      <c r="AC99" s="31" t="s">
        <v>61</v>
      </c>
      <c r="AE99" s="4">
        <v>2</v>
      </c>
    </row>
    <row r="100" spans="1:31">
      <c r="A100" s="4">
        <v>71019</v>
      </c>
      <c r="B100" s="4" t="s">
        <v>91</v>
      </c>
      <c r="C100" s="4" t="s">
        <v>44</v>
      </c>
      <c r="E100" s="4" t="s">
        <v>216</v>
      </c>
      <c r="F100" s="4" t="s">
        <v>46</v>
      </c>
      <c r="G100" s="4" t="s">
        <v>535</v>
      </c>
      <c r="H100" s="4" t="s">
        <v>110</v>
      </c>
      <c r="I100" s="4" t="s">
        <v>81</v>
      </c>
      <c r="J100" s="4" t="s">
        <v>894</v>
      </c>
      <c r="L100" s="31" t="s">
        <v>514</v>
      </c>
      <c r="M100" s="4" t="s">
        <v>536</v>
      </c>
      <c r="O100" s="4" t="s">
        <v>536</v>
      </c>
      <c r="P100" s="4" t="s">
        <v>859</v>
      </c>
      <c r="S100" s="4">
        <v>0</v>
      </c>
      <c r="T100" s="4">
        <v>100</v>
      </c>
      <c r="U100" s="4" t="s">
        <v>895</v>
      </c>
      <c r="V100" s="4" t="s">
        <v>894</v>
      </c>
      <c r="X100" s="4" t="s">
        <v>10</v>
      </c>
      <c r="Y100" s="31" t="s">
        <v>13</v>
      </c>
      <c r="Z100" s="4" t="s">
        <v>48</v>
      </c>
      <c r="AA100" s="4" t="s">
        <v>50</v>
      </c>
      <c r="AB100" s="4" t="s">
        <v>49</v>
      </c>
      <c r="AC100" s="31" t="s">
        <v>86</v>
      </c>
      <c r="AD100" s="4" t="s">
        <v>60</v>
      </c>
      <c r="AE100" s="4">
        <v>1</v>
      </c>
    </row>
    <row r="101" spans="1:31">
      <c r="A101" s="4">
        <v>71017</v>
      </c>
      <c r="B101" s="4" t="s">
        <v>91</v>
      </c>
      <c r="C101" s="4" t="s">
        <v>44</v>
      </c>
      <c r="E101" s="4" t="s">
        <v>216</v>
      </c>
      <c r="F101" s="4" t="s">
        <v>46</v>
      </c>
      <c r="G101" s="4" t="s">
        <v>537</v>
      </c>
      <c r="H101" s="4" t="s">
        <v>134</v>
      </c>
      <c r="I101" s="4" t="s">
        <v>67</v>
      </c>
      <c r="J101" s="4" t="s">
        <v>896</v>
      </c>
      <c r="L101" s="31" t="s">
        <v>514</v>
      </c>
      <c r="N101" s="4" t="s">
        <v>93</v>
      </c>
      <c r="O101" s="4" t="s">
        <v>536</v>
      </c>
      <c r="P101" s="4" t="s">
        <v>859</v>
      </c>
      <c r="S101" s="4">
        <v>0</v>
      </c>
      <c r="T101" s="4">
        <v>0</v>
      </c>
      <c r="U101" s="4" t="s">
        <v>897</v>
      </c>
      <c r="V101" s="4" t="s">
        <v>896</v>
      </c>
      <c r="X101" s="4" t="s">
        <v>10</v>
      </c>
      <c r="Y101" s="31" t="s">
        <v>13</v>
      </c>
      <c r="Z101" s="4" t="s">
        <v>48</v>
      </c>
      <c r="AA101" s="4" t="s">
        <v>50</v>
      </c>
      <c r="AB101" s="4" t="s">
        <v>54</v>
      </c>
      <c r="AC101" s="31" t="s">
        <v>54</v>
      </c>
      <c r="AE101" s="4">
        <v>1</v>
      </c>
    </row>
    <row r="102" spans="1:31">
      <c r="A102" s="4">
        <v>70994</v>
      </c>
      <c r="B102" s="4" t="s">
        <v>91</v>
      </c>
      <c r="C102" s="4" t="s">
        <v>44</v>
      </c>
      <c r="E102" s="4" t="s">
        <v>216</v>
      </c>
      <c r="F102" s="4" t="s">
        <v>46</v>
      </c>
      <c r="G102" s="4" t="s">
        <v>538</v>
      </c>
      <c r="H102" s="4" t="s">
        <v>134</v>
      </c>
      <c r="I102" s="4" t="s">
        <v>81</v>
      </c>
      <c r="J102" s="4" t="s">
        <v>898</v>
      </c>
      <c r="L102" s="31" t="s">
        <v>514</v>
      </c>
      <c r="M102" s="4" t="s">
        <v>536</v>
      </c>
      <c r="O102" s="4" t="s">
        <v>536</v>
      </c>
      <c r="P102" s="4" t="s">
        <v>859</v>
      </c>
      <c r="S102" s="4">
        <v>0</v>
      </c>
      <c r="T102" s="4">
        <v>100</v>
      </c>
      <c r="U102" s="4" t="s">
        <v>899</v>
      </c>
      <c r="V102" s="4" t="s">
        <v>898</v>
      </c>
      <c r="X102" s="4" t="s">
        <v>10</v>
      </c>
      <c r="Y102" s="31" t="s">
        <v>13</v>
      </c>
      <c r="Z102" s="4" t="s">
        <v>48</v>
      </c>
      <c r="AA102" s="4" t="s">
        <v>50</v>
      </c>
      <c r="AB102" s="4" t="s">
        <v>49</v>
      </c>
      <c r="AC102" s="31" t="s">
        <v>421</v>
      </c>
      <c r="AD102" s="4" t="s">
        <v>88</v>
      </c>
      <c r="AE102" s="4">
        <v>1</v>
      </c>
    </row>
    <row r="103" spans="1:31">
      <c r="A103" s="4">
        <v>70988</v>
      </c>
      <c r="B103" s="4" t="s">
        <v>91</v>
      </c>
      <c r="C103" s="4" t="s">
        <v>44</v>
      </c>
      <c r="E103" s="4" t="s">
        <v>216</v>
      </c>
      <c r="F103" s="4" t="s">
        <v>46</v>
      </c>
      <c r="G103" s="4" t="s">
        <v>539</v>
      </c>
      <c r="H103" s="4" t="s">
        <v>134</v>
      </c>
      <c r="I103" s="4" t="s">
        <v>67</v>
      </c>
      <c r="J103" s="4" t="s">
        <v>900</v>
      </c>
      <c r="L103" s="31" t="s">
        <v>514</v>
      </c>
      <c r="M103" s="4" t="s">
        <v>536</v>
      </c>
      <c r="N103" s="4" t="s">
        <v>93</v>
      </c>
      <c r="P103" s="4" t="s">
        <v>901</v>
      </c>
      <c r="S103" s="4">
        <v>0</v>
      </c>
      <c r="T103" s="4">
        <v>0</v>
      </c>
      <c r="U103" s="4" t="s">
        <v>902</v>
      </c>
      <c r="V103" s="4" t="s">
        <v>900</v>
      </c>
      <c r="X103" s="4" t="s">
        <v>10</v>
      </c>
      <c r="Y103" s="31" t="s">
        <v>13</v>
      </c>
      <c r="Z103" s="4" t="s">
        <v>48</v>
      </c>
      <c r="AA103" s="4" t="s">
        <v>50</v>
      </c>
      <c r="AB103" s="4" t="s">
        <v>54</v>
      </c>
      <c r="AC103" s="31" t="s">
        <v>54</v>
      </c>
      <c r="AE103" s="4">
        <v>1</v>
      </c>
    </row>
    <row r="104" spans="1:31">
      <c r="A104" s="4">
        <v>70986</v>
      </c>
      <c r="B104" s="4" t="s">
        <v>91</v>
      </c>
      <c r="C104" s="4" t="s">
        <v>44</v>
      </c>
      <c r="E104" s="4" t="s">
        <v>216</v>
      </c>
      <c r="F104" s="4" t="s">
        <v>46</v>
      </c>
      <c r="G104" s="4" t="s">
        <v>540</v>
      </c>
      <c r="H104" s="4" t="s">
        <v>110</v>
      </c>
      <c r="I104" s="4" t="s">
        <v>81</v>
      </c>
      <c r="J104" s="4" t="s">
        <v>903</v>
      </c>
      <c r="L104" s="31" t="s">
        <v>514</v>
      </c>
      <c r="M104" s="4" t="s">
        <v>514</v>
      </c>
      <c r="O104" s="4" t="s">
        <v>536</v>
      </c>
      <c r="P104" s="4" t="s">
        <v>901</v>
      </c>
      <c r="S104" s="4">
        <v>0</v>
      </c>
      <c r="T104" s="4">
        <v>100</v>
      </c>
      <c r="U104" s="4" t="s">
        <v>904</v>
      </c>
      <c r="V104" s="4" t="s">
        <v>903</v>
      </c>
      <c r="X104" s="4" t="s">
        <v>10</v>
      </c>
      <c r="Y104" s="31" t="s">
        <v>13</v>
      </c>
      <c r="Z104" s="4" t="s">
        <v>48</v>
      </c>
      <c r="AA104" s="4" t="s">
        <v>50</v>
      </c>
      <c r="AB104" s="4" t="s">
        <v>49</v>
      </c>
      <c r="AC104" s="31" t="s">
        <v>57</v>
      </c>
      <c r="AD104" s="4" t="s">
        <v>88</v>
      </c>
      <c r="AE104" s="4">
        <v>1</v>
      </c>
    </row>
    <row r="105" spans="1:31">
      <c r="A105" s="4">
        <v>70958</v>
      </c>
      <c r="B105" s="4" t="s">
        <v>91</v>
      </c>
      <c r="C105" s="4" t="s">
        <v>44</v>
      </c>
      <c r="E105" s="4" t="s">
        <v>216</v>
      </c>
      <c r="F105" s="4" t="s">
        <v>46</v>
      </c>
      <c r="G105" s="4" t="s">
        <v>541</v>
      </c>
      <c r="H105" s="4" t="s">
        <v>110</v>
      </c>
      <c r="I105" s="4" t="s">
        <v>67</v>
      </c>
      <c r="J105" s="4" t="s">
        <v>905</v>
      </c>
      <c r="L105" s="31" t="s">
        <v>514</v>
      </c>
      <c r="M105" s="4" t="s">
        <v>536</v>
      </c>
      <c r="N105" s="4" t="s">
        <v>93</v>
      </c>
      <c r="O105" s="4" t="s">
        <v>673</v>
      </c>
      <c r="P105" s="4" t="s">
        <v>901</v>
      </c>
      <c r="S105" s="4">
        <v>0</v>
      </c>
      <c r="T105" s="4">
        <v>100</v>
      </c>
      <c r="U105" s="4" t="s">
        <v>906</v>
      </c>
      <c r="V105" s="4" t="s">
        <v>905</v>
      </c>
      <c r="X105" s="4" t="s">
        <v>10</v>
      </c>
      <c r="Y105" s="31" t="s">
        <v>13</v>
      </c>
      <c r="Z105" s="4" t="s">
        <v>48</v>
      </c>
      <c r="AA105" s="4" t="s">
        <v>50</v>
      </c>
      <c r="AB105" s="4" t="s">
        <v>49</v>
      </c>
      <c r="AC105" s="31" t="s">
        <v>53</v>
      </c>
      <c r="AE105" s="4">
        <v>3</v>
      </c>
    </row>
    <row r="106" spans="1:31">
      <c r="A106" s="4">
        <v>70956</v>
      </c>
      <c r="B106" s="4" t="s">
        <v>91</v>
      </c>
      <c r="C106" s="4" t="s">
        <v>44</v>
      </c>
      <c r="E106" s="4" t="s">
        <v>216</v>
      </c>
      <c r="F106" s="4" t="s">
        <v>46</v>
      </c>
      <c r="G106" s="4" t="s">
        <v>543</v>
      </c>
      <c r="H106" s="4" t="s">
        <v>79</v>
      </c>
      <c r="I106" s="4" t="s">
        <v>67</v>
      </c>
      <c r="J106" s="4" t="s">
        <v>769</v>
      </c>
      <c r="L106" s="31" t="s">
        <v>514</v>
      </c>
      <c r="N106" s="4" t="s">
        <v>93</v>
      </c>
      <c r="O106" s="4" t="s">
        <v>673</v>
      </c>
      <c r="P106" s="4" t="s">
        <v>901</v>
      </c>
      <c r="S106" s="4">
        <v>0</v>
      </c>
      <c r="T106" s="4">
        <v>100</v>
      </c>
      <c r="U106" s="4" t="s">
        <v>907</v>
      </c>
      <c r="V106" s="4" t="s">
        <v>769</v>
      </c>
      <c r="X106" s="4" t="s">
        <v>10</v>
      </c>
      <c r="Y106" s="31" t="s">
        <v>13</v>
      </c>
      <c r="Z106" s="4" t="s">
        <v>48</v>
      </c>
      <c r="AA106" s="4" t="s">
        <v>50</v>
      </c>
      <c r="AB106" s="4" t="s">
        <v>49</v>
      </c>
      <c r="AC106" s="31" t="s">
        <v>61</v>
      </c>
      <c r="AE106" s="4">
        <v>2</v>
      </c>
    </row>
    <row r="107" spans="1:31">
      <c r="A107" s="4">
        <v>70952</v>
      </c>
      <c r="B107" s="4" t="s">
        <v>91</v>
      </c>
      <c r="C107" s="4" t="s">
        <v>44</v>
      </c>
      <c r="E107" s="4" t="s">
        <v>216</v>
      </c>
      <c r="F107" s="4" t="s">
        <v>46</v>
      </c>
      <c r="G107" s="4" t="s">
        <v>544</v>
      </c>
      <c r="H107" s="4" t="s">
        <v>134</v>
      </c>
      <c r="I107" s="4" t="s">
        <v>67</v>
      </c>
      <c r="J107" s="4" t="s">
        <v>908</v>
      </c>
      <c r="L107" s="31" t="s">
        <v>514</v>
      </c>
      <c r="M107" s="4" t="s">
        <v>514</v>
      </c>
      <c r="N107" s="4" t="s">
        <v>93</v>
      </c>
      <c r="O107" s="4" t="s">
        <v>612</v>
      </c>
      <c r="P107" s="4" t="s">
        <v>901</v>
      </c>
      <c r="S107" s="4">
        <v>0</v>
      </c>
      <c r="T107" s="4">
        <v>100</v>
      </c>
      <c r="U107" s="4" t="s">
        <v>909</v>
      </c>
      <c r="V107" s="4" t="s">
        <v>908</v>
      </c>
      <c r="X107" s="4" t="s">
        <v>10</v>
      </c>
      <c r="Y107" s="31" t="s">
        <v>129</v>
      </c>
      <c r="Z107" s="4" t="s">
        <v>48</v>
      </c>
      <c r="AA107" s="4" t="s">
        <v>50</v>
      </c>
      <c r="AB107" s="4" t="s">
        <v>49</v>
      </c>
      <c r="AC107" s="31" t="s">
        <v>61</v>
      </c>
      <c r="AD107" s="4" t="s">
        <v>88</v>
      </c>
      <c r="AE107" s="4">
        <v>1</v>
      </c>
    </row>
    <row r="108" spans="1:31">
      <c r="A108" s="4">
        <v>70928</v>
      </c>
      <c r="B108" s="4" t="s">
        <v>91</v>
      </c>
      <c r="C108" s="4" t="s">
        <v>44</v>
      </c>
      <c r="E108" s="4" t="s">
        <v>216</v>
      </c>
      <c r="F108" s="4" t="s">
        <v>46</v>
      </c>
      <c r="G108" s="4" t="s">
        <v>545</v>
      </c>
      <c r="H108" s="4" t="s">
        <v>134</v>
      </c>
      <c r="I108" s="4" t="s">
        <v>67</v>
      </c>
      <c r="J108" s="4" t="s">
        <v>910</v>
      </c>
      <c r="L108" s="31" t="s">
        <v>514</v>
      </c>
      <c r="N108" s="4" t="s">
        <v>464</v>
      </c>
      <c r="P108" s="4" t="s">
        <v>901</v>
      </c>
      <c r="S108" s="4">
        <v>0</v>
      </c>
      <c r="T108" s="4">
        <v>100</v>
      </c>
      <c r="U108" s="4" t="s">
        <v>911</v>
      </c>
      <c r="V108" s="4" t="s">
        <v>910</v>
      </c>
      <c r="W108" s="4" t="s">
        <v>546</v>
      </c>
      <c r="X108" s="4" t="s">
        <v>10</v>
      </c>
      <c r="Y108" s="31" t="s">
        <v>13</v>
      </c>
      <c r="Z108" s="4" t="s">
        <v>48</v>
      </c>
      <c r="AA108" s="4" t="s">
        <v>50</v>
      </c>
      <c r="AB108" s="4" t="s">
        <v>54</v>
      </c>
      <c r="AC108" s="31" t="s">
        <v>54</v>
      </c>
      <c r="AE108" s="4">
        <v>2</v>
      </c>
    </row>
    <row r="109" spans="1:31">
      <c r="A109" s="4">
        <v>70921</v>
      </c>
      <c r="B109" s="4" t="s">
        <v>91</v>
      </c>
      <c r="C109" s="4" t="s">
        <v>44</v>
      </c>
      <c r="E109" s="4" t="s">
        <v>7</v>
      </c>
      <c r="F109" s="4" t="s">
        <v>46</v>
      </c>
      <c r="G109" s="4" t="s">
        <v>547</v>
      </c>
      <c r="H109" s="4" t="s">
        <v>134</v>
      </c>
      <c r="I109" s="4" t="s">
        <v>134</v>
      </c>
      <c r="J109" s="4" t="s">
        <v>912</v>
      </c>
      <c r="L109" s="31" t="s">
        <v>514</v>
      </c>
      <c r="P109" s="4" t="s">
        <v>901</v>
      </c>
      <c r="S109" s="4">
        <v>0</v>
      </c>
      <c r="T109" s="4">
        <v>0</v>
      </c>
      <c r="U109" s="4" t="s">
        <v>913</v>
      </c>
      <c r="V109" s="4" t="s">
        <v>912</v>
      </c>
      <c r="Y109" s="31" t="s">
        <v>13</v>
      </c>
      <c r="Z109" s="4" t="s">
        <v>48</v>
      </c>
      <c r="AB109" s="4" t="s">
        <v>49</v>
      </c>
      <c r="AC109" s="31" t="s">
        <v>64</v>
      </c>
    </row>
    <row r="110" spans="1:31">
      <c r="A110" s="4">
        <v>70885</v>
      </c>
      <c r="B110" s="4" t="s">
        <v>91</v>
      </c>
      <c r="C110" s="4" t="s">
        <v>44</v>
      </c>
      <c r="E110" s="4" t="s">
        <v>216</v>
      </c>
      <c r="F110" s="4" t="s">
        <v>46</v>
      </c>
      <c r="G110" s="4" t="s">
        <v>548</v>
      </c>
      <c r="H110" s="4" t="s">
        <v>134</v>
      </c>
      <c r="I110" s="4" t="s">
        <v>67</v>
      </c>
      <c r="J110" s="4" t="s">
        <v>910</v>
      </c>
      <c r="L110" s="31" t="s">
        <v>514</v>
      </c>
      <c r="N110" s="4" t="s">
        <v>464</v>
      </c>
      <c r="O110" s="4" t="s">
        <v>536</v>
      </c>
      <c r="P110" s="4" t="s">
        <v>914</v>
      </c>
      <c r="S110" s="4">
        <v>0</v>
      </c>
      <c r="T110" s="4">
        <v>100</v>
      </c>
      <c r="U110" s="4" t="s">
        <v>915</v>
      </c>
      <c r="V110" s="4" t="s">
        <v>910</v>
      </c>
      <c r="W110" s="4" t="s">
        <v>549</v>
      </c>
      <c r="X110" s="4" t="s">
        <v>10</v>
      </c>
      <c r="Y110" s="31" t="s">
        <v>13</v>
      </c>
      <c r="Z110" s="4" t="s">
        <v>48</v>
      </c>
      <c r="AA110" s="4" t="s">
        <v>50</v>
      </c>
      <c r="AB110" s="4" t="s">
        <v>54</v>
      </c>
      <c r="AC110" s="31" t="s">
        <v>54</v>
      </c>
      <c r="AE110" s="4">
        <v>1</v>
      </c>
    </row>
    <row r="111" spans="1:31">
      <c r="A111" s="4">
        <v>70884</v>
      </c>
      <c r="B111" s="4" t="s">
        <v>91</v>
      </c>
      <c r="C111" s="4" t="s">
        <v>44</v>
      </c>
      <c r="E111" s="4" t="s">
        <v>216</v>
      </c>
      <c r="F111" s="4" t="s">
        <v>46</v>
      </c>
      <c r="G111" s="4" t="s">
        <v>550</v>
      </c>
      <c r="H111" s="4" t="s">
        <v>134</v>
      </c>
      <c r="I111" s="4" t="s">
        <v>80</v>
      </c>
      <c r="J111" s="4" t="s">
        <v>916</v>
      </c>
      <c r="L111" s="31" t="s">
        <v>514</v>
      </c>
      <c r="P111" s="4" t="s">
        <v>914</v>
      </c>
      <c r="S111" s="4">
        <v>0</v>
      </c>
      <c r="T111" s="4">
        <v>0</v>
      </c>
      <c r="U111" s="4" t="s">
        <v>917</v>
      </c>
      <c r="V111" s="4" t="s">
        <v>918</v>
      </c>
      <c r="Y111" s="31" t="s">
        <v>13</v>
      </c>
      <c r="Z111" s="4" t="s">
        <v>48</v>
      </c>
      <c r="AB111" s="4" t="s">
        <v>49</v>
      </c>
      <c r="AC111" s="31" t="s">
        <v>58</v>
      </c>
    </row>
    <row r="112" spans="1:31">
      <c r="A112" s="4">
        <v>70876</v>
      </c>
      <c r="B112" s="4" t="s">
        <v>91</v>
      </c>
      <c r="C112" s="4" t="s">
        <v>44</v>
      </c>
      <c r="E112" s="4" t="s">
        <v>216</v>
      </c>
      <c r="F112" s="4" t="s">
        <v>46</v>
      </c>
      <c r="G112" s="4" t="s">
        <v>551</v>
      </c>
      <c r="H112" s="4" t="s">
        <v>134</v>
      </c>
      <c r="I112" s="4" t="s">
        <v>80</v>
      </c>
      <c r="J112" s="4" t="s">
        <v>919</v>
      </c>
      <c r="L112" s="31" t="s">
        <v>514</v>
      </c>
      <c r="M112" s="4" t="s">
        <v>536</v>
      </c>
      <c r="O112" s="4" t="s">
        <v>536</v>
      </c>
      <c r="P112" s="4" t="s">
        <v>914</v>
      </c>
      <c r="S112" s="4">
        <v>0</v>
      </c>
      <c r="T112" s="4">
        <v>0</v>
      </c>
      <c r="U112" s="4" t="s">
        <v>920</v>
      </c>
      <c r="V112" s="4" t="s">
        <v>919</v>
      </c>
      <c r="X112" s="4" t="s">
        <v>10</v>
      </c>
      <c r="Y112" s="31" t="s">
        <v>13</v>
      </c>
      <c r="Z112" s="4" t="s">
        <v>48</v>
      </c>
      <c r="AA112" s="4" t="s">
        <v>50</v>
      </c>
      <c r="AB112" s="4" t="s">
        <v>49</v>
      </c>
      <c r="AC112" s="31" t="s">
        <v>58</v>
      </c>
      <c r="AE112" s="4">
        <v>1</v>
      </c>
    </row>
    <row r="113" spans="1:31">
      <c r="A113" s="4">
        <v>70860</v>
      </c>
      <c r="B113" s="4" t="s">
        <v>91</v>
      </c>
      <c r="C113" s="4" t="s">
        <v>44</v>
      </c>
      <c r="E113" s="4" t="s">
        <v>7</v>
      </c>
      <c r="F113" s="4" t="s">
        <v>46</v>
      </c>
      <c r="G113" s="4" t="s">
        <v>552</v>
      </c>
      <c r="H113" s="4" t="s">
        <v>79</v>
      </c>
      <c r="I113" s="4" t="s">
        <v>84</v>
      </c>
      <c r="J113" s="4" t="s">
        <v>921</v>
      </c>
      <c r="L113" s="31" t="s">
        <v>514</v>
      </c>
      <c r="O113" s="4" t="s">
        <v>536</v>
      </c>
      <c r="P113" s="4" t="s">
        <v>914</v>
      </c>
      <c r="S113" s="4">
        <v>0</v>
      </c>
      <c r="T113" s="4">
        <v>0</v>
      </c>
      <c r="U113" s="4" t="s">
        <v>922</v>
      </c>
      <c r="V113" s="4" t="s">
        <v>921</v>
      </c>
      <c r="Y113" s="31" t="s">
        <v>13</v>
      </c>
      <c r="Z113" s="4" t="s">
        <v>48</v>
      </c>
      <c r="AB113" s="4" t="s">
        <v>49</v>
      </c>
      <c r="AC113" s="31" t="s">
        <v>58</v>
      </c>
    </row>
    <row r="114" spans="1:31">
      <c r="A114" s="4">
        <v>70843</v>
      </c>
      <c r="B114" s="4" t="s">
        <v>91</v>
      </c>
      <c r="C114" s="4" t="s">
        <v>44</v>
      </c>
      <c r="E114" s="4" t="s">
        <v>216</v>
      </c>
      <c r="F114" s="4" t="s">
        <v>46</v>
      </c>
      <c r="G114" s="4" t="s">
        <v>553</v>
      </c>
      <c r="H114" s="4" t="s">
        <v>134</v>
      </c>
      <c r="I114" s="4" t="s">
        <v>67</v>
      </c>
      <c r="J114" s="4" t="s">
        <v>923</v>
      </c>
      <c r="L114" s="31" t="s">
        <v>514</v>
      </c>
      <c r="N114" s="4" t="s">
        <v>93</v>
      </c>
      <c r="O114" s="4" t="s">
        <v>536</v>
      </c>
      <c r="P114" s="4" t="s">
        <v>924</v>
      </c>
      <c r="R114" s="4">
        <v>1</v>
      </c>
      <c r="S114" s="4">
        <v>0</v>
      </c>
      <c r="T114" s="4">
        <v>100</v>
      </c>
      <c r="U114" s="4" t="s">
        <v>925</v>
      </c>
      <c r="V114" s="4" t="s">
        <v>923</v>
      </c>
      <c r="X114" s="4" t="s">
        <v>47</v>
      </c>
      <c r="Y114" s="31" t="s">
        <v>13</v>
      </c>
      <c r="Z114" s="4" t="s">
        <v>48</v>
      </c>
      <c r="AA114" s="4" t="s">
        <v>50</v>
      </c>
      <c r="AB114" s="4" t="s">
        <v>54</v>
      </c>
      <c r="AC114" s="31" t="s">
        <v>54</v>
      </c>
      <c r="AE114" s="4">
        <v>1</v>
      </c>
    </row>
    <row r="115" spans="1:31">
      <c r="A115" s="4">
        <v>70805</v>
      </c>
      <c r="B115" s="4" t="s">
        <v>91</v>
      </c>
      <c r="C115" s="4" t="s">
        <v>44</v>
      </c>
      <c r="E115" s="4" t="s">
        <v>216</v>
      </c>
      <c r="F115" s="4" t="s">
        <v>46</v>
      </c>
      <c r="G115" s="4" t="s">
        <v>554</v>
      </c>
      <c r="H115" s="4" t="s">
        <v>79</v>
      </c>
      <c r="I115" s="4" t="s">
        <v>67</v>
      </c>
      <c r="J115" s="4" t="s">
        <v>926</v>
      </c>
      <c r="L115" s="31" t="s">
        <v>514</v>
      </c>
      <c r="N115" s="4" t="s">
        <v>93</v>
      </c>
      <c r="O115" s="4" t="s">
        <v>536</v>
      </c>
      <c r="P115" s="4" t="s">
        <v>924</v>
      </c>
      <c r="S115" s="4">
        <v>0</v>
      </c>
      <c r="T115" s="4">
        <v>0</v>
      </c>
      <c r="U115" s="4" t="s">
        <v>927</v>
      </c>
      <c r="V115" s="4" t="s">
        <v>926</v>
      </c>
      <c r="X115" s="4" t="s">
        <v>10</v>
      </c>
      <c r="Y115" s="31" t="s">
        <v>13</v>
      </c>
      <c r="Z115" s="4" t="s">
        <v>48</v>
      </c>
      <c r="AA115" s="4" t="s">
        <v>50</v>
      </c>
      <c r="AB115" s="4" t="s">
        <v>49</v>
      </c>
      <c r="AC115" s="31" t="s">
        <v>64</v>
      </c>
      <c r="AE115" s="4">
        <v>1</v>
      </c>
    </row>
    <row r="116" spans="1:31">
      <c r="A116" s="4">
        <v>70782</v>
      </c>
      <c r="B116" s="4" t="s">
        <v>91</v>
      </c>
      <c r="C116" s="4" t="s">
        <v>44</v>
      </c>
      <c r="E116" s="4" t="s">
        <v>216</v>
      </c>
      <c r="F116" s="4" t="s">
        <v>46</v>
      </c>
      <c r="G116" s="4" t="s">
        <v>555</v>
      </c>
      <c r="H116" s="4" t="s">
        <v>79</v>
      </c>
      <c r="I116" s="4" t="s">
        <v>67</v>
      </c>
      <c r="J116" s="4" t="s">
        <v>926</v>
      </c>
      <c r="L116" s="31" t="s">
        <v>514</v>
      </c>
      <c r="N116" s="4" t="s">
        <v>93</v>
      </c>
      <c r="O116" s="4" t="s">
        <v>536</v>
      </c>
      <c r="P116" s="4" t="s">
        <v>924</v>
      </c>
      <c r="S116" s="4">
        <v>0</v>
      </c>
      <c r="T116" s="4">
        <v>100</v>
      </c>
      <c r="U116" s="4" t="s">
        <v>928</v>
      </c>
      <c r="V116" s="4" t="s">
        <v>926</v>
      </c>
      <c r="X116" s="4" t="s">
        <v>10</v>
      </c>
      <c r="Y116" s="31" t="s">
        <v>13</v>
      </c>
      <c r="Z116" s="4" t="s">
        <v>48</v>
      </c>
      <c r="AA116" s="4" t="s">
        <v>50</v>
      </c>
      <c r="AB116" s="4" t="s">
        <v>49</v>
      </c>
      <c r="AC116" s="31" t="s">
        <v>64</v>
      </c>
      <c r="AE116" s="4">
        <v>1</v>
      </c>
    </row>
    <row r="117" spans="1:31">
      <c r="A117" s="4">
        <v>70775</v>
      </c>
      <c r="B117" s="4" t="s">
        <v>91</v>
      </c>
      <c r="C117" s="4" t="s">
        <v>44</v>
      </c>
      <c r="E117" s="4" t="s">
        <v>216</v>
      </c>
      <c r="F117" s="4" t="s">
        <v>46</v>
      </c>
      <c r="G117" s="4" t="s">
        <v>556</v>
      </c>
      <c r="H117" s="4" t="s">
        <v>79</v>
      </c>
      <c r="I117" s="4" t="s">
        <v>67</v>
      </c>
      <c r="J117" s="4" t="s">
        <v>926</v>
      </c>
      <c r="L117" s="31" t="s">
        <v>514</v>
      </c>
      <c r="N117" s="4" t="s">
        <v>464</v>
      </c>
      <c r="O117" s="4" t="s">
        <v>536</v>
      </c>
      <c r="P117" s="4" t="s">
        <v>924</v>
      </c>
      <c r="S117" s="4">
        <v>0</v>
      </c>
      <c r="T117" s="4">
        <v>100</v>
      </c>
      <c r="U117" s="4" t="s">
        <v>929</v>
      </c>
      <c r="V117" s="4" t="s">
        <v>926</v>
      </c>
      <c r="X117" s="4" t="s">
        <v>10</v>
      </c>
      <c r="Y117" s="31" t="s">
        <v>13</v>
      </c>
      <c r="Z117" s="4" t="s">
        <v>48</v>
      </c>
      <c r="AA117" s="4" t="s">
        <v>50</v>
      </c>
      <c r="AB117" s="4" t="s">
        <v>49</v>
      </c>
      <c r="AC117" s="31" t="s">
        <v>64</v>
      </c>
      <c r="AE117" s="4">
        <v>1</v>
      </c>
    </row>
    <row r="118" spans="1:31">
      <c r="A118" s="4">
        <v>70772</v>
      </c>
      <c r="B118" s="4" t="s">
        <v>91</v>
      </c>
      <c r="C118" s="4" t="s">
        <v>44</v>
      </c>
      <c r="E118" s="4" t="s">
        <v>216</v>
      </c>
      <c r="F118" s="4" t="s">
        <v>46</v>
      </c>
      <c r="G118" s="4" t="s">
        <v>557</v>
      </c>
      <c r="H118" s="4" t="s">
        <v>79</v>
      </c>
      <c r="I118" s="4" t="s">
        <v>67</v>
      </c>
      <c r="J118" s="4" t="s">
        <v>930</v>
      </c>
      <c r="L118" s="31" t="s">
        <v>514</v>
      </c>
      <c r="N118" s="4" t="s">
        <v>93</v>
      </c>
      <c r="O118" s="4" t="s">
        <v>536</v>
      </c>
      <c r="P118" s="4" t="s">
        <v>924</v>
      </c>
      <c r="R118" s="4">
        <v>1</v>
      </c>
      <c r="S118" s="4">
        <v>0</v>
      </c>
      <c r="T118" s="4">
        <v>100</v>
      </c>
      <c r="U118" s="4" t="s">
        <v>931</v>
      </c>
      <c r="V118" s="4" t="s">
        <v>930</v>
      </c>
      <c r="X118" s="4" t="s">
        <v>10</v>
      </c>
      <c r="Y118" s="31" t="s">
        <v>13</v>
      </c>
      <c r="Z118" s="4" t="s">
        <v>48</v>
      </c>
      <c r="AA118" s="4" t="s">
        <v>50</v>
      </c>
      <c r="AB118" s="4" t="s">
        <v>49</v>
      </c>
      <c r="AC118" s="31" t="s">
        <v>70</v>
      </c>
      <c r="AE118" s="4">
        <v>1</v>
      </c>
    </row>
    <row r="119" spans="1:31">
      <c r="A119" s="4">
        <v>70770</v>
      </c>
      <c r="B119" s="4" t="s">
        <v>91</v>
      </c>
      <c r="C119" s="4" t="s">
        <v>44</v>
      </c>
      <c r="E119" s="4" t="s">
        <v>216</v>
      </c>
      <c r="F119" s="4" t="s">
        <v>46</v>
      </c>
      <c r="G119" s="4" t="s">
        <v>558</v>
      </c>
      <c r="H119" s="4" t="s">
        <v>134</v>
      </c>
      <c r="I119" s="4" t="s">
        <v>67</v>
      </c>
      <c r="J119" s="4" t="s">
        <v>932</v>
      </c>
      <c r="L119" s="31" t="s">
        <v>514</v>
      </c>
      <c r="N119" s="4" t="s">
        <v>93</v>
      </c>
      <c r="P119" s="4" t="s">
        <v>924</v>
      </c>
      <c r="R119" s="4">
        <v>1</v>
      </c>
      <c r="S119" s="4">
        <v>0</v>
      </c>
      <c r="T119" s="4">
        <v>100</v>
      </c>
      <c r="U119" s="4" t="s">
        <v>933</v>
      </c>
      <c r="V119" s="4" t="s">
        <v>932</v>
      </c>
      <c r="X119" s="4" t="s">
        <v>47</v>
      </c>
      <c r="Y119" s="31" t="s">
        <v>13</v>
      </c>
      <c r="Z119" s="4" t="s">
        <v>48</v>
      </c>
      <c r="AA119" s="4" t="s">
        <v>50</v>
      </c>
      <c r="AB119" s="4" t="s">
        <v>54</v>
      </c>
      <c r="AC119" s="31" t="s">
        <v>54</v>
      </c>
      <c r="AE119" s="4">
        <v>1</v>
      </c>
    </row>
    <row r="120" spans="1:31">
      <c r="A120" s="4">
        <v>70768</v>
      </c>
      <c r="B120" s="4" t="s">
        <v>91</v>
      </c>
      <c r="C120" s="4" t="s">
        <v>44</v>
      </c>
      <c r="E120" s="4" t="s">
        <v>216</v>
      </c>
      <c r="F120" s="4" t="s">
        <v>46</v>
      </c>
      <c r="G120" s="4" t="s">
        <v>559</v>
      </c>
      <c r="H120" s="4" t="s">
        <v>134</v>
      </c>
      <c r="I120" s="4" t="s">
        <v>67</v>
      </c>
      <c r="J120" s="4" t="s">
        <v>934</v>
      </c>
      <c r="L120" s="31" t="s">
        <v>514</v>
      </c>
      <c r="N120" s="4" t="s">
        <v>464</v>
      </c>
      <c r="O120" s="4" t="s">
        <v>536</v>
      </c>
      <c r="P120" s="4" t="s">
        <v>924</v>
      </c>
      <c r="S120" s="4">
        <v>0</v>
      </c>
      <c r="T120" s="4">
        <v>0</v>
      </c>
      <c r="U120" s="4" t="s">
        <v>935</v>
      </c>
      <c r="V120" s="4" t="s">
        <v>934</v>
      </c>
      <c r="X120" s="4" t="s">
        <v>10</v>
      </c>
      <c r="Y120" s="31" t="s">
        <v>13</v>
      </c>
      <c r="Z120" s="4" t="s">
        <v>48</v>
      </c>
      <c r="AA120" s="4" t="s">
        <v>50</v>
      </c>
      <c r="AB120" s="4" t="s">
        <v>49</v>
      </c>
      <c r="AC120" s="31" t="s">
        <v>64</v>
      </c>
      <c r="AE120" s="4">
        <v>2</v>
      </c>
    </row>
    <row r="121" spans="1:31">
      <c r="A121" s="4">
        <v>70758</v>
      </c>
      <c r="B121" s="4" t="s">
        <v>91</v>
      </c>
      <c r="C121" s="4" t="s">
        <v>44</v>
      </c>
      <c r="E121" s="4" t="s">
        <v>216</v>
      </c>
      <c r="F121" s="4" t="s">
        <v>46</v>
      </c>
      <c r="G121" s="4" t="s">
        <v>560</v>
      </c>
      <c r="H121" s="4" t="s">
        <v>418</v>
      </c>
      <c r="I121" s="4" t="s">
        <v>629</v>
      </c>
      <c r="J121" s="4" t="s">
        <v>936</v>
      </c>
      <c r="L121" s="31" t="s">
        <v>514</v>
      </c>
      <c r="M121" s="4" t="s">
        <v>536</v>
      </c>
      <c r="O121" s="4" t="s">
        <v>536</v>
      </c>
      <c r="P121" s="4" t="s">
        <v>937</v>
      </c>
      <c r="S121" s="4">
        <v>0</v>
      </c>
      <c r="T121" s="4">
        <v>0</v>
      </c>
      <c r="U121" s="4" t="s">
        <v>938</v>
      </c>
      <c r="V121" s="4" t="s">
        <v>936</v>
      </c>
      <c r="W121" s="4" t="s">
        <v>561</v>
      </c>
      <c r="X121" s="4" t="s">
        <v>10</v>
      </c>
      <c r="Y121" s="31" t="s">
        <v>13</v>
      </c>
      <c r="Z121" s="4" t="s">
        <v>386</v>
      </c>
      <c r="AA121" s="4" t="s">
        <v>50</v>
      </c>
      <c r="AB121" s="4" t="s">
        <v>49</v>
      </c>
      <c r="AC121" s="31" t="s">
        <v>60</v>
      </c>
      <c r="AE121" s="4">
        <v>1</v>
      </c>
    </row>
    <row r="122" spans="1:31">
      <c r="A122" s="4">
        <v>70756</v>
      </c>
      <c r="B122" s="4" t="s">
        <v>91</v>
      </c>
      <c r="C122" s="4" t="s">
        <v>44</v>
      </c>
      <c r="E122" s="4" t="s">
        <v>216</v>
      </c>
      <c r="F122" s="4" t="s">
        <v>46</v>
      </c>
      <c r="G122" s="4" t="s">
        <v>562</v>
      </c>
      <c r="H122" s="4" t="s">
        <v>418</v>
      </c>
      <c r="I122" s="4" t="s">
        <v>629</v>
      </c>
      <c r="J122" s="4" t="s">
        <v>939</v>
      </c>
      <c r="L122" s="31" t="s">
        <v>514</v>
      </c>
      <c r="M122" s="4" t="s">
        <v>536</v>
      </c>
      <c r="N122" s="4" t="s">
        <v>536</v>
      </c>
      <c r="O122" s="4" t="s">
        <v>536</v>
      </c>
      <c r="P122" s="4" t="s">
        <v>937</v>
      </c>
      <c r="Q122" s="4" t="s">
        <v>940</v>
      </c>
      <c r="S122" s="4">
        <v>0</v>
      </c>
      <c r="T122" s="4">
        <v>0</v>
      </c>
      <c r="U122" s="4" t="s">
        <v>941</v>
      </c>
      <c r="V122" s="4" t="s">
        <v>939</v>
      </c>
      <c r="W122" s="4" t="s">
        <v>563</v>
      </c>
      <c r="X122" s="4" t="s">
        <v>10</v>
      </c>
      <c r="Y122" s="31" t="s">
        <v>13</v>
      </c>
      <c r="Z122" s="4" t="s">
        <v>386</v>
      </c>
      <c r="AA122" s="4" t="s">
        <v>50</v>
      </c>
      <c r="AB122" s="4" t="s">
        <v>49</v>
      </c>
      <c r="AC122" s="31" t="s">
        <v>60</v>
      </c>
      <c r="AD122" s="4" t="s">
        <v>60</v>
      </c>
      <c r="AE122" s="4">
        <v>0</v>
      </c>
    </row>
    <row r="123" spans="1:31">
      <c r="A123" s="4">
        <v>70755</v>
      </c>
      <c r="B123" s="4" t="s">
        <v>91</v>
      </c>
      <c r="C123" s="4" t="s">
        <v>44</v>
      </c>
      <c r="E123" s="4" t="s">
        <v>216</v>
      </c>
      <c r="F123" s="4" t="s">
        <v>46</v>
      </c>
      <c r="G123" s="4" t="s">
        <v>564</v>
      </c>
      <c r="H123" s="4" t="s">
        <v>418</v>
      </c>
      <c r="I123" s="4" t="s">
        <v>629</v>
      </c>
      <c r="J123" s="4" t="s">
        <v>942</v>
      </c>
      <c r="L123" s="31" t="s">
        <v>514</v>
      </c>
      <c r="M123" s="4" t="s">
        <v>536</v>
      </c>
      <c r="N123" s="4" t="s">
        <v>536</v>
      </c>
      <c r="O123" s="4" t="s">
        <v>536</v>
      </c>
      <c r="P123" s="4" t="s">
        <v>937</v>
      </c>
      <c r="Q123" s="4" t="s">
        <v>914</v>
      </c>
      <c r="S123" s="4">
        <v>1</v>
      </c>
      <c r="T123" s="4">
        <v>100</v>
      </c>
      <c r="U123" s="4" t="s">
        <v>943</v>
      </c>
      <c r="V123" s="4" t="s">
        <v>942</v>
      </c>
      <c r="X123" s="4" t="s">
        <v>10</v>
      </c>
      <c r="Y123" s="31" t="s">
        <v>13</v>
      </c>
      <c r="Z123" s="4" t="s">
        <v>386</v>
      </c>
      <c r="AA123" s="4" t="s">
        <v>50</v>
      </c>
      <c r="AB123" s="4" t="s">
        <v>49</v>
      </c>
      <c r="AC123" s="31" t="s">
        <v>60</v>
      </c>
      <c r="AD123" s="4" t="s">
        <v>60</v>
      </c>
      <c r="AE123" s="4">
        <v>0</v>
      </c>
    </row>
    <row r="124" spans="1:31">
      <c r="A124" s="4">
        <v>70751</v>
      </c>
      <c r="B124" s="4" t="s">
        <v>91</v>
      </c>
      <c r="C124" s="4" t="s">
        <v>44</v>
      </c>
      <c r="E124" s="4" t="s">
        <v>216</v>
      </c>
      <c r="F124" s="4" t="s">
        <v>46</v>
      </c>
      <c r="G124" s="4" t="s">
        <v>565</v>
      </c>
      <c r="H124" s="4" t="s">
        <v>79</v>
      </c>
      <c r="I124" s="4" t="s">
        <v>67</v>
      </c>
      <c r="J124" s="4" t="s">
        <v>944</v>
      </c>
      <c r="L124" s="31" t="s">
        <v>514</v>
      </c>
      <c r="N124" s="4" t="s">
        <v>93</v>
      </c>
      <c r="O124" s="4" t="s">
        <v>536</v>
      </c>
      <c r="P124" s="4" t="s">
        <v>937</v>
      </c>
      <c r="S124" s="4">
        <v>0</v>
      </c>
      <c r="T124" s="4">
        <v>100</v>
      </c>
      <c r="U124" s="4" t="s">
        <v>945</v>
      </c>
      <c r="V124" s="4" t="s">
        <v>944</v>
      </c>
      <c r="X124" s="4" t="s">
        <v>10</v>
      </c>
      <c r="Y124" s="31" t="s">
        <v>13</v>
      </c>
      <c r="Z124" s="4" t="s">
        <v>48</v>
      </c>
      <c r="AA124" s="4" t="s">
        <v>50</v>
      </c>
      <c r="AB124" s="4" t="s">
        <v>49</v>
      </c>
      <c r="AC124" s="31" t="s">
        <v>70</v>
      </c>
      <c r="AE124" s="4">
        <v>1</v>
      </c>
    </row>
    <row r="125" spans="1:31">
      <c r="A125" s="4">
        <v>70709</v>
      </c>
      <c r="B125" s="4" t="s">
        <v>91</v>
      </c>
      <c r="C125" s="4" t="s">
        <v>44</v>
      </c>
      <c r="E125" s="4" t="s">
        <v>216</v>
      </c>
      <c r="F125" s="4" t="s">
        <v>46</v>
      </c>
      <c r="G125" s="4" t="s">
        <v>566</v>
      </c>
      <c r="H125" s="4" t="s">
        <v>110</v>
      </c>
      <c r="I125" s="4" t="s">
        <v>81</v>
      </c>
      <c r="J125" s="4" t="s">
        <v>946</v>
      </c>
      <c r="L125" s="31" t="s">
        <v>514</v>
      </c>
      <c r="M125" s="4" t="s">
        <v>514</v>
      </c>
      <c r="O125" s="4" t="s">
        <v>536</v>
      </c>
      <c r="P125" s="4" t="s">
        <v>937</v>
      </c>
      <c r="S125" s="4">
        <v>0</v>
      </c>
      <c r="T125" s="4">
        <v>100</v>
      </c>
      <c r="U125" s="4" t="s">
        <v>947</v>
      </c>
      <c r="V125" s="4" t="s">
        <v>946</v>
      </c>
      <c r="X125" s="4" t="s">
        <v>10</v>
      </c>
      <c r="Y125" s="31" t="s">
        <v>13</v>
      </c>
      <c r="Z125" s="4" t="s">
        <v>48</v>
      </c>
      <c r="AA125" s="4" t="s">
        <v>50</v>
      </c>
      <c r="AB125" s="4" t="s">
        <v>49</v>
      </c>
      <c r="AC125" s="31" t="s">
        <v>57</v>
      </c>
      <c r="AD125" s="4" t="s">
        <v>224</v>
      </c>
      <c r="AE125" s="4">
        <v>1</v>
      </c>
    </row>
    <row r="126" spans="1:31">
      <c r="A126" s="4">
        <v>70700</v>
      </c>
      <c r="B126" s="4" t="s">
        <v>91</v>
      </c>
      <c r="C126" s="4" t="s">
        <v>44</v>
      </c>
      <c r="E126" s="4" t="s">
        <v>216</v>
      </c>
      <c r="F126" s="4" t="s">
        <v>46</v>
      </c>
      <c r="G126" s="4" t="s">
        <v>567</v>
      </c>
      <c r="H126" s="4" t="s">
        <v>79</v>
      </c>
      <c r="I126" s="4" t="s">
        <v>67</v>
      </c>
      <c r="J126" s="4" t="s">
        <v>948</v>
      </c>
      <c r="L126" s="31" t="s">
        <v>514</v>
      </c>
      <c r="N126" s="4" t="s">
        <v>93</v>
      </c>
      <c r="O126" s="4" t="s">
        <v>536</v>
      </c>
      <c r="P126" s="4" t="s">
        <v>937</v>
      </c>
      <c r="S126" s="4">
        <v>0</v>
      </c>
      <c r="T126" s="4">
        <v>100</v>
      </c>
      <c r="U126" s="4" t="s">
        <v>949</v>
      </c>
      <c r="V126" s="4" t="s">
        <v>948</v>
      </c>
      <c r="X126" s="4" t="s">
        <v>10</v>
      </c>
      <c r="Y126" s="31" t="s">
        <v>13</v>
      </c>
      <c r="Z126" s="4" t="s">
        <v>48</v>
      </c>
      <c r="AA126" s="4" t="s">
        <v>50</v>
      </c>
      <c r="AB126" s="4" t="s">
        <v>49</v>
      </c>
      <c r="AC126" s="31" t="s">
        <v>64</v>
      </c>
      <c r="AE126" s="4">
        <v>1</v>
      </c>
    </row>
    <row r="127" spans="1:31">
      <c r="A127" s="4">
        <v>70697</v>
      </c>
      <c r="B127" s="4" t="s">
        <v>91</v>
      </c>
      <c r="C127" s="4" t="s">
        <v>44</v>
      </c>
      <c r="E127" s="4" t="s">
        <v>45</v>
      </c>
      <c r="F127" s="4" t="s">
        <v>46</v>
      </c>
      <c r="G127" s="4" t="s">
        <v>568</v>
      </c>
      <c r="H127" s="4" t="s">
        <v>418</v>
      </c>
      <c r="I127" s="4" t="s">
        <v>67</v>
      </c>
      <c r="J127" s="4" t="s">
        <v>950</v>
      </c>
      <c r="L127" s="31" t="s">
        <v>514</v>
      </c>
      <c r="M127" s="4" t="s">
        <v>612</v>
      </c>
      <c r="N127" s="4" t="s">
        <v>93</v>
      </c>
      <c r="O127" s="4" t="s">
        <v>677</v>
      </c>
      <c r="P127" s="4" t="s">
        <v>937</v>
      </c>
      <c r="Q127" s="4" t="s">
        <v>901</v>
      </c>
      <c r="R127" s="4">
        <v>1</v>
      </c>
      <c r="S127" s="4">
        <v>1</v>
      </c>
      <c r="T127" s="4">
        <v>100</v>
      </c>
      <c r="U127" s="4" t="s">
        <v>951</v>
      </c>
      <c r="X127" s="4" t="s">
        <v>10</v>
      </c>
      <c r="Y127" s="31" t="s">
        <v>13</v>
      </c>
      <c r="Z127" s="4" t="s">
        <v>386</v>
      </c>
      <c r="AA127" s="4" t="s">
        <v>50</v>
      </c>
      <c r="AB127" s="4" t="s">
        <v>49</v>
      </c>
      <c r="AC127" s="31" t="s">
        <v>60</v>
      </c>
      <c r="AE127" s="4">
        <v>1</v>
      </c>
    </row>
    <row r="128" spans="1:31">
      <c r="A128" s="4">
        <v>70696</v>
      </c>
      <c r="B128" s="4" t="s">
        <v>91</v>
      </c>
      <c r="C128" s="4" t="s">
        <v>44</v>
      </c>
      <c r="E128" s="4" t="s">
        <v>216</v>
      </c>
      <c r="F128" s="4" t="s">
        <v>46</v>
      </c>
      <c r="G128" s="4" t="s">
        <v>569</v>
      </c>
      <c r="H128" s="4" t="s">
        <v>418</v>
      </c>
      <c r="I128" s="4" t="s">
        <v>629</v>
      </c>
      <c r="J128" s="4" t="s">
        <v>952</v>
      </c>
      <c r="L128" s="31" t="s">
        <v>514</v>
      </c>
      <c r="M128" s="4" t="s">
        <v>536</v>
      </c>
      <c r="N128" s="4" t="s">
        <v>536</v>
      </c>
      <c r="O128" s="4" t="s">
        <v>536</v>
      </c>
      <c r="P128" s="4" t="s">
        <v>937</v>
      </c>
      <c r="Q128" s="4" t="s">
        <v>901</v>
      </c>
      <c r="S128" s="4">
        <v>0</v>
      </c>
      <c r="T128" s="4">
        <v>0</v>
      </c>
      <c r="U128" s="4" t="s">
        <v>953</v>
      </c>
      <c r="V128" s="4" t="s">
        <v>952</v>
      </c>
      <c r="X128" s="4" t="s">
        <v>10</v>
      </c>
      <c r="Y128" s="31" t="s">
        <v>13</v>
      </c>
      <c r="Z128" s="4" t="s">
        <v>386</v>
      </c>
      <c r="AA128" s="4" t="s">
        <v>50</v>
      </c>
      <c r="AB128" s="4" t="s">
        <v>49</v>
      </c>
      <c r="AC128" s="31" t="s">
        <v>60</v>
      </c>
      <c r="AD128" s="4" t="s">
        <v>60</v>
      </c>
      <c r="AE128" s="4">
        <v>1</v>
      </c>
    </row>
    <row r="129" spans="1:31">
      <c r="A129" s="4">
        <v>70694</v>
      </c>
      <c r="B129" s="4" t="s">
        <v>91</v>
      </c>
      <c r="C129" s="4" t="s">
        <v>44</v>
      </c>
      <c r="E129" s="4" t="s">
        <v>216</v>
      </c>
      <c r="F129" s="4" t="s">
        <v>46</v>
      </c>
      <c r="G129" s="4" t="s">
        <v>570</v>
      </c>
      <c r="H129" s="4" t="s">
        <v>418</v>
      </c>
      <c r="I129" s="4" t="s">
        <v>629</v>
      </c>
      <c r="J129" s="4" t="s">
        <v>954</v>
      </c>
      <c r="L129" s="31" t="s">
        <v>514</v>
      </c>
      <c r="M129" s="4" t="s">
        <v>536</v>
      </c>
      <c r="O129" s="4" t="s">
        <v>536</v>
      </c>
      <c r="P129" s="4" t="s">
        <v>937</v>
      </c>
      <c r="S129" s="4">
        <v>0</v>
      </c>
      <c r="T129" s="4">
        <v>0</v>
      </c>
      <c r="U129" s="4" t="s">
        <v>955</v>
      </c>
      <c r="V129" s="4" t="s">
        <v>954</v>
      </c>
      <c r="X129" s="4" t="s">
        <v>10</v>
      </c>
      <c r="Y129" s="31" t="s">
        <v>13</v>
      </c>
      <c r="Z129" s="4" t="s">
        <v>386</v>
      </c>
      <c r="AA129" s="4" t="s">
        <v>50</v>
      </c>
      <c r="AB129" s="4" t="s">
        <v>49</v>
      </c>
      <c r="AC129" s="31" t="s">
        <v>60</v>
      </c>
      <c r="AE129" s="4">
        <v>1</v>
      </c>
    </row>
    <row r="130" spans="1:31">
      <c r="A130" s="4">
        <v>70690</v>
      </c>
      <c r="B130" s="4" t="s">
        <v>91</v>
      </c>
      <c r="C130" s="4" t="s">
        <v>44</v>
      </c>
      <c r="E130" s="4" t="s">
        <v>661</v>
      </c>
      <c r="F130" s="4" t="s">
        <v>46</v>
      </c>
      <c r="G130" s="4" t="s">
        <v>571</v>
      </c>
      <c r="H130" s="4" t="s">
        <v>134</v>
      </c>
      <c r="I130" s="4" t="s">
        <v>132</v>
      </c>
      <c r="J130" s="4" t="s">
        <v>956</v>
      </c>
      <c r="L130" s="31" t="s">
        <v>514</v>
      </c>
      <c r="M130" s="4" t="s">
        <v>536</v>
      </c>
      <c r="O130" s="4" t="s">
        <v>536</v>
      </c>
      <c r="P130" s="4" t="s">
        <v>937</v>
      </c>
      <c r="S130" s="4">
        <v>0</v>
      </c>
      <c r="T130" s="4">
        <v>0</v>
      </c>
      <c r="U130" s="4" t="s">
        <v>957</v>
      </c>
      <c r="V130" s="4" t="s">
        <v>956</v>
      </c>
      <c r="X130" s="4" t="s">
        <v>10</v>
      </c>
      <c r="Y130" s="31" t="s">
        <v>13</v>
      </c>
      <c r="Z130" s="4" t="s">
        <v>48</v>
      </c>
      <c r="AA130" s="4" t="s">
        <v>50</v>
      </c>
      <c r="AB130" s="4" t="s">
        <v>49</v>
      </c>
      <c r="AC130" s="31" t="s">
        <v>89</v>
      </c>
      <c r="AE130" s="4">
        <v>1</v>
      </c>
    </row>
    <row r="131" spans="1:31">
      <c r="A131" s="4">
        <v>70689</v>
      </c>
      <c r="B131" s="4" t="s">
        <v>91</v>
      </c>
      <c r="C131" s="4" t="s">
        <v>44</v>
      </c>
      <c r="E131" s="4" t="s">
        <v>45</v>
      </c>
      <c r="F131" s="4" t="s">
        <v>46</v>
      </c>
      <c r="G131" s="4" t="s">
        <v>572</v>
      </c>
      <c r="H131" s="4" t="s">
        <v>418</v>
      </c>
      <c r="I131" s="4" t="s">
        <v>629</v>
      </c>
      <c r="J131" s="4" t="s">
        <v>958</v>
      </c>
      <c r="L131" s="31" t="s">
        <v>514</v>
      </c>
      <c r="M131" s="4" t="s">
        <v>677</v>
      </c>
      <c r="O131" s="4" t="s">
        <v>612</v>
      </c>
      <c r="P131" s="4" t="s">
        <v>937</v>
      </c>
      <c r="S131" s="4">
        <v>1</v>
      </c>
      <c r="T131" s="4">
        <v>0</v>
      </c>
      <c r="U131" s="4" t="s">
        <v>959</v>
      </c>
      <c r="X131" s="4" t="s">
        <v>10</v>
      </c>
      <c r="Y131" s="31" t="s">
        <v>13</v>
      </c>
      <c r="Z131" s="4" t="s">
        <v>386</v>
      </c>
      <c r="AA131" s="4" t="s">
        <v>50</v>
      </c>
      <c r="AB131" s="4" t="s">
        <v>49</v>
      </c>
      <c r="AC131" s="31" t="s">
        <v>60</v>
      </c>
      <c r="AE131" s="4">
        <v>1</v>
      </c>
    </row>
    <row r="132" spans="1:31">
      <c r="A132" s="4">
        <v>70687</v>
      </c>
      <c r="B132" s="4" t="s">
        <v>91</v>
      </c>
      <c r="C132" s="4" t="s">
        <v>44</v>
      </c>
      <c r="E132" s="4" t="s">
        <v>216</v>
      </c>
      <c r="F132" s="4" t="s">
        <v>46</v>
      </c>
      <c r="G132" s="4" t="s">
        <v>573</v>
      </c>
      <c r="H132" s="4" t="s">
        <v>110</v>
      </c>
      <c r="I132" s="4" t="s">
        <v>67</v>
      </c>
      <c r="J132" s="4" t="s">
        <v>960</v>
      </c>
      <c r="L132" s="31" t="s">
        <v>514</v>
      </c>
      <c r="N132" s="4" t="s">
        <v>93</v>
      </c>
      <c r="O132" s="4" t="s">
        <v>612</v>
      </c>
      <c r="P132" s="4" t="s">
        <v>937</v>
      </c>
      <c r="R132" s="4">
        <v>1</v>
      </c>
      <c r="S132" s="4">
        <v>0</v>
      </c>
      <c r="T132" s="4">
        <v>100</v>
      </c>
      <c r="U132" s="4" t="s">
        <v>961</v>
      </c>
      <c r="V132" s="4" t="s">
        <v>960</v>
      </c>
      <c r="X132" s="4" t="s">
        <v>47</v>
      </c>
      <c r="Y132" s="31" t="s">
        <v>13</v>
      </c>
      <c r="Z132" s="4" t="s">
        <v>48</v>
      </c>
      <c r="AA132" s="4" t="s">
        <v>50</v>
      </c>
      <c r="AB132" s="4" t="s">
        <v>54</v>
      </c>
      <c r="AC132" s="31" t="s">
        <v>54</v>
      </c>
      <c r="AE132" s="4">
        <v>1</v>
      </c>
    </row>
    <row r="133" spans="1:31">
      <c r="A133" s="4">
        <v>70685</v>
      </c>
      <c r="B133" s="4" t="s">
        <v>91</v>
      </c>
      <c r="C133" s="4" t="s">
        <v>44</v>
      </c>
      <c r="E133" s="4" t="s">
        <v>216</v>
      </c>
      <c r="F133" s="4" t="s">
        <v>46</v>
      </c>
      <c r="G133" s="4" t="s">
        <v>574</v>
      </c>
      <c r="H133" s="4" t="s">
        <v>418</v>
      </c>
      <c r="I133" s="4" t="s">
        <v>629</v>
      </c>
      <c r="J133" s="4" t="s">
        <v>962</v>
      </c>
      <c r="L133" s="31" t="s">
        <v>514</v>
      </c>
      <c r="M133" s="4" t="s">
        <v>536</v>
      </c>
      <c r="N133" s="4" t="s">
        <v>536</v>
      </c>
      <c r="O133" s="4" t="s">
        <v>536</v>
      </c>
      <c r="P133" s="4" t="s">
        <v>937</v>
      </c>
      <c r="Q133" s="4" t="s">
        <v>901</v>
      </c>
      <c r="S133" s="4">
        <v>0</v>
      </c>
      <c r="T133" s="4">
        <v>0</v>
      </c>
      <c r="U133" s="4" t="s">
        <v>963</v>
      </c>
      <c r="V133" s="4" t="s">
        <v>962</v>
      </c>
      <c r="X133" s="4" t="s">
        <v>10</v>
      </c>
      <c r="Y133" s="31" t="s">
        <v>13</v>
      </c>
      <c r="Z133" s="4" t="s">
        <v>386</v>
      </c>
      <c r="AA133" s="4" t="s">
        <v>50</v>
      </c>
      <c r="AB133" s="4" t="s">
        <v>49</v>
      </c>
      <c r="AC133" s="31" t="s">
        <v>60</v>
      </c>
      <c r="AE133" s="4">
        <v>1</v>
      </c>
    </row>
    <row r="134" spans="1:31">
      <c r="A134" s="4">
        <v>70663</v>
      </c>
      <c r="B134" s="4" t="s">
        <v>91</v>
      </c>
      <c r="C134" s="4" t="s">
        <v>44</v>
      </c>
      <c r="E134" s="4" t="s">
        <v>7</v>
      </c>
      <c r="F134" s="4" t="s">
        <v>46</v>
      </c>
      <c r="G134" s="4" t="s">
        <v>575</v>
      </c>
      <c r="H134" s="4" t="s">
        <v>395</v>
      </c>
      <c r="I134" s="4" t="s">
        <v>395</v>
      </c>
      <c r="J134" s="4" t="s">
        <v>964</v>
      </c>
      <c r="L134" s="31" t="s">
        <v>514</v>
      </c>
      <c r="P134" s="4" t="s">
        <v>965</v>
      </c>
      <c r="S134" s="4">
        <v>0</v>
      </c>
      <c r="T134" s="4">
        <v>0</v>
      </c>
      <c r="U134" s="4" t="s">
        <v>966</v>
      </c>
      <c r="V134" s="4" t="s">
        <v>964</v>
      </c>
      <c r="Y134" s="31" t="s">
        <v>13</v>
      </c>
      <c r="Z134" s="4" t="s">
        <v>48</v>
      </c>
      <c r="AB134" s="4" t="s">
        <v>49</v>
      </c>
      <c r="AC134" s="31" t="s">
        <v>68</v>
      </c>
    </row>
    <row r="135" spans="1:31">
      <c r="A135" s="4">
        <v>70662</v>
      </c>
      <c r="B135" s="4" t="s">
        <v>91</v>
      </c>
      <c r="C135" s="4" t="s">
        <v>44</v>
      </c>
      <c r="E135" s="4" t="s">
        <v>216</v>
      </c>
      <c r="F135" s="4" t="s">
        <v>46</v>
      </c>
      <c r="G135" s="4" t="s">
        <v>576</v>
      </c>
      <c r="H135" s="4" t="s">
        <v>395</v>
      </c>
      <c r="I135" s="4" t="s">
        <v>63</v>
      </c>
      <c r="J135" s="4" t="s">
        <v>967</v>
      </c>
      <c r="L135" s="31" t="s">
        <v>514</v>
      </c>
      <c r="M135" s="4" t="s">
        <v>612</v>
      </c>
      <c r="N135" s="4" t="s">
        <v>93</v>
      </c>
      <c r="O135" s="4" t="s">
        <v>673</v>
      </c>
      <c r="P135" s="4" t="s">
        <v>965</v>
      </c>
      <c r="R135" s="4">
        <v>1</v>
      </c>
      <c r="S135" s="4">
        <v>0</v>
      </c>
      <c r="T135" s="4">
        <v>100</v>
      </c>
      <c r="U135" s="4" t="s">
        <v>968</v>
      </c>
      <c r="V135" s="4" t="s">
        <v>967</v>
      </c>
      <c r="X135" s="4" t="s">
        <v>47</v>
      </c>
      <c r="Y135" s="31" t="s">
        <v>13</v>
      </c>
      <c r="Z135" s="4" t="s">
        <v>48</v>
      </c>
      <c r="AA135" s="4" t="s">
        <v>50</v>
      </c>
      <c r="AB135" s="4" t="s">
        <v>49</v>
      </c>
      <c r="AC135" s="31" t="s">
        <v>68</v>
      </c>
      <c r="AE135" s="4">
        <v>1</v>
      </c>
    </row>
    <row r="136" spans="1:31">
      <c r="A136" s="4">
        <v>70652</v>
      </c>
      <c r="B136" s="4" t="s">
        <v>91</v>
      </c>
      <c r="C136" s="4" t="s">
        <v>44</v>
      </c>
      <c r="E136" s="4" t="s">
        <v>216</v>
      </c>
      <c r="F136" s="4" t="s">
        <v>46</v>
      </c>
      <c r="G136" s="4" t="s">
        <v>577</v>
      </c>
      <c r="H136" s="4" t="s">
        <v>79</v>
      </c>
      <c r="I136" s="4" t="s">
        <v>84</v>
      </c>
      <c r="J136" s="4" t="s">
        <v>969</v>
      </c>
      <c r="L136" s="31" t="s">
        <v>514</v>
      </c>
      <c r="M136" s="4" t="s">
        <v>536</v>
      </c>
      <c r="O136" s="4" t="s">
        <v>612</v>
      </c>
      <c r="P136" s="4" t="s">
        <v>965</v>
      </c>
      <c r="S136" s="4">
        <v>0</v>
      </c>
      <c r="T136" s="4">
        <v>0</v>
      </c>
      <c r="U136" s="4" t="s">
        <v>970</v>
      </c>
      <c r="V136" s="4" t="s">
        <v>969</v>
      </c>
      <c r="X136" s="4" t="s">
        <v>10</v>
      </c>
      <c r="Y136" s="31" t="s">
        <v>13</v>
      </c>
      <c r="Z136" s="4" t="s">
        <v>48</v>
      </c>
      <c r="AA136" s="4" t="s">
        <v>50</v>
      </c>
      <c r="AB136" s="4" t="s">
        <v>49</v>
      </c>
      <c r="AC136" s="31" t="s">
        <v>64</v>
      </c>
      <c r="AE136" s="4">
        <v>1</v>
      </c>
    </row>
    <row r="137" spans="1:31">
      <c r="A137" s="4">
        <v>70649</v>
      </c>
      <c r="B137" s="4" t="s">
        <v>91</v>
      </c>
      <c r="C137" s="4" t="s">
        <v>44</v>
      </c>
      <c r="E137" s="4" t="s">
        <v>216</v>
      </c>
      <c r="F137" s="4" t="s">
        <v>46</v>
      </c>
      <c r="G137" s="4" t="s">
        <v>578</v>
      </c>
      <c r="H137" s="4" t="s">
        <v>395</v>
      </c>
      <c r="I137" s="4" t="s">
        <v>132</v>
      </c>
      <c r="J137" s="4" t="s">
        <v>971</v>
      </c>
      <c r="L137" s="31" t="s">
        <v>514</v>
      </c>
      <c r="M137" s="4" t="s">
        <v>536</v>
      </c>
      <c r="N137" s="4" t="s">
        <v>514</v>
      </c>
      <c r="O137" s="4" t="s">
        <v>536</v>
      </c>
      <c r="P137" s="4" t="s">
        <v>965</v>
      </c>
      <c r="S137" s="4">
        <v>0</v>
      </c>
      <c r="T137" s="4">
        <v>0</v>
      </c>
      <c r="U137" s="4" t="s">
        <v>972</v>
      </c>
      <c r="V137" s="4" t="s">
        <v>971</v>
      </c>
      <c r="X137" s="4" t="s">
        <v>10</v>
      </c>
      <c r="Y137" s="31" t="s">
        <v>13</v>
      </c>
      <c r="Z137" s="4" t="s">
        <v>48</v>
      </c>
      <c r="AA137" s="4" t="s">
        <v>50</v>
      </c>
      <c r="AB137" s="4" t="s">
        <v>54</v>
      </c>
      <c r="AC137" s="31" t="s">
        <v>68</v>
      </c>
      <c r="AE137" s="4">
        <v>1</v>
      </c>
    </row>
    <row r="138" spans="1:31">
      <c r="A138" s="4">
        <v>70643</v>
      </c>
      <c r="B138" s="4" t="s">
        <v>91</v>
      </c>
      <c r="C138" s="4" t="s">
        <v>44</v>
      </c>
      <c r="E138" s="4" t="s">
        <v>7</v>
      </c>
      <c r="F138" s="4" t="s">
        <v>46</v>
      </c>
      <c r="G138" s="4" t="s">
        <v>579</v>
      </c>
      <c r="H138" s="4" t="s">
        <v>79</v>
      </c>
      <c r="I138" s="4" t="s">
        <v>79</v>
      </c>
      <c r="J138" s="4" t="s">
        <v>973</v>
      </c>
      <c r="L138" s="31" t="s">
        <v>514</v>
      </c>
      <c r="P138" s="4" t="s">
        <v>965</v>
      </c>
      <c r="S138" s="4">
        <v>0</v>
      </c>
      <c r="T138" s="4">
        <v>0</v>
      </c>
      <c r="U138" s="4" t="s">
        <v>974</v>
      </c>
      <c r="V138" s="4" t="s">
        <v>973</v>
      </c>
      <c r="Y138" s="31" t="s">
        <v>13</v>
      </c>
      <c r="Z138" s="4" t="s">
        <v>48</v>
      </c>
      <c r="AB138" s="4" t="s">
        <v>49</v>
      </c>
      <c r="AC138" s="31" t="s">
        <v>64</v>
      </c>
    </row>
    <row r="139" spans="1:31">
      <c r="A139" s="4">
        <v>70641</v>
      </c>
      <c r="B139" s="4" t="s">
        <v>91</v>
      </c>
      <c r="C139" s="4" t="s">
        <v>44</v>
      </c>
      <c r="E139" s="4" t="s">
        <v>216</v>
      </c>
      <c r="F139" s="4" t="s">
        <v>46</v>
      </c>
      <c r="G139" s="4" t="s">
        <v>580</v>
      </c>
      <c r="H139" s="4" t="s">
        <v>395</v>
      </c>
      <c r="I139" s="4" t="s">
        <v>132</v>
      </c>
      <c r="J139" s="4" t="s">
        <v>975</v>
      </c>
      <c r="L139" s="31" t="s">
        <v>514</v>
      </c>
      <c r="M139" s="4" t="s">
        <v>536</v>
      </c>
      <c r="O139" s="4" t="s">
        <v>536</v>
      </c>
      <c r="P139" s="4" t="s">
        <v>965</v>
      </c>
      <c r="S139" s="4">
        <v>0</v>
      </c>
      <c r="T139" s="4">
        <v>0</v>
      </c>
      <c r="U139" s="4" t="s">
        <v>976</v>
      </c>
      <c r="V139" s="4" t="s">
        <v>975</v>
      </c>
      <c r="X139" s="4" t="s">
        <v>10</v>
      </c>
      <c r="Y139" s="31" t="s">
        <v>13</v>
      </c>
      <c r="Z139" s="4" t="s">
        <v>48</v>
      </c>
      <c r="AA139" s="4" t="s">
        <v>50</v>
      </c>
      <c r="AB139" s="4" t="s">
        <v>49</v>
      </c>
      <c r="AC139" s="31" t="s">
        <v>68</v>
      </c>
      <c r="AE139" s="4">
        <v>1</v>
      </c>
    </row>
    <row r="140" spans="1:31">
      <c r="A140" s="4">
        <v>70628</v>
      </c>
      <c r="B140" s="4" t="s">
        <v>91</v>
      </c>
      <c r="C140" s="4" t="s">
        <v>44</v>
      </c>
      <c r="E140" s="4" t="s">
        <v>7</v>
      </c>
      <c r="F140" s="4" t="s">
        <v>46</v>
      </c>
      <c r="G140" s="4" t="s">
        <v>581</v>
      </c>
      <c r="H140" s="4" t="s">
        <v>395</v>
      </c>
      <c r="I140" s="4" t="s">
        <v>132</v>
      </c>
      <c r="J140" s="4" t="s">
        <v>977</v>
      </c>
      <c r="L140" s="31" t="s">
        <v>514</v>
      </c>
      <c r="M140" s="4" t="s">
        <v>536</v>
      </c>
      <c r="O140" s="4" t="s">
        <v>612</v>
      </c>
      <c r="P140" s="4" t="s">
        <v>965</v>
      </c>
      <c r="S140" s="4">
        <v>0</v>
      </c>
      <c r="T140" s="4">
        <v>0</v>
      </c>
      <c r="U140" s="4" t="s">
        <v>978</v>
      </c>
      <c r="V140" s="4" t="s">
        <v>977</v>
      </c>
      <c r="X140" s="4" t="s">
        <v>10</v>
      </c>
      <c r="Y140" s="31" t="s">
        <v>13</v>
      </c>
      <c r="Z140" s="4" t="s">
        <v>48</v>
      </c>
      <c r="AA140" s="4" t="s">
        <v>50</v>
      </c>
      <c r="AB140" s="4" t="s">
        <v>49</v>
      </c>
      <c r="AC140" s="31" t="s">
        <v>68</v>
      </c>
      <c r="AE140" s="4">
        <v>1</v>
      </c>
    </row>
    <row r="141" spans="1:31">
      <c r="A141" s="4">
        <v>70618</v>
      </c>
      <c r="B141" s="4" t="s">
        <v>91</v>
      </c>
      <c r="C141" s="4" t="s">
        <v>44</v>
      </c>
      <c r="E141" s="4" t="s">
        <v>7</v>
      </c>
      <c r="F141" s="4" t="s">
        <v>46</v>
      </c>
      <c r="G141" s="4" t="s">
        <v>582</v>
      </c>
      <c r="H141" s="4" t="s">
        <v>395</v>
      </c>
      <c r="I141" s="4" t="s">
        <v>132</v>
      </c>
      <c r="J141" s="4" t="s">
        <v>979</v>
      </c>
      <c r="L141" s="31" t="s">
        <v>514</v>
      </c>
      <c r="M141" s="4" t="s">
        <v>536</v>
      </c>
      <c r="O141" s="4" t="s">
        <v>612</v>
      </c>
      <c r="P141" s="4" t="s">
        <v>965</v>
      </c>
      <c r="S141" s="4">
        <v>0</v>
      </c>
      <c r="T141" s="4">
        <v>0</v>
      </c>
      <c r="U141" s="4" t="s">
        <v>980</v>
      </c>
      <c r="V141" s="4" t="s">
        <v>979</v>
      </c>
      <c r="X141" s="4" t="s">
        <v>10</v>
      </c>
      <c r="Y141" s="31" t="s">
        <v>13</v>
      </c>
      <c r="Z141" s="4" t="s">
        <v>48</v>
      </c>
      <c r="AA141" s="4" t="s">
        <v>50</v>
      </c>
      <c r="AB141" s="4" t="s">
        <v>49</v>
      </c>
      <c r="AC141" s="31" t="s">
        <v>68</v>
      </c>
      <c r="AE141" s="4">
        <v>1</v>
      </c>
    </row>
    <row r="142" spans="1:31">
      <c r="A142" s="4">
        <v>70547</v>
      </c>
      <c r="B142" s="4" t="s">
        <v>91</v>
      </c>
      <c r="C142" s="4" t="s">
        <v>44</v>
      </c>
      <c r="E142" s="4" t="s">
        <v>216</v>
      </c>
      <c r="F142" s="4" t="s">
        <v>46</v>
      </c>
      <c r="G142" s="4" t="s">
        <v>583</v>
      </c>
      <c r="H142" s="4" t="s">
        <v>137</v>
      </c>
      <c r="I142" s="4" t="s">
        <v>67</v>
      </c>
      <c r="J142" s="4" t="s">
        <v>981</v>
      </c>
      <c r="L142" s="31" t="s">
        <v>195</v>
      </c>
      <c r="N142" s="4" t="s">
        <v>93</v>
      </c>
      <c r="O142" s="4" t="s">
        <v>612</v>
      </c>
      <c r="S142" s="4">
        <v>0</v>
      </c>
      <c r="T142" s="4">
        <v>100</v>
      </c>
      <c r="U142" s="4" t="s">
        <v>982</v>
      </c>
      <c r="V142" s="4" t="s">
        <v>981</v>
      </c>
      <c r="X142" s="4" t="s">
        <v>47</v>
      </c>
      <c r="Y142" s="31" t="s">
        <v>129</v>
      </c>
      <c r="Z142" s="4" t="s">
        <v>48</v>
      </c>
      <c r="AA142" s="4" t="s">
        <v>50</v>
      </c>
      <c r="AB142" s="4" t="s">
        <v>49</v>
      </c>
      <c r="AC142" s="31" t="s">
        <v>58</v>
      </c>
      <c r="AE142" s="4">
        <v>2</v>
      </c>
    </row>
    <row r="143" spans="1:31">
      <c r="A143" s="4">
        <v>70546</v>
      </c>
      <c r="B143" s="4" t="s">
        <v>91</v>
      </c>
      <c r="C143" s="4" t="s">
        <v>44</v>
      </c>
      <c r="E143" s="4" t="s">
        <v>216</v>
      </c>
      <c r="F143" s="4" t="s">
        <v>46</v>
      </c>
      <c r="G143" s="4" t="s">
        <v>584</v>
      </c>
      <c r="H143" s="4" t="s">
        <v>137</v>
      </c>
      <c r="I143" s="4" t="s">
        <v>67</v>
      </c>
      <c r="J143" s="4" t="s">
        <v>983</v>
      </c>
      <c r="L143" s="31" t="s">
        <v>195</v>
      </c>
      <c r="M143" s="4" t="s">
        <v>501</v>
      </c>
      <c r="O143" s="4" t="s">
        <v>673</v>
      </c>
      <c r="P143" s="4" t="s">
        <v>751</v>
      </c>
      <c r="S143" s="4">
        <v>0</v>
      </c>
      <c r="T143" s="4">
        <v>100</v>
      </c>
      <c r="U143" s="4" t="s">
        <v>982</v>
      </c>
      <c r="V143" s="4" t="s">
        <v>983</v>
      </c>
      <c r="X143" s="4" t="s">
        <v>10</v>
      </c>
      <c r="Y143" s="31" t="s">
        <v>129</v>
      </c>
      <c r="Z143" s="4" t="s">
        <v>48</v>
      </c>
      <c r="AA143" s="4" t="s">
        <v>310</v>
      </c>
      <c r="AB143" s="4" t="s">
        <v>49</v>
      </c>
      <c r="AC143" s="31" t="s">
        <v>70</v>
      </c>
      <c r="AE143" s="4">
        <v>2</v>
      </c>
    </row>
    <row r="144" spans="1:31">
      <c r="A144" s="4">
        <v>70545</v>
      </c>
      <c r="B144" s="4" t="s">
        <v>91</v>
      </c>
      <c r="C144" s="4" t="s">
        <v>44</v>
      </c>
      <c r="E144" s="4" t="s">
        <v>216</v>
      </c>
      <c r="F144" s="4" t="s">
        <v>46</v>
      </c>
      <c r="G144" s="4" t="s">
        <v>585</v>
      </c>
      <c r="H144" s="4" t="s">
        <v>137</v>
      </c>
      <c r="I144" s="4" t="s">
        <v>69</v>
      </c>
      <c r="J144" s="4" t="s">
        <v>984</v>
      </c>
      <c r="L144" s="31" t="s">
        <v>195</v>
      </c>
      <c r="M144" s="4" t="s">
        <v>196</v>
      </c>
      <c r="O144" s="4" t="s">
        <v>196</v>
      </c>
      <c r="S144" s="4">
        <v>0</v>
      </c>
      <c r="T144" s="4">
        <v>0</v>
      </c>
      <c r="U144" s="4" t="s">
        <v>982</v>
      </c>
      <c r="V144" s="4" t="s">
        <v>984</v>
      </c>
      <c r="X144" s="4" t="s">
        <v>10</v>
      </c>
      <c r="Y144" s="31" t="s">
        <v>129</v>
      </c>
      <c r="Z144" s="4" t="s">
        <v>48</v>
      </c>
      <c r="AA144" s="4" t="s">
        <v>50</v>
      </c>
      <c r="AB144" s="4" t="s">
        <v>49</v>
      </c>
      <c r="AC144" s="31" t="s">
        <v>68</v>
      </c>
    </row>
    <row r="145" spans="1:31">
      <c r="A145" s="4">
        <v>70055</v>
      </c>
      <c r="B145" s="4" t="s">
        <v>91</v>
      </c>
      <c r="C145" s="4" t="s">
        <v>44</v>
      </c>
      <c r="E145" s="4" t="s">
        <v>7</v>
      </c>
      <c r="F145" s="4" t="s">
        <v>46</v>
      </c>
      <c r="G145" s="4" t="s">
        <v>586</v>
      </c>
      <c r="H145" s="4" t="s">
        <v>587</v>
      </c>
      <c r="I145" s="4" t="s">
        <v>587</v>
      </c>
      <c r="J145" s="4" t="s">
        <v>985</v>
      </c>
      <c r="L145" s="31" t="s">
        <v>501</v>
      </c>
      <c r="P145" s="4" t="s">
        <v>986</v>
      </c>
      <c r="S145" s="4">
        <v>0</v>
      </c>
      <c r="T145" s="4">
        <v>0</v>
      </c>
      <c r="U145" s="4" t="s">
        <v>987</v>
      </c>
      <c r="V145" s="4" t="s">
        <v>985</v>
      </c>
      <c r="Y145" s="31" t="s">
        <v>13</v>
      </c>
      <c r="Z145" s="4" t="s">
        <v>48</v>
      </c>
      <c r="AB145" s="4" t="s">
        <v>49</v>
      </c>
      <c r="AC145" s="31" t="s">
        <v>588</v>
      </c>
    </row>
    <row r="146" spans="1:31">
      <c r="A146" s="4">
        <v>70052</v>
      </c>
      <c r="B146" s="4" t="s">
        <v>91</v>
      </c>
      <c r="C146" s="4" t="s">
        <v>44</v>
      </c>
      <c r="E146" s="4" t="s">
        <v>216</v>
      </c>
      <c r="F146" s="4" t="s">
        <v>46</v>
      </c>
      <c r="G146" s="4" t="s">
        <v>589</v>
      </c>
      <c r="H146" s="4" t="s">
        <v>587</v>
      </c>
      <c r="I146" s="4" t="s">
        <v>67</v>
      </c>
      <c r="J146" s="4" t="s">
        <v>988</v>
      </c>
      <c r="L146" s="31" t="s">
        <v>501</v>
      </c>
      <c r="N146" s="4" t="s">
        <v>464</v>
      </c>
      <c r="O146" s="4" t="s">
        <v>536</v>
      </c>
      <c r="P146" s="4" t="s">
        <v>986</v>
      </c>
      <c r="R146" s="4">
        <v>2</v>
      </c>
      <c r="S146" s="4">
        <v>0</v>
      </c>
      <c r="T146" s="4">
        <v>100</v>
      </c>
      <c r="U146" s="4" t="s">
        <v>989</v>
      </c>
      <c r="V146" s="4" t="s">
        <v>988</v>
      </c>
      <c r="X146" s="4" t="s">
        <v>10</v>
      </c>
      <c r="Y146" s="31" t="s">
        <v>13</v>
      </c>
      <c r="Z146" s="4" t="s">
        <v>48</v>
      </c>
      <c r="AA146" s="4" t="s">
        <v>50</v>
      </c>
      <c r="AB146" s="4" t="s">
        <v>54</v>
      </c>
      <c r="AC146" s="31" t="s">
        <v>588</v>
      </c>
      <c r="AE146" s="4">
        <v>2</v>
      </c>
    </row>
    <row r="147" spans="1:31">
      <c r="A147" s="4">
        <v>70047</v>
      </c>
      <c r="B147" s="4" t="s">
        <v>91</v>
      </c>
      <c r="C147" s="4" t="s">
        <v>44</v>
      </c>
      <c r="E147" s="4" t="s">
        <v>216</v>
      </c>
      <c r="F147" s="4" t="s">
        <v>46</v>
      </c>
      <c r="G147" s="4" t="s">
        <v>590</v>
      </c>
      <c r="H147" s="4" t="s">
        <v>587</v>
      </c>
      <c r="I147" s="4" t="s">
        <v>69</v>
      </c>
      <c r="J147" s="4" t="s">
        <v>990</v>
      </c>
      <c r="L147" s="31" t="s">
        <v>501</v>
      </c>
      <c r="M147" s="4" t="s">
        <v>514</v>
      </c>
      <c r="N147" s="4" t="s">
        <v>514</v>
      </c>
      <c r="O147" s="4" t="s">
        <v>536</v>
      </c>
      <c r="P147" s="4" t="s">
        <v>986</v>
      </c>
      <c r="Q147" s="4" t="s">
        <v>991</v>
      </c>
      <c r="S147" s="4">
        <v>0</v>
      </c>
      <c r="T147" s="4">
        <v>0</v>
      </c>
      <c r="U147" s="4" t="s">
        <v>992</v>
      </c>
      <c r="V147" s="4" t="s">
        <v>990</v>
      </c>
      <c r="X147" s="4" t="s">
        <v>10</v>
      </c>
      <c r="Y147" s="31" t="s">
        <v>13</v>
      </c>
      <c r="Z147" s="4" t="s">
        <v>48</v>
      </c>
      <c r="AA147" s="4" t="s">
        <v>50</v>
      </c>
      <c r="AB147" s="4" t="s">
        <v>49</v>
      </c>
      <c r="AC147" s="31" t="s">
        <v>588</v>
      </c>
      <c r="AE147" s="4">
        <v>1</v>
      </c>
    </row>
    <row r="148" spans="1:31">
      <c r="A148" s="4">
        <v>70044</v>
      </c>
      <c r="B148" s="4" t="s">
        <v>91</v>
      </c>
      <c r="C148" s="4" t="s">
        <v>44</v>
      </c>
      <c r="E148" s="4" t="s">
        <v>216</v>
      </c>
      <c r="F148" s="4" t="s">
        <v>46</v>
      </c>
      <c r="G148" s="4" t="s">
        <v>591</v>
      </c>
      <c r="H148" s="4" t="s">
        <v>587</v>
      </c>
      <c r="I148" s="4" t="s">
        <v>69</v>
      </c>
      <c r="J148" s="4" t="s">
        <v>993</v>
      </c>
      <c r="L148" s="31" t="s">
        <v>501</v>
      </c>
      <c r="M148" s="4" t="s">
        <v>501</v>
      </c>
      <c r="N148" s="4" t="s">
        <v>501</v>
      </c>
      <c r="O148" s="4" t="s">
        <v>536</v>
      </c>
      <c r="P148" s="4" t="s">
        <v>986</v>
      </c>
      <c r="Q148" s="4" t="s">
        <v>986</v>
      </c>
      <c r="S148" s="4">
        <v>0</v>
      </c>
      <c r="T148" s="4">
        <v>0</v>
      </c>
      <c r="U148" s="4" t="s">
        <v>994</v>
      </c>
      <c r="V148" s="4" t="s">
        <v>993</v>
      </c>
      <c r="X148" s="4" t="s">
        <v>10</v>
      </c>
      <c r="Y148" s="31" t="s">
        <v>13</v>
      </c>
      <c r="Z148" s="4" t="s">
        <v>48</v>
      </c>
      <c r="AA148" s="4" t="s">
        <v>50</v>
      </c>
      <c r="AB148" s="4" t="s">
        <v>49</v>
      </c>
      <c r="AC148" s="31" t="s">
        <v>588</v>
      </c>
      <c r="AE148" s="4">
        <v>1</v>
      </c>
    </row>
    <row r="149" spans="1:31">
      <c r="A149" s="4">
        <v>70042</v>
      </c>
      <c r="B149" s="4" t="s">
        <v>91</v>
      </c>
      <c r="C149" s="4" t="s">
        <v>44</v>
      </c>
      <c r="E149" s="4" t="s">
        <v>216</v>
      </c>
      <c r="F149" s="4" t="s">
        <v>46</v>
      </c>
      <c r="G149" s="4" t="s">
        <v>592</v>
      </c>
      <c r="H149" s="4" t="s">
        <v>587</v>
      </c>
      <c r="I149" s="4" t="s">
        <v>69</v>
      </c>
      <c r="J149" s="4" t="s">
        <v>995</v>
      </c>
      <c r="L149" s="31" t="s">
        <v>501</v>
      </c>
      <c r="M149" s="4" t="s">
        <v>501</v>
      </c>
      <c r="N149" s="4" t="s">
        <v>501</v>
      </c>
      <c r="O149" s="4" t="s">
        <v>536</v>
      </c>
      <c r="P149" s="4" t="s">
        <v>986</v>
      </c>
      <c r="Q149" s="4" t="s">
        <v>986</v>
      </c>
      <c r="S149" s="4">
        <v>0</v>
      </c>
      <c r="T149" s="4">
        <v>0</v>
      </c>
      <c r="U149" s="4" t="s">
        <v>996</v>
      </c>
      <c r="V149" s="4" t="s">
        <v>995</v>
      </c>
      <c r="X149" s="4" t="s">
        <v>10</v>
      </c>
      <c r="Y149" s="31" t="s">
        <v>13</v>
      </c>
      <c r="Z149" s="4" t="s">
        <v>48</v>
      </c>
      <c r="AA149" s="4" t="s">
        <v>50</v>
      </c>
      <c r="AB149" s="4" t="s">
        <v>49</v>
      </c>
      <c r="AC149" s="31" t="s">
        <v>588</v>
      </c>
      <c r="AE149" s="4">
        <v>1</v>
      </c>
    </row>
    <row r="150" spans="1:31">
      <c r="A150" s="4">
        <v>70038</v>
      </c>
      <c r="B150" s="4" t="s">
        <v>91</v>
      </c>
      <c r="C150" s="4" t="s">
        <v>44</v>
      </c>
      <c r="E150" s="4" t="s">
        <v>216</v>
      </c>
      <c r="F150" s="4" t="s">
        <v>46</v>
      </c>
      <c r="G150" s="4" t="s">
        <v>593</v>
      </c>
      <c r="H150" s="4" t="s">
        <v>587</v>
      </c>
      <c r="I150" s="4" t="s">
        <v>69</v>
      </c>
      <c r="J150" s="4" t="s">
        <v>997</v>
      </c>
      <c r="L150" s="31" t="s">
        <v>501</v>
      </c>
      <c r="M150" s="4" t="s">
        <v>514</v>
      </c>
      <c r="N150" s="4" t="s">
        <v>514</v>
      </c>
      <c r="O150" s="4" t="s">
        <v>536</v>
      </c>
      <c r="P150" s="4" t="s">
        <v>986</v>
      </c>
      <c r="Q150" s="4" t="s">
        <v>998</v>
      </c>
      <c r="S150" s="4">
        <v>0</v>
      </c>
      <c r="T150" s="4">
        <v>0</v>
      </c>
      <c r="U150" s="4" t="s">
        <v>999</v>
      </c>
      <c r="V150" s="4" t="s">
        <v>997</v>
      </c>
      <c r="X150" s="4" t="s">
        <v>10</v>
      </c>
      <c r="Y150" s="31" t="s">
        <v>13</v>
      </c>
      <c r="Z150" s="4" t="s">
        <v>48</v>
      </c>
      <c r="AA150" s="4" t="s">
        <v>50</v>
      </c>
      <c r="AB150" s="4" t="s">
        <v>49</v>
      </c>
      <c r="AC150" s="31" t="s">
        <v>588</v>
      </c>
      <c r="AE150" s="4">
        <v>1</v>
      </c>
    </row>
    <row r="151" spans="1:31">
      <c r="A151" s="4">
        <v>70017</v>
      </c>
      <c r="B151" s="4" t="s">
        <v>91</v>
      </c>
      <c r="C151" s="4" t="s">
        <v>44</v>
      </c>
      <c r="E151" s="4" t="s">
        <v>216</v>
      </c>
      <c r="F151" s="4" t="s">
        <v>46</v>
      </c>
      <c r="G151" s="4" t="s">
        <v>594</v>
      </c>
      <c r="H151" s="4" t="s">
        <v>587</v>
      </c>
      <c r="I151" s="4" t="s">
        <v>80</v>
      </c>
      <c r="J151" s="4" t="s">
        <v>1000</v>
      </c>
      <c r="L151" s="31" t="s">
        <v>501</v>
      </c>
      <c r="M151" s="4" t="s">
        <v>514</v>
      </c>
      <c r="O151" s="4" t="s">
        <v>536</v>
      </c>
      <c r="P151" s="4" t="s">
        <v>986</v>
      </c>
      <c r="S151" s="4">
        <v>0</v>
      </c>
      <c r="T151" s="4">
        <v>0</v>
      </c>
      <c r="U151" s="4" t="s">
        <v>1001</v>
      </c>
      <c r="V151" s="4" t="s">
        <v>1000</v>
      </c>
      <c r="X151" s="4" t="s">
        <v>10</v>
      </c>
      <c r="Y151" s="31" t="s">
        <v>13</v>
      </c>
      <c r="Z151" s="4" t="s">
        <v>48</v>
      </c>
      <c r="AA151" s="4" t="s">
        <v>50</v>
      </c>
      <c r="AB151" s="4" t="s">
        <v>49</v>
      </c>
      <c r="AC151" s="31" t="s">
        <v>588</v>
      </c>
      <c r="AE151" s="4">
        <v>1</v>
      </c>
    </row>
    <row r="152" spans="1:31">
      <c r="A152" s="4">
        <v>69804</v>
      </c>
      <c r="B152" s="4" t="s">
        <v>91</v>
      </c>
      <c r="C152" s="4" t="s">
        <v>44</v>
      </c>
      <c r="E152" s="4" t="s">
        <v>216</v>
      </c>
      <c r="F152" s="4" t="s">
        <v>46</v>
      </c>
      <c r="G152" s="4" t="s">
        <v>503</v>
      </c>
      <c r="H152" s="4" t="s">
        <v>11</v>
      </c>
      <c r="I152" s="4" t="s">
        <v>67</v>
      </c>
      <c r="J152" s="4" t="s">
        <v>1002</v>
      </c>
      <c r="L152" s="31" t="s">
        <v>501</v>
      </c>
      <c r="N152" s="4" t="s">
        <v>93</v>
      </c>
      <c r="O152" s="4" t="s">
        <v>536</v>
      </c>
      <c r="P152" s="4" t="s">
        <v>1003</v>
      </c>
      <c r="R152" s="4">
        <v>2</v>
      </c>
      <c r="S152" s="4">
        <v>0</v>
      </c>
      <c r="T152" s="4">
        <v>0</v>
      </c>
      <c r="U152" s="4" t="s">
        <v>1004</v>
      </c>
      <c r="V152" s="4" t="s">
        <v>1002</v>
      </c>
      <c r="X152" s="4" t="s">
        <v>47</v>
      </c>
      <c r="Y152" s="31" t="s">
        <v>13</v>
      </c>
      <c r="Z152" s="4" t="s">
        <v>48</v>
      </c>
      <c r="AA152" s="4" t="s">
        <v>50</v>
      </c>
      <c r="AB152" s="4" t="s">
        <v>54</v>
      </c>
      <c r="AC152" s="31" t="s">
        <v>61</v>
      </c>
      <c r="AE152" s="4">
        <v>2</v>
      </c>
    </row>
    <row r="153" spans="1:31">
      <c r="A153" s="4">
        <v>69803</v>
      </c>
      <c r="B153" s="4" t="s">
        <v>91</v>
      </c>
      <c r="C153" s="4" t="s">
        <v>44</v>
      </c>
      <c r="E153" s="4" t="s">
        <v>216</v>
      </c>
      <c r="F153" s="4" t="s">
        <v>46</v>
      </c>
      <c r="G153" s="4" t="s">
        <v>504</v>
      </c>
      <c r="H153" s="4" t="s">
        <v>11</v>
      </c>
      <c r="I153" s="4" t="s">
        <v>67</v>
      </c>
      <c r="J153" s="4" t="s">
        <v>1005</v>
      </c>
      <c r="L153" s="31" t="s">
        <v>501</v>
      </c>
      <c r="N153" s="4" t="s">
        <v>93</v>
      </c>
      <c r="O153" s="4" t="s">
        <v>536</v>
      </c>
      <c r="P153" s="4" t="s">
        <v>1003</v>
      </c>
      <c r="R153" s="4">
        <v>2</v>
      </c>
      <c r="S153" s="4">
        <v>0</v>
      </c>
      <c r="T153" s="4">
        <v>100</v>
      </c>
      <c r="U153" s="4" t="s">
        <v>1006</v>
      </c>
      <c r="V153" s="4" t="s">
        <v>1005</v>
      </c>
      <c r="X153" s="4" t="s">
        <v>47</v>
      </c>
      <c r="Y153" s="31" t="s">
        <v>13</v>
      </c>
      <c r="Z153" s="4" t="s">
        <v>48</v>
      </c>
      <c r="AA153" s="4" t="s">
        <v>50</v>
      </c>
      <c r="AB153" s="4" t="s">
        <v>54</v>
      </c>
      <c r="AC153" s="31" t="s">
        <v>61</v>
      </c>
      <c r="AE153" s="4">
        <v>2</v>
      </c>
    </row>
    <row r="154" spans="1:31">
      <c r="A154" s="4">
        <v>69802</v>
      </c>
      <c r="B154" s="4" t="s">
        <v>91</v>
      </c>
      <c r="C154" s="4" t="s">
        <v>44</v>
      </c>
      <c r="E154" s="4" t="s">
        <v>216</v>
      </c>
      <c r="F154" s="4" t="s">
        <v>46</v>
      </c>
      <c r="G154" s="4" t="s">
        <v>505</v>
      </c>
      <c r="H154" s="4" t="s">
        <v>11</v>
      </c>
      <c r="I154" s="4" t="s">
        <v>63</v>
      </c>
      <c r="J154" s="4" t="s">
        <v>871</v>
      </c>
      <c r="L154" s="31" t="s">
        <v>501</v>
      </c>
      <c r="M154" s="4" t="s">
        <v>536</v>
      </c>
      <c r="O154" s="4" t="s">
        <v>536</v>
      </c>
      <c r="P154" s="4" t="s">
        <v>1003</v>
      </c>
      <c r="S154" s="4">
        <v>0</v>
      </c>
      <c r="T154" s="4">
        <v>0</v>
      </c>
      <c r="U154" s="4" t="s">
        <v>1007</v>
      </c>
      <c r="V154" s="4" t="s">
        <v>871</v>
      </c>
      <c r="X154" s="4" t="s">
        <v>10</v>
      </c>
      <c r="Y154" s="31" t="s">
        <v>13</v>
      </c>
      <c r="Z154" s="4" t="s">
        <v>48</v>
      </c>
      <c r="AA154" s="4" t="s">
        <v>50</v>
      </c>
      <c r="AB154" s="4" t="s">
        <v>49</v>
      </c>
      <c r="AC154" s="31" t="s">
        <v>61</v>
      </c>
      <c r="AE154" s="4">
        <v>2</v>
      </c>
    </row>
    <row r="155" spans="1:31">
      <c r="A155" s="4">
        <v>69801</v>
      </c>
      <c r="B155" s="4" t="s">
        <v>91</v>
      </c>
      <c r="C155" s="4" t="s">
        <v>44</v>
      </c>
      <c r="E155" s="4" t="s">
        <v>216</v>
      </c>
      <c r="F155" s="4" t="s">
        <v>46</v>
      </c>
      <c r="G155" s="4" t="s">
        <v>506</v>
      </c>
      <c r="H155" s="4" t="s">
        <v>11</v>
      </c>
      <c r="I155" s="4" t="s">
        <v>132</v>
      </c>
      <c r="J155" s="4" t="s">
        <v>1008</v>
      </c>
      <c r="L155" s="31" t="s">
        <v>501</v>
      </c>
      <c r="M155" s="4" t="s">
        <v>514</v>
      </c>
      <c r="P155" s="4" t="s">
        <v>1003</v>
      </c>
      <c r="S155" s="4">
        <v>0</v>
      </c>
      <c r="T155" s="4">
        <v>0</v>
      </c>
      <c r="U155" s="4" t="s">
        <v>1007</v>
      </c>
      <c r="V155" s="4" t="s">
        <v>1008</v>
      </c>
      <c r="X155" s="4" t="s">
        <v>10</v>
      </c>
      <c r="Y155" s="31" t="s">
        <v>13</v>
      </c>
      <c r="Z155" s="4" t="s">
        <v>48</v>
      </c>
      <c r="AA155" s="4" t="s">
        <v>50</v>
      </c>
      <c r="AB155" s="4" t="s">
        <v>49</v>
      </c>
      <c r="AC155" s="31" t="s">
        <v>68</v>
      </c>
      <c r="AE155" s="4">
        <v>1</v>
      </c>
    </row>
    <row r="156" spans="1:31">
      <c r="A156" s="4">
        <v>69800</v>
      </c>
      <c r="B156" s="4" t="s">
        <v>91</v>
      </c>
      <c r="C156" s="4" t="s">
        <v>44</v>
      </c>
      <c r="E156" s="4" t="s">
        <v>216</v>
      </c>
      <c r="F156" s="4" t="s">
        <v>46</v>
      </c>
      <c r="G156" s="4" t="s">
        <v>507</v>
      </c>
      <c r="H156" s="4" t="s">
        <v>11</v>
      </c>
      <c r="I156" s="4" t="s">
        <v>80</v>
      </c>
      <c r="J156" s="4" t="s">
        <v>1009</v>
      </c>
      <c r="L156" s="31" t="s">
        <v>501</v>
      </c>
      <c r="M156" s="4" t="s">
        <v>514</v>
      </c>
      <c r="O156" s="4" t="s">
        <v>536</v>
      </c>
      <c r="P156" s="4" t="s">
        <v>1003</v>
      </c>
      <c r="S156" s="4">
        <v>0</v>
      </c>
      <c r="T156" s="4">
        <v>0</v>
      </c>
      <c r="U156" s="4" t="s">
        <v>1010</v>
      </c>
      <c r="V156" s="4" t="s">
        <v>1009</v>
      </c>
      <c r="X156" s="4" t="s">
        <v>10</v>
      </c>
      <c r="Y156" s="31" t="s">
        <v>13</v>
      </c>
      <c r="Z156" s="4" t="s">
        <v>48</v>
      </c>
      <c r="AA156" s="4" t="s">
        <v>50</v>
      </c>
      <c r="AB156" s="4" t="s">
        <v>49</v>
      </c>
      <c r="AC156" s="31" t="s">
        <v>58</v>
      </c>
      <c r="AE156" s="4">
        <v>1</v>
      </c>
    </row>
    <row r="157" spans="1:31">
      <c r="A157" s="4">
        <v>69799</v>
      </c>
      <c r="B157" s="4" t="s">
        <v>91</v>
      </c>
      <c r="C157" s="4" t="s">
        <v>44</v>
      </c>
      <c r="E157" s="4" t="s">
        <v>216</v>
      </c>
      <c r="F157" s="4" t="s">
        <v>46</v>
      </c>
      <c r="G157" s="4" t="s">
        <v>508</v>
      </c>
      <c r="H157" s="4" t="s">
        <v>11</v>
      </c>
      <c r="I157" s="4" t="s">
        <v>67</v>
      </c>
      <c r="J157" s="4" t="s">
        <v>1011</v>
      </c>
      <c r="L157" s="31" t="s">
        <v>501</v>
      </c>
      <c r="N157" s="4" t="s">
        <v>93</v>
      </c>
      <c r="O157" s="4" t="s">
        <v>536</v>
      </c>
      <c r="P157" s="4" t="s">
        <v>1003</v>
      </c>
      <c r="R157" s="4">
        <v>2</v>
      </c>
      <c r="S157" s="4">
        <v>0</v>
      </c>
      <c r="T157" s="4">
        <v>100</v>
      </c>
      <c r="U157" s="4" t="s">
        <v>1010</v>
      </c>
      <c r="V157" s="4" t="s">
        <v>1011</v>
      </c>
      <c r="X157" s="4" t="s">
        <v>10</v>
      </c>
      <c r="Y157" s="31" t="s">
        <v>13</v>
      </c>
      <c r="Z157" s="4" t="s">
        <v>48</v>
      </c>
      <c r="AA157" s="4" t="s">
        <v>50</v>
      </c>
      <c r="AB157" s="4" t="s">
        <v>49</v>
      </c>
      <c r="AC157" s="31" t="s">
        <v>61</v>
      </c>
      <c r="AE157" s="4">
        <v>2</v>
      </c>
    </row>
    <row r="158" spans="1:31">
      <c r="A158" s="4">
        <v>69653</v>
      </c>
      <c r="B158" s="4" t="s">
        <v>91</v>
      </c>
      <c r="C158" s="4" t="s">
        <v>44</v>
      </c>
      <c r="E158" s="4" t="s">
        <v>216</v>
      </c>
      <c r="F158" s="4" t="s">
        <v>46</v>
      </c>
      <c r="G158" s="4" t="s">
        <v>509</v>
      </c>
      <c r="H158" s="4" t="s">
        <v>395</v>
      </c>
      <c r="I158" s="4" t="s">
        <v>63</v>
      </c>
      <c r="J158" s="4" t="s">
        <v>1012</v>
      </c>
      <c r="L158" s="31" t="s">
        <v>501</v>
      </c>
      <c r="M158" s="4" t="s">
        <v>514</v>
      </c>
      <c r="O158" s="4" t="s">
        <v>514</v>
      </c>
      <c r="P158" s="4" t="s">
        <v>1013</v>
      </c>
      <c r="S158" s="4">
        <v>0</v>
      </c>
      <c r="T158" s="4">
        <v>0</v>
      </c>
      <c r="U158" s="4" t="s">
        <v>1014</v>
      </c>
      <c r="V158" s="4" t="s">
        <v>1012</v>
      </c>
      <c r="X158" s="4" t="s">
        <v>10</v>
      </c>
      <c r="Y158" s="31" t="s">
        <v>13</v>
      </c>
      <c r="Z158" s="4" t="s">
        <v>48</v>
      </c>
      <c r="AA158" s="4" t="s">
        <v>50</v>
      </c>
      <c r="AB158" s="4" t="s">
        <v>49</v>
      </c>
      <c r="AC158" s="31" t="s">
        <v>61</v>
      </c>
      <c r="AE158" s="4">
        <v>1</v>
      </c>
    </row>
    <row r="159" spans="1:31">
      <c r="A159" s="4">
        <v>69633</v>
      </c>
      <c r="B159" s="4" t="s">
        <v>91</v>
      </c>
      <c r="C159" s="4" t="s">
        <v>44</v>
      </c>
      <c r="E159" s="4" t="s">
        <v>216</v>
      </c>
      <c r="F159" s="4" t="s">
        <v>46</v>
      </c>
      <c r="G159" s="4" t="s">
        <v>510</v>
      </c>
      <c r="H159" s="4" t="s">
        <v>395</v>
      </c>
      <c r="I159" s="4" t="s">
        <v>67</v>
      </c>
      <c r="J159" s="4" t="s">
        <v>1015</v>
      </c>
      <c r="L159" s="31" t="s">
        <v>501</v>
      </c>
      <c r="M159" s="4" t="s">
        <v>501</v>
      </c>
      <c r="N159" s="4" t="s">
        <v>501</v>
      </c>
      <c r="O159" s="4" t="s">
        <v>536</v>
      </c>
      <c r="P159" s="4" t="s">
        <v>1013</v>
      </c>
      <c r="Q159" s="4" t="s">
        <v>1013</v>
      </c>
      <c r="S159" s="4">
        <v>0</v>
      </c>
      <c r="T159" s="4">
        <v>0</v>
      </c>
      <c r="U159" s="4" t="s">
        <v>1016</v>
      </c>
      <c r="V159" s="4" t="s">
        <v>1015</v>
      </c>
      <c r="X159" s="4" t="s">
        <v>10</v>
      </c>
      <c r="Y159" s="31" t="s">
        <v>13</v>
      </c>
      <c r="Z159" s="4" t="s">
        <v>48</v>
      </c>
      <c r="AA159" s="4" t="s">
        <v>50</v>
      </c>
      <c r="AB159" s="4" t="s">
        <v>54</v>
      </c>
      <c r="AC159" s="31" t="s">
        <v>71</v>
      </c>
      <c r="AE159" s="4">
        <v>1</v>
      </c>
    </row>
    <row r="160" spans="1:31">
      <c r="A160" s="4">
        <v>69621</v>
      </c>
      <c r="B160" s="4" t="s">
        <v>91</v>
      </c>
      <c r="C160" s="4" t="s">
        <v>44</v>
      </c>
      <c r="E160" s="4" t="s">
        <v>216</v>
      </c>
      <c r="F160" s="4" t="s">
        <v>46</v>
      </c>
      <c r="G160" s="4" t="s">
        <v>511</v>
      </c>
      <c r="H160" s="4" t="s">
        <v>51</v>
      </c>
      <c r="I160" s="4" t="s">
        <v>69</v>
      </c>
      <c r="J160" s="4" t="s">
        <v>1017</v>
      </c>
      <c r="L160" s="31" t="s">
        <v>501</v>
      </c>
      <c r="M160" s="4" t="s">
        <v>501</v>
      </c>
      <c r="N160" s="4" t="s">
        <v>501</v>
      </c>
      <c r="O160" s="4" t="s">
        <v>536</v>
      </c>
      <c r="P160" s="4" t="s">
        <v>1018</v>
      </c>
      <c r="Q160" s="4" t="s">
        <v>1013</v>
      </c>
      <c r="S160" s="4">
        <v>0</v>
      </c>
      <c r="T160" s="4">
        <v>0</v>
      </c>
      <c r="U160" s="4" t="s">
        <v>1019</v>
      </c>
      <c r="V160" s="4" t="s">
        <v>1017</v>
      </c>
      <c r="X160" s="4" t="s">
        <v>10</v>
      </c>
      <c r="Y160" s="31" t="s">
        <v>13</v>
      </c>
      <c r="Z160" s="4" t="s">
        <v>48</v>
      </c>
      <c r="AA160" s="4" t="s">
        <v>50</v>
      </c>
      <c r="AB160" s="4" t="s">
        <v>49</v>
      </c>
      <c r="AC160" s="31" t="s">
        <v>60</v>
      </c>
      <c r="AE160" s="4">
        <v>1</v>
      </c>
    </row>
    <row r="161" spans="1:31">
      <c r="A161" s="4">
        <v>69591</v>
      </c>
      <c r="B161" s="4" t="s">
        <v>91</v>
      </c>
      <c r="C161" s="4" t="s">
        <v>44</v>
      </c>
      <c r="E161" s="4" t="s">
        <v>216</v>
      </c>
      <c r="F161" s="4" t="s">
        <v>46</v>
      </c>
      <c r="G161" s="4" t="s">
        <v>499</v>
      </c>
      <c r="H161" s="4" t="s">
        <v>134</v>
      </c>
      <c r="I161" s="4" t="s">
        <v>67</v>
      </c>
      <c r="J161" s="4" t="s">
        <v>1020</v>
      </c>
      <c r="L161" s="31" t="s">
        <v>385</v>
      </c>
      <c r="N161" s="4" t="s">
        <v>464</v>
      </c>
      <c r="O161" s="4" t="s">
        <v>514</v>
      </c>
      <c r="P161" s="4" t="s">
        <v>1018</v>
      </c>
      <c r="R161" s="4">
        <v>2</v>
      </c>
      <c r="S161" s="4">
        <v>0</v>
      </c>
      <c r="T161" s="4">
        <v>100</v>
      </c>
      <c r="U161" s="4" t="s">
        <v>1021</v>
      </c>
      <c r="V161" s="4" t="s">
        <v>1020</v>
      </c>
      <c r="X161" s="4" t="s">
        <v>47</v>
      </c>
      <c r="Y161" s="31" t="s">
        <v>13</v>
      </c>
      <c r="Z161" s="4" t="s">
        <v>48</v>
      </c>
      <c r="AA161" s="4" t="s">
        <v>50</v>
      </c>
      <c r="AB161" s="4" t="s">
        <v>49</v>
      </c>
      <c r="AC161" s="31" t="s">
        <v>82</v>
      </c>
      <c r="AE161" s="4">
        <v>2</v>
      </c>
    </row>
    <row r="162" spans="1:31">
      <c r="A162" s="4">
        <v>69583</v>
      </c>
      <c r="B162" s="4" t="s">
        <v>91</v>
      </c>
      <c r="C162" s="4" t="s">
        <v>44</v>
      </c>
      <c r="E162" s="4" t="s">
        <v>216</v>
      </c>
      <c r="F162" s="4" t="s">
        <v>46</v>
      </c>
      <c r="G162" s="4" t="s">
        <v>500</v>
      </c>
      <c r="H162" s="4" t="s">
        <v>395</v>
      </c>
      <c r="I162" s="4" t="s">
        <v>63</v>
      </c>
      <c r="J162" s="4" t="s">
        <v>1022</v>
      </c>
      <c r="L162" s="31" t="s">
        <v>385</v>
      </c>
      <c r="M162" s="4" t="s">
        <v>501</v>
      </c>
      <c r="O162" s="4" t="s">
        <v>514</v>
      </c>
      <c r="P162" s="4" t="s">
        <v>1018</v>
      </c>
      <c r="S162" s="4">
        <v>0</v>
      </c>
      <c r="T162" s="4">
        <v>0</v>
      </c>
      <c r="U162" s="4" t="s">
        <v>1023</v>
      </c>
      <c r="V162" s="4" t="s">
        <v>1022</v>
      </c>
      <c r="X162" s="4" t="s">
        <v>10</v>
      </c>
      <c r="Y162" s="31" t="s">
        <v>129</v>
      </c>
      <c r="Z162" s="4" t="s">
        <v>48</v>
      </c>
      <c r="AA162" s="4" t="s">
        <v>310</v>
      </c>
      <c r="AB162" s="4" t="s">
        <v>49</v>
      </c>
      <c r="AC162" s="31" t="s">
        <v>61</v>
      </c>
      <c r="AE162" s="4">
        <v>3</v>
      </c>
    </row>
    <row r="163" spans="1:31">
      <c r="A163" s="4">
        <v>69399</v>
      </c>
      <c r="B163" s="4" t="s">
        <v>91</v>
      </c>
      <c r="C163" s="4" t="s">
        <v>44</v>
      </c>
      <c r="E163" s="4" t="s">
        <v>216</v>
      </c>
      <c r="F163" s="4" t="s">
        <v>46</v>
      </c>
      <c r="G163" s="4" t="s">
        <v>384</v>
      </c>
      <c r="H163" s="4" t="s">
        <v>81</v>
      </c>
      <c r="I163" s="4" t="s">
        <v>81</v>
      </c>
      <c r="J163" s="4" t="s">
        <v>1024</v>
      </c>
      <c r="L163" s="31" t="s">
        <v>214</v>
      </c>
      <c r="M163" s="4" t="s">
        <v>385</v>
      </c>
      <c r="N163" s="4" t="s">
        <v>385</v>
      </c>
      <c r="O163" s="4" t="s">
        <v>501</v>
      </c>
      <c r="P163" s="4" t="s">
        <v>1025</v>
      </c>
      <c r="S163" s="4">
        <v>0</v>
      </c>
      <c r="T163" s="4">
        <v>100</v>
      </c>
      <c r="U163" s="4" t="s">
        <v>1026</v>
      </c>
      <c r="V163" s="4" t="s">
        <v>1024</v>
      </c>
      <c r="X163" s="4" t="s">
        <v>10</v>
      </c>
      <c r="Y163" s="31" t="s">
        <v>13</v>
      </c>
      <c r="Z163" s="4" t="s">
        <v>386</v>
      </c>
      <c r="AA163" s="4" t="s">
        <v>50</v>
      </c>
      <c r="AB163" s="4" t="s">
        <v>49</v>
      </c>
      <c r="AC163" s="31" t="s">
        <v>58</v>
      </c>
      <c r="AD163" s="4" t="s">
        <v>88</v>
      </c>
      <c r="AE163" s="4">
        <v>1</v>
      </c>
    </row>
    <row r="164" spans="1:31">
      <c r="A164" s="4">
        <v>69398</v>
      </c>
      <c r="B164" s="4" t="s">
        <v>91</v>
      </c>
      <c r="C164" s="4" t="s">
        <v>44</v>
      </c>
      <c r="E164" s="4" t="s">
        <v>216</v>
      </c>
      <c r="F164" s="4" t="s">
        <v>46</v>
      </c>
      <c r="G164" s="4" t="s">
        <v>387</v>
      </c>
      <c r="H164" s="4" t="s">
        <v>110</v>
      </c>
      <c r="I164" s="4" t="s">
        <v>67</v>
      </c>
      <c r="J164" s="4" t="s">
        <v>1027</v>
      </c>
      <c r="L164" s="31" t="s">
        <v>214</v>
      </c>
      <c r="N164" s="4" t="s">
        <v>464</v>
      </c>
      <c r="O164" s="4" t="s">
        <v>514</v>
      </c>
      <c r="P164" s="4" t="s">
        <v>1025</v>
      </c>
      <c r="R164" s="4">
        <v>2</v>
      </c>
      <c r="S164" s="4">
        <v>0</v>
      </c>
      <c r="T164" s="4">
        <v>100</v>
      </c>
      <c r="U164" s="4" t="s">
        <v>1028</v>
      </c>
      <c r="V164" s="4" t="s">
        <v>1027</v>
      </c>
      <c r="X164" s="4" t="s">
        <v>10</v>
      </c>
      <c r="Y164" s="31" t="s">
        <v>13</v>
      </c>
      <c r="Z164" s="4" t="s">
        <v>48</v>
      </c>
      <c r="AA164" s="4" t="s">
        <v>50</v>
      </c>
      <c r="AB164" s="4" t="s">
        <v>54</v>
      </c>
      <c r="AC164" s="31" t="s">
        <v>54</v>
      </c>
      <c r="AE164" s="4">
        <v>2</v>
      </c>
    </row>
    <row r="165" spans="1:31">
      <c r="A165" s="4">
        <v>69371</v>
      </c>
      <c r="B165" s="4" t="s">
        <v>91</v>
      </c>
      <c r="C165" s="4" t="s">
        <v>44</v>
      </c>
      <c r="E165" s="4" t="s">
        <v>216</v>
      </c>
      <c r="F165" s="4" t="s">
        <v>46</v>
      </c>
      <c r="G165" s="4" t="s">
        <v>388</v>
      </c>
      <c r="H165" s="4" t="s">
        <v>51</v>
      </c>
      <c r="I165" s="4" t="s">
        <v>84</v>
      </c>
      <c r="J165" s="4" t="s">
        <v>1029</v>
      </c>
      <c r="L165" s="31" t="s">
        <v>214</v>
      </c>
      <c r="M165" s="4" t="s">
        <v>385</v>
      </c>
      <c r="O165" s="4" t="s">
        <v>385</v>
      </c>
      <c r="P165" s="4" t="s">
        <v>1025</v>
      </c>
      <c r="S165" s="4">
        <v>0</v>
      </c>
      <c r="T165" s="4">
        <v>0</v>
      </c>
      <c r="U165" s="4" t="s">
        <v>1030</v>
      </c>
      <c r="V165" s="4" t="s">
        <v>1029</v>
      </c>
      <c r="X165" s="4" t="s">
        <v>10</v>
      </c>
      <c r="Y165" s="31" t="s">
        <v>13</v>
      </c>
      <c r="Z165" s="4" t="s">
        <v>48</v>
      </c>
      <c r="AA165" s="4" t="s">
        <v>50</v>
      </c>
      <c r="AB165" s="4" t="s">
        <v>49</v>
      </c>
      <c r="AC165" s="31" t="s">
        <v>61</v>
      </c>
      <c r="AE165" s="4">
        <v>1</v>
      </c>
    </row>
    <row r="166" spans="1:31">
      <c r="A166" s="4">
        <v>69331</v>
      </c>
      <c r="B166" s="4" t="s">
        <v>91</v>
      </c>
      <c r="C166" s="4" t="s">
        <v>44</v>
      </c>
      <c r="E166" s="4" t="s">
        <v>216</v>
      </c>
      <c r="F166" s="4" t="s">
        <v>46</v>
      </c>
      <c r="G166" s="4" t="s">
        <v>389</v>
      </c>
      <c r="H166" s="4" t="s">
        <v>51</v>
      </c>
      <c r="I166" s="4" t="s">
        <v>84</v>
      </c>
      <c r="J166" s="4" t="s">
        <v>1031</v>
      </c>
      <c r="L166" s="31" t="s">
        <v>214</v>
      </c>
      <c r="M166" s="4" t="s">
        <v>385</v>
      </c>
      <c r="O166" s="4" t="s">
        <v>501</v>
      </c>
      <c r="P166" s="4" t="s">
        <v>1032</v>
      </c>
      <c r="S166" s="4">
        <v>0</v>
      </c>
      <c r="T166" s="4">
        <v>0</v>
      </c>
      <c r="U166" s="4" t="s">
        <v>1033</v>
      </c>
      <c r="V166" s="4" t="s">
        <v>1031</v>
      </c>
      <c r="X166" s="4" t="s">
        <v>10</v>
      </c>
      <c r="Y166" s="31" t="s">
        <v>129</v>
      </c>
      <c r="Z166" s="4" t="s">
        <v>48</v>
      </c>
      <c r="AA166" s="4" t="s">
        <v>50</v>
      </c>
      <c r="AB166" s="4" t="s">
        <v>49</v>
      </c>
      <c r="AC166" s="31" t="s">
        <v>70</v>
      </c>
      <c r="AE166" s="4">
        <v>1</v>
      </c>
    </row>
    <row r="167" spans="1:31">
      <c r="A167" s="4">
        <v>69330</v>
      </c>
      <c r="B167" s="4" t="s">
        <v>91</v>
      </c>
      <c r="C167" s="4" t="s">
        <v>44</v>
      </c>
      <c r="E167" s="4" t="s">
        <v>216</v>
      </c>
      <c r="F167" s="4" t="s">
        <v>46</v>
      </c>
      <c r="G167" s="4" t="s">
        <v>390</v>
      </c>
      <c r="H167" s="4" t="s">
        <v>51</v>
      </c>
      <c r="I167" s="4" t="s">
        <v>84</v>
      </c>
      <c r="J167" s="4" t="s">
        <v>1034</v>
      </c>
      <c r="L167" s="31" t="s">
        <v>214</v>
      </c>
      <c r="M167" s="4" t="s">
        <v>385</v>
      </c>
      <c r="O167" s="4" t="s">
        <v>501</v>
      </c>
      <c r="P167" s="4" t="s">
        <v>1032</v>
      </c>
      <c r="S167" s="4">
        <v>0</v>
      </c>
      <c r="T167" s="4">
        <v>0</v>
      </c>
      <c r="U167" s="4" t="s">
        <v>1035</v>
      </c>
      <c r="V167" s="4" t="s">
        <v>1034</v>
      </c>
      <c r="X167" s="4" t="s">
        <v>10</v>
      </c>
      <c r="Y167" s="31" t="s">
        <v>13</v>
      </c>
      <c r="Z167" s="4" t="s">
        <v>48</v>
      </c>
      <c r="AA167" s="4" t="s">
        <v>50</v>
      </c>
      <c r="AB167" s="4" t="s">
        <v>49</v>
      </c>
      <c r="AC167" s="31" t="s">
        <v>70</v>
      </c>
      <c r="AE167" s="4">
        <v>1</v>
      </c>
    </row>
    <row r="168" spans="1:31">
      <c r="A168" s="4">
        <v>69329</v>
      </c>
      <c r="B168" s="4" t="s">
        <v>91</v>
      </c>
      <c r="C168" s="4" t="s">
        <v>44</v>
      </c>
      <c r="E168" s="4" t="s">
        <v>216</v>
      </c>
      <c r="F168" s="4" t="s">
        <v>46</v>
      </c>
      <c r="G168" s="4" t="s">
        <v>391</v>
      </c>
      <c r="H168" s="4" t="s">
        <v>51</v>
      </c>
      <c r="I168" s="4" t="s">
        <v>84</v>
      </c>
      <c r="J168" s="4" t="s">
        <v>1036</v>
      </c>
      <c r="L168" s="31" t="s">
        <v>214</v>
      </c>
      <c r="M168" s="4" t="s">
        <v>385</v>
      </c>
      <c r="O168" s="4" t="s">
        <v>501</v>
      </c>
      <c r="P168" s="4" t="s">
        <v>1032</v>
      </c>
      <c r="S168" s="4">
        <v>0</v>
      </c>
      <c r="T168" s="4">
        <v>0</v>
      </c>
      <c r="U168" s="4" t="s">
        <v>1037</v>
      </c>
      <c r="V168" s="4" t="s">
        <v>1036</v>
      </c>
      <c r="X168" s="4" t="s">
        <v>10</v>
      </c>
      <c r="Y168" s="31" t="s">
        <v>13</v>
      </c>
      <c r="Z168" s="4" t="s">
        <v>48</v>
      </c>
      <c r="AA168" s="4" t="s">
        <v>50</v>
      </c>
      <c r="AB168" s="4" t="s">
        <v>49</v>
      </c>
      <c r="AC168" s="31" t="s">
        <v>70</v>
      </c>
      <c r="AE168" s="4">
        <v>1</v>
      </c>
    </row>
    <row r="169" spans="1:31">
      <c r="A169" s="4">
        <v>69328</v>
      </c>
      <c r="B169" s="4" t="s">
        <v>91</v>
      </c>
      <c r="C169" s="4" t="s">
        <v>44</v>
      </c>
      <c r="E169" s="4" t="s">
        <v>216</v>
      </c>
      <c r="F169" s="4" t="s">
        <v>46</v>
      </c>
      <c r="G169" s="4" t="s">
        <v>392</v>
      </c>
      <c r="H169" s="4" t="s">
        <v>51</v>
      </c>
      <c r="I169" s="4" t="s">
        <v>84</v>
      </c>
      <c r="J169" s="4" t="s">
        <v>1038</v>
      </c>
      <c r="L169" s="31" t="s">
        <v>214</v>
      </c>
      <c r="M169" s="4" t="s">
        <v>385</v>
      </c>
      <c r="O169" s="4" t="s">
        <v>501</v>
      </c>
      <c r="P169" s="4" t="s">
        <v>1032</v>
      </c>
      <c r="S169" s="4">
        <v>0</v>
      </c>
      <c r="T169" s="4">
        <v>0</v>
      </c>
      <c r="U169" s="4" t="s">
        <v>1039</v>
      </c>
      <c r="V169" s="4" t="s">
        <v>1038</v>
      </c>
      <c r="X169" s="4" t="s">
        <v>10</v>
      </c>
      <c r="Y169" s="31" t="s">
        <v>13</v>
      </c>
      <c r="Z169" s="4" t="s">
        <v>48</v>
      </c>
      <c r="AA169" s="4" t="s">
        <v>50</v>
      </c>
      <c r="AB169" s="4" t="s">
        <v>49</v>
      </c>
      <c r="AC169" s="31" t="s">
        <v>70</v>
      </c>
      <c r="AE169" s="4">
        <v>1</v>
      </c>
    </row>
    <row r="170" spans="1:31">
      <c r="A170" s="4">
        <v>69324</v>
      </c>
      <c r="B170" s="4" t="s">
        <v>91</v>
      </c>
      <c r="C170" s="4" t="s">
        <v>44</v>
      </c>
      <c r="E170" s="4" t="s">
        <v>216</v>
      </c>
      <c r="F170" s="4" t="s">
        <v>46</v>
      </c>
      <c r="G170" s="4" t="s">
        <v>393</v>
      </c>
      <c r="H170" s="4" t="s">
        <v>51</v>
      </c>
      <c r="I170" s="4" t="s">
        <v>63</v>
      </c>
      <c r="J170" s="4" t="s">
        <v>1040</v>
      </c>
      <c r="L170" s="31" t="s">
        <v>214</v>
      </c>
      <c r="M170" s="4" t="s">
        <v>385</v>
      </c>
      <c r="O170" s="4" t="s">
        <v>501</v>
      </c>
      <c r="P170" s="4" t="s">
        <v>1032</v>
      </c>
      <c r="S170" s="4">
        <v>0</v>
      </c>
      <c r="T170" s="4">
        <v>0</v>
      </c>
      <c r="U170" s="4" t="s">
        <v>1041</v>
      </c>
      <c r="V170" s="4" t="s">
        <v>1040</v>
      </c>
      <c r="X170" s="4" t="s">
        <v>10</v>
      </c>
      <c r="Y170" s="31" t="s">
        <v>13</v>
      </c>
      <c r="Z170" s="4" t="s">
        <v>48</v>
      </c>
      <c r="AA170" s="4" t="s">
        <v>310</v>
      </c>
      <c r="AB170" s="4" t="s">
        <v>49</v>
      </c>
      <c r="AC170" s="31" t="s">
        <v>61</v>
      </c>
      <c r="AE170" s="4">
        <v>1</v>
      </c>
    </row>
    <row r="171" spans="1:31">
      <c r="A171" s="4">
        <v>69323</v>
      </c>
      <c r="B171" s="4" t="s">
        <v>91</v>
      </c>
      <c r="C171" s="4" t="s">
        <v>44</v>
      </c>
      <c r="E171" s="4" t="s">
        <v>216</v>
      </c>
      <c r="F171" s="4" t="s">
        <v>46</v>
      </c>
      <c r="G171" s="4" t="s">
        <v>394</v>
      </c>
      <c r="H171" s="4" t="s">
        <v>395</v>
      </c>
      <c r="I171" s="4" t="s">
        <v>81</v>
      </c>
      <c r="J171" s="4" t="s">
        <v>1042</v>
      </c>
      <c r="L171" s="31" t="s">
        <v>214</v>
      </c>
      <c r="M171" s="4" t="s">
        <v>501</v>
      </c>
      <c r="O171" s="4" t="s">
        <v>514</v>
      </c>
      <c r="P171" s="4" t="s">
        <v>1032</v>
      </c>
      <c r="S171" s="4">
        <v>0</v>
      </c>
      <c r="T171" s="4">
        <v>100</v>
      </c>
      <c r="U171" s="4" t="s">
        <v>1043</v>
      </c>
      <c r="V171" s="4" t="s">
        <v>1042</v>
      </c>
      <c r="X171" s="4" t="s">
        <v>10</v>
      </c>
      <c r="Y171" s="31" t="s">
        <v>13</v>
      </c>
      <c r="Z171" s="4" t="s">
        <v>48</v>
      </c>
      <c r="AA171" s="4" t="s">
        <v>50</v>
      </c>
      <c r="AB171" s="4" t="s">
        <v>49</v>
      </c>
      <c r="AC171" s="31" t="s">
        <v>53</v>
      </c>
      <c r="AD171" s="4" t="s">
        <v>88</v>
      </c>
      <c r="AE171" s="4">
        <v>1</v>
      </c>
    </row>
    <row r="172" spans="1:31">
      <c r="A172" s="4">
        <v>69322</v>
      </c>
      <c r="B172" s="4" t="s">
        <v>91</v>
      </c>
      <c r="C172" s="4" t="s">
        <v>44</v>
      </c>
      <c r="E172" s="4" t="s">
        <v>663</v>
      </c>
      <c r="F172" s="4" t="s">
        <v>46</v>
      </c>
      <c r="G172" s="4" t="s">
        <v>396</v>
      </c>
      <c r="H172" s="4" t="s">
        <v>395</v>
      </c>
      <c r="I172" s="4" t="s">
        <v>67</v>
      </c>
      <c r="J172" s="4" t="s">
        <v>1044</v>
      </c>
      <c r="L172" s="31" t="s">
        <v>214</v>
      </c>
      <c r="M172" s="4" t="s">
        <v>501</v>
      </c>
      <c r="N172" s="4" t="s">
        <v>93</v>
      </c>
      <c r="O172" s="4" t="s">
        <v>536</v>
      </c>
      <c r="P172" s="4" t="s">
        <v>1032</v>
      </c>
      <c r="S172" s="4">
        <v>0</v>
      </c>
      <c r="T172" s="4">
        <v>100</v>
      </c>
      <c r="U172" s="4" t="s">
        <v>1045</v>
      </c>
      <c r="X172" s="4" t="s">
        <v>10</v>
      </c>
      <c r="Y172" s="31" t="s">
        <v>52</v>
      </c>
      <c r="Z172" s="4" t="s">
        <v>48</v>
      </c>
      <c r="AA172" s="4" t="s">
        <v>50</v>
      </c>
      <c r="AB172" s="4" t="s">
        <v>49</v>
      </c>
      <c r="AC172" s="31" t="s">
        <v>64</v>
      </c>
      <c r="AD172" s="4" t="s">
        <v>88</v>
      </c>
      <c r="AE172" s="4">
        <v>1</v>
      </c>
    </row>
    <row r="173" spans="1:31">
      <c r="A173" s="4">
        <v>69321</v>
      </c>
      <c r="B173" s="4" t="s">
        <v>91</v>
      </c>
      <c r="C173" s="4" t="s">
        <v>44</v>
      </c>
      <c r="E173" s="4" t="s">
        <v>216</v>
      </c>
      <c r="F173" s="4" t="s">
        <v>46</v>
      </c>
      <c r="G173" s="4" t="s">
        <v>397</v>
      </c>
      <c r="H173" s="4" t="s">
        <v>51</v>
      </c>
      <c r="I173" s="4" t="s">
        <v>80</v>
      </c>
      <c r="J173" s="4" t="s">
        <v>1046</v>
      </c>
      <c r="L173" s="31" t="s">
        <v>214</v>
      </c>
      <c r="M173" s="4" t="s">
        <v>385</v>
      </c>
      <c r="O173" s="4" t="s">
        <v>385</v>
      </c>
      <c r="P173" s="4" t="s">
        <v>1032</v>
      </c>
      <c r="S173" s="4">
        <v>0</v>
      </c>
      <c r="T173" s="4">
        <v>0</v>
      </c>
      <c r="U173" s="4" t="s">
        <v>1047</v>
      </c>
      <c r="V173" s="4" t="s">
        <v>1046</v>
      </c>
      <c r="X173" s="4" t="s">
        <v>10</v>
      </c>
      <c r="Y173" s="31" t="s">
        <v>129</v>
      </c>
      <c r="Z173" s="4" t="s">
        <v>48</v>
      </c>
      <c r="AA173" s="4" t="s">
        <v>50</v>
      </c>
      <c r="AB173" s="4" t="s">
        <v>49</v>
      </c>
      <c r="AC173" s="31" t="s">
        <v>58</v>
      </c>
      <c r="AE173" s="4">
        <v>1</v>
      </c>
    </row>
    <row r="174" spans="1:31">
      <c r="A174" s="4">
        <v>69320</v>
      </c>
      <c r="B174" s="4" t="s">
        <v>91</v>
      </c>
      <c r="C174" s="4" t="s">
        <v>44</v>
      </c>
      <c r="E174" s="4" t="s">
        <v>216</v>
      </c>
      <c r="F174" s="4" t="s">
        <v>46</v>
      </c>
      <c r="G174" s="4" t="s">
        <v>398</v>
      </c>
      <c r="H174" s="4" t="s">
        <v>51</v>
      </c>
      <c r="I174" s="4" t="s">
        <v>80</v>
      </c>
      <c r="J174" s="4" t="s">
        <v>1048</v>
      </c>
      <c r="L174" s="31" t="s">
        <v>214</v>
      </c>
      <c r="M174" s="4" t="s">
        <v>501</v>
      </c>
      <c r="O174" s="4" t="s">
        <v>514</v>
      </c>
      <c r="P174" s="4" t="s">
        <v>1032</v>
      </c>
      <c r="S174" s="4">
        <v>0</v>
      </c>
      <c r="T174" s="4">
        <v>0</v>
      </c>
      <c r="U174" s="4" t="s">
        <v>1049</v>
      </c>
      <c r="V174" s="4" t="s">
        <v>1048</v>
      </c>
      <c r="X174" s="4" t="s">
        <v>10</v>
      </c>
      <c r="Y174" s="31" t="s">
        <v>129</v>
      </c>
      <c r="Z174" s="4" t="s">
        <v>48</v>
      </c>
      <c r="AA174" s="4" t="s">
        <v>50</v>
      </c>
      <c r="AB174" s="4" t="s">
        <v>49</v>
      </c>
      <c r="AC174" s="31" t="s">
        <v>58</v>
      </c>
      <c r="AE174" s="4">
        <v>1</v>
      </c>
    </row>
    <row r="175" spans="1:31">
      <c r="A175" s="4">
        <v>69315</v>
      </c>
      <c r="B175" s="4" t="s">
        <v>91</v>
      </c>
      <c r="C175" s="4" t="s">
        <v>44</v>
      </c>
      <c r="E175" s="4" t="s">
        <v>216</v>
      </c>
      <c r="F175" s="4" t="s">
        <v>46</v>
      </c>
      <c r="G175" s="4" t="s">
        <v>399</v>
      </c>
      <c r="H175" s="4" t="s">
        <v>51</v>
      </c>
      <c r="I175" s="4" t="s">
        <v>80</v>
      </c>
      <c r="J175" s="4" t="s">
        <v>1050</v>
      </c>
      <c r="L175" s="31" t="s">
        <v>214</v>
      </c>
      <c r="M175" s="4" t="s">
        <v>385</v>
      </c>
      <c r="O175" s="4" t="s">
        <v>385</v>
      </c>
      <c r="P175" s="4" t="s">
        <v>1032</v>
      </c>
      <c r="S175" s="4">
        <v>0</v>
      </c>
      <c r="T175" s="4">
        <v>0</v>
      </c>
      <c r="U175" s="4" t="s">
        <v>1051</v>
      </c>
      <c r="V175" s="4" t="s">
        <v>1050</v>
      </c>
      <c r="X175" s="4" t="s">
        <v>10</v>
      </c>
      <c r="Y175" s="31" t="s">
        <v>13</v>
      </c>
      <c r="Z175" s="4" t="s">
        <v>48</v>
      </c>
      <c r="AA175" s="4" t="s">
        <v>50</v>
      </c>
      <c r="AB175" s="4" t="s">
        <v>49</v>
      </c>
      <c r="AC175" s="31" t="s">
        <v>64</v>
      </c>
      <c r="AE175" s="4">
        <v>1</v>
      </c>
    </row>
    <row r="176" spans="1:31">
      <c r="A176" s="4">
        <v>69313</v>
      </c>
      <c r="B176" s="4" t="s">
        <v>91</v>
      </c>
      <c r="C176" s="4" t="s">
        <v>44</v>
      </c>
      <c r="E176" s="4" t="s">
        <v>216</v>
      </c>
      <c r="F176" s="4" t="s">
        <v>46</v>
      </c>
      <c r="G176" s="4" t="s">
        <v>400</v>
      </c>
      <c r="H176" s="4" t="s">
        <v>51</v>
      </c>
      <c r="I176" s="4" t="s">
        <v>85</v>
      </c>
      <c r="J176" s="4" t="s">
        <v>1052</v>
      </c>
      <c r="L176" s="31" t="s">
        <v>214</v>
      </c>
      <c r="M176" s="4" t="s">
        <v>214</v>
      </c>
      <c r="O176" s="4" t="s">
        <v>501</v>
      </c>
      <c r="P176" s="4" t="s">
        <v>1032</v>
      </c>
      <c r="S176" s="4">
        <v>0</v>
      </c>
      <c r="T176" s="4">
        <v>100</v>
      </c>
      <c r="U176" s="4" t="s">
        <v>1053</v>
      </c>
      <c r="V176" s="4" t="s">
        <v>1052</v>
      </c>
      <c r="X176" s="4" t="s">
        <v>10</v>
      </c>
      <c r="Y176" s="31" t="s">
        <v>13</v>
      </c>
      <c r="Z176" s="4" t="s">
        <v>48</v>
      </c>
      <c r="AA176" s="4" t="s">
        <v>310</v>
      </c>
      <c r="AB176" s="4" t="s">
        <v>49</v>
      </c>
      <c r="AC176" s="31" t="s">
        <v>61</v>
      </c>
      <c r="AD176" s="4" t="s">
        <v>271</v>
      </c>
      <c r="AE176" s="4">
        <v>1</v>
      </c>
    </row>
    <row r="177" spans="1:31">
      <c r="A177" s="4">
        <v>69312</v>
      </c>
      <c r="B177" s="4" t="s">
        <v>91</v>
      </c>
      <c r="C177" s="4" t="s">
        <v>44</v>
      </c>
      <c r="E177" s="4" t="s">
        <v>7</v>
      </c>
      <c r="F177" s="4" t="s">
        <v>46</v>
      </c>
      <c r="G177" s="4" t="s">
        <v>401</v>
      </c>
      <c r="H177" s="4" t="s">
        <v>51</v>
      </c>
      <c r="I177" s="4" t="s">
        <v>84</v>
      </c>
      <c r="J177" s="4" t="s">
        <v>1054</v>
      </c>
      <c r="L177" s="31" t="s">
        <v>214</v>
      </c>
      <c r="P177" s="4" t="s">
        <v>1032</v>
      </c>
      <c r="S177" s="4">
        <v>0</v>
      </c>
      <c r="T177" s="4">
        <v>0</v>
      </c>
      <c r="U177" s="4" t="s">
        <v>1055</v>
      </c>
      <c r="V177" s="4" t="s">
        <v>1054</v>
      </c>
      <c r="Y177" s="31" t="s">
        <v>13</v>
      </c>
      <c r="Z177" s="4" t="s">
        <v>48</v>
      </c>
      <c r="AB177" s="4" t="s">
        <v>49</v>
      </c>
      <c r="AC177" s="31" t="s">
        <v>61</v>
      </c>
    </row>
    <row r="178" spans="1:31">
      <c r="A178" s="4">
        <v>69311</v>
      </c>
      <c r="B178" s="4" t="s">
        <v>91</v>
      </c>
      <c r="C178" s="4" t="s">
        <v>44</v>
      </c>
      <c r="E178" s="4" t="s">
        <v>216</v>
      </c>
      <c r="F178" s="4" t="s">
        <v>46</v>
      </c>
      <c r="G178" s="4" t="s">
        <v>402</v>
      </c>
      <c r="H178" s="4" t="s">
        <v>110</v>
      </c>
      <c r="I178" s="4" t="s">
        <v>80</v>
      </c>
      <c r="J178" s="4" t="s">
        <v>1056</v>
      </c>
      <c r="L178" s="31" t="s">
        <v>214</v>
      </c>
      <c r="M178" s="4" t="s">
        <v>385</v>
      </c>
      <c r="O178" s="4" t="s">
        <v>385</v>
      </c>
      <c r="P178" s="4" t="s">
        <v>1032</v>
      </c>
      <c r="S178" s="4">
        <v>0</v>
      </c>
      <c r="T178" s="4">
        <v>0</v>
      </c>
      <c r="U178" s="4" t="s">
        <v>1057</v>
      </c>
      <c r="V178" s="4" t="s">
        <v>1056</v>
      </c>
      <c r="X178" s="4" t="s">
        <v>10</v>
      </c>
      <c r="Y178" s="31" t="s">
        <v>129</v>
      </c>
      <c r="Z178" s="4" t="s">
        <v>48</v>
      </c>
      <c r="AA178" s="4" t="s">
        <v>50</v>
      </c>
      <c r="AB178" s="4" t="s">
        <v>49</v>
      </c>
      <c r="AC178" s="31" t="s">
        <v>58</v>
      </c>
      <c r="AE178" s="4">
        <v>1</v>
      </c>
    </row>
    <row r="179" spans="1:31">
      <c r="A179" s="4">
        <v>69309</v>
      </c>
      <c r="B179" s="4" t="s">
        <v>91</v>
      </c>
      <c r="C179" s="4" t="s">
        <v>44</v>
      </c>
      <c r="E179" s="4" t="s">
        <v>216</v>
      </c>
      <c r="F179" s="4" t="s">
        <v>46</v>
      </c>
      <c r="G179" s="4" t="s">
        <v>403</v>
      </c>
      <c r="H179" s="4" t="s">
        <v>51</v>
      </c>
      <c r="I179" s="4" t="s">
        <v>84</v>
      </c>
      <c r="J179" s="4" t="s">
        <v>1058</v>
      </c>
      <c r="L179" s="31" t="s">
        <v>214</v>
      </c>
      <c r="M179" s="4" t="s">
        <v>385</v>
      </c>
      <c r="O179" s="4" t="s">
        <v>501</v>
      </c>
      <c r="P179" s="4" t="s">
        <v>1032</v>
      </c>
      <c r="S179" s="4">
        <v>0</v>
      </c>
      <c r="T179" s="4">
        <v>0</v>
      </c>
      <c r="U179" s="4" t="s">
        <v>1059</v>
      </c>
      <c r="V179" s="4" t="s">
        <v>1058</v>
      </c>
      <c r="X179" s="4" t="s">
        <v>10</v>
      </c>
      <c r="Y179" s="31" t="s">
        <v>13</v>
      </c>
      <c r="Z179" s="4" t="s">
        <v>48</v>
      </c>
      <c r="AA179" s="4" t="s">
        <v>50</v>
      </c>
      <c r="AB179" s="4" t="s">
        <v>49</v>
      </c>
      <c r="AC179" s="31" t="s">
        <v>61</v>
      </c>
      <c r="AE179" s="4">
        <v>1</v>
      </c>
    </row>
    <row r="180" spans="1:31">
      <c r="A180" s="4">
        <v>69307</v>
      </c>
      <c r="B180" s="4" t="s">
        <v>91</v>
      </c>
      <c r="C180" s="4" t="s">
        <v>44</v>
      </c>
      <c r="E180" s="4" t="s">
        <v>216</v>
      </c>
      <c r="F180" s="4" t="s">
        <v>46</v>
      </c>
      <c r="G180" s="4" t="s">
        <v>404</v>
      </c>
      <c r="H180" s="4" t="s">
        <v>51</v>
      </c>
      <c r="I180" s="4" t="s">
        <v>67</v>
      </c>
      <c r="J180" s="4" t="s">
        <v>1060</v>
      </c>
      <c r="L180" s="31" t="s">
        <v>214</v>
      </c>
      <c r="N180" s="4" t="s">
        <v>464</v>
      </c>
      <c r="O180" s="4" t="s">
        <v>501</v>
      </c>
      <c r="P180" s="4" t="s">
        <v>1032</v>
      </c>
      <c r="R180" s="4">
        <v>3</v>
      </c>
      <c r="S180" s="4">
        <v>0</v>
      </c>
      <c r="T180" s="4">
        <v>100</v>
      </c>
      <c r="U180" s="4" t="s">
        <v>1061</v>
      </c>
      <c r="V180" s="4" t="s">
        <v>1060</v>
      </c>
      <c r="X180" s="4" t="s">
        <v>10</v>
      </c>
      <c r="Y180" s="31" t="s">
        <v>13</v>
      </c>
      <c r="Z180" s="4" t="s">
        <v>48</v>
      </c>
      <c r="AA180" s="4" t="s">
        <v>50</v>
      </c>
      <c r="AB180" s="4" t="s">
        <v>54</v>
      </c>
      <c r="AC180" s="31" t="s">
        <v>54</v>
      </c>
      <c r="AE180" s="4">
        <v>3</v>
      </c>
    </row>
    <row r="181" spans="1:31">
      <c r="A181" s="4">
        <v>69287</v>
      </c>
      <c r="B181" s="4" t="s">
        <v>91</v>
      </c>
      <c r="C181" s="4" t="s">
        <v>44</v>
      </c>
      <c r="E181" s="4" t="s">
        <v>216</v>
      </c>
      <c r="F181" s="4" t="s">
        <v>46</v>
      </c>
      <c r="G181" s="4" t="s">
        <v>405</v>
      </c>
      <c r="H181" s="4" t="s">
        <v>51</v>
      </c>
      <c r="I181" s="4" t="s">
        <v>81</v>
      </c>
      <c r="J181" s="4" t="s">
        <v>1062</v>
      </c>
      <c r="L181" s="31" t="s">
        <v>214</v>
      </c>
      <c r="M181" s="4" t="s">
        <v>385</v>
      </c>
      <c r="O181" s="4" t="s">
        <v>514</v>
      </c>
      <c r="P181" s="4" t="s">
        <v>1063</v>
      </c>
      <c r="S181" s="4">
        <v>0</v>
      </c>
      <c r="T181" s="4">
        <v>100</v>
      </c>
      <c r="U181" s="4" t="s">
        <v>1064</v>
      </c>
      <c r="V181" s="4" t="s">
        <v>1062</v>
      </c>
      <c r="X181" s="4" t="s">
        <v>10</v>
      </c>
      <c r="Y181" s="31" t="s">
        <v>13</v>
      </c>
      <c r="Z181" s="4" t="s">
        <v>48</v>
      </c>
      <c r="AA181" s="4" t="s">
        <v>50</v>
      </c>
      <c r="AB181" s="4" t="s">
        <v>49</v>
      </c>
      <c r="AC181" s="31" t="s">
        <v>61</v>
      </c>
      <c r="AD181" s="4" t="s">
        <v>88</v>
      </c>
      <c r="AE181" s="4">
        <v>1</v>
      </c>
    </row>
    <row r="182" spans="1:31">
      <c r="A182" s="4">
        <v>69274</v>
      </c>
      <c r="B182" s="4" t="s">
        <v>91</v>
      </c>
      <c r="C182" s="4" t="s">
        <v>44</v>
      </c>
      <c r="E182" s="4" t="s">
        <v>7</v>
      </c>
      <c r="F182" s="4" t="s">
        <v>46</v>
      </c>
      <c r="G182" s="4" t="s">
        <v>226</v>
      </c>
      <c r="H182" s="4" t="s">
        <v>51</v>
      </c>
      <c r="I182" s="4" t="s">
        <v>51</v>
      </c>
      <c r="J182" s="4" t="s">
        <v>1065</v>
      </c>
      <c r="L182" s="31" t="s">
        <v>214</v>
      </c>
      <c r="O182" s="4" t="s">
        <v>501</v>
      </c>
      <c r="P182" s="4" t="s">
        <v>1063</v>
      </c>
      <c r="S182" s="4">
        <v>0</v>
      </c>
      <c r="T182" s="4">
        <v>100</v>
      </c>
      <c r="U182" s="4" t="s">
        <v>1066</v>
      </c>
      <c r="V182" s="4" t="s">
        <v>1065</v>
      </c>
      <c r="Y182" s="31" t="s">
        <v>13</v>
      </c>
      <c r="Z182" s="4" t="s">
        <v>48</v>
      </c>
      <c r="AB182" s="4" t="s">
        <v>49</v>
      </c>
      <c r="AC182" s="31" t="s">
        <v>61</v>
      </c>
      <c r="AD182" s="4" t="s">
        <v>271</v>
      </c>
    </row>
    <row r="183" spans="1:31">
      <c r="A183" s="4">
        <v>69264</v>
      </c>
      <c r="B183" s="4" t="s">
        <v>91</v>
      </c>
      <c r="C183" s="4" t="s">
        <v>44</v>
      </c>
      <c r="E183" s="4" t="s">
        <v>216</v>
      </c>
      <c r="F183" s="4" t="s">
        <v>46</v>
      </c>
      <c r="G183" s="4" t="s">
        <v>498</v>
      </c>
      <c r="H183" s="4" t="s">
        <v>110</v>
      </c>
      <c r="I183" s="4" t="s">
        <v>67</v>
      </c>
      <c r="J183" s="4" t="s">
        <v>1067</v>
      </c>
      <c r="L183" s="31" t="s">
        <v>214</v>
      </c>
      <c r="N183" s="4" t="s">
        <v>93</v>
      </c>
      <c r="O183" s="4" t="s">
        <v>385</v>
      </c>
      <c r="P183" s="4" t="s">
        <v>1063</v>
      </c>
      <c r="R183" s="4">
        <v>2</v>
      </c>
      <c r="S183" s="4">
        <v>0</v>
      </c>
      <c r="T183" s="4">
        <v>100</v>
      </c>
      <c r="U183" s="4" t="s">
        <v>1068</v>
      </c>
      <c r="V183" s="4" t="s">
        <v>1067</v>
      </c>
      <c r="X183" s="4" t="s">
        <v>47</v>
      </c>
      <c r="Y183" s="31" t="s">
        <v>13</v>
      </c>
      <c r="Z183" s="4" t="s">
        <v>48</v>
      </c>
      <c r="AA183" s="4" t="s">
        <v>50</v>
      </c>
      <c r="AB183" s="4" t="s">
        <v>49</v>
      </c>
      <c r="AC183" s="31" t="s">
        <v>70</v>
      </c>
      <c r="AE183" s="4">
        <v>2</v>
      </c>
    </row>
    <row r="184" spans="1:31">
      <c r="A184" s="4">
        <v>69261</v>
      </c>
      <c r="B184" s="4" t="s">
        <v>91</v>
      </c>
      <c r="C184" s="4" t="s">
        <v>44</v>
      </c>
      <c r="E184" s="4" t="s">
        <v>7</v>
      </c>
      <c r="F184" s="4" t="s">
        <v>46</v>
      </c>
      <c r="G184" s="4" t="s">
        <v>406</v>
      </c>
      <c r="H184" s="4" t="s">
        <v>407</v>
      </c>
      <c r="I184" s="4" t="s">
        <v>407</v>
      </c>
      <c r="J184" s="4" t="s">
        <v>1069</v>
      </c>
      <c r="L184" s="31" t="s">
        <v>214</v>
      </c>
      <c r="P184" s="4" t="s">
        <v>1063</v>
      </c>
      <c r="S184" s="4">
        <v>0</v>
      </c>
      <c r="T184" s="4">
        <v>0</v>
      </c>
      <c r="U184" s="4" t="s">
        <v>1070</v>
      </c>
      <c r="V184" s="4" t="s">
        <v>1069</v>
      </c>
      <c r="Y184" s="31" t="s">
        <v>52</v>
      </c>
      <c r="Z184" s="4" t="s">
        <v>48</v>
      </c>
      <c r="AB184" s="4" t="s">
        <v>49</v>
      </c>
      <c r="AC184" s="31" t="s">
        <v>55</v>
      </c>
    </row>
    <row r="185" spans="1:31">
      <c r="A185" s="4">
        <v>69259</v>
      </c>
      <c r="B185" s="4" t="s">
        <v>91</v>
      </c>
      <c r="C185" s="4" t="s">
        <v>44</v>
      </c>
      <c r="E185" s="4" t="s">
        <v>216</v>
      </c>
      <c r="F185" s="4" t="s">
        <v>46</v>
      </c>
      <c r="G185" s="4" t="s">
        <v>408</v>
      </c>
      <c r="H185" s="4" t="s">
        <v>110</v>
      </c>
      <c r="I185" s="4" t="s">
        <v>80</v>
      </c>
      <c r="J185" s="4" t="s">
        <v>1071</v>
      </c>
      <c r="L185" s="31" t="s">
        <v>214</v>
      </c>
      <c r="M185" s="4" t="s">
        <v>385</v>
      </c>
      <c r="O185" s="4" t="s">
        <v>385</v>
      </c>
      <c r="P185" s="4" t="s">
        <v>1063</v>
      </c>
      <c r="S185" s="4">
        <v>0</v>
      </c>
      <c r="T185" s="4">
        <v>0</v>
      </c>
      <c r="U185" s="4" t="s">
        <v>1072</v>
      </c>
      <c r="V185" s="4" t="s">
        <v>1071</v>
      </c>
      <c r="X185" s="4" t="s">
        <v>10</v>
      </c>
      <c r="Y185" s="31" t="s">
        <v>129</v>
      </c>
      <c r="Z185" s="4" t="s">
        <v>48</v>
      </c>
      <c r="AA185" s="4" t="s">
        <v>50</v>
      </c>
      <c r="AB185" s="4" t="s">
        <v>49</v>
      </c>
      <c r="AC185" s="31" t="s">
        <v>58</v>
      </c>
      <c r="AE185" s="4">
        <v>1</v>
      </c>
    </row>
    <row r="186" spans="1:31">
      <c r="A186" s="4">
        <v>69252</v>
      </c>
      <c r="B186" s="4" t="s">
        <v>91</v>
      </c>
      <c r="C186" s="4" t="s">
        <v>44</v>
      </c>
      <c r="E186" s="4" t="s">
        <v>7</v>
      </c>
      <c r="F186" s="4" t="s">
        <v>46</v>
      </c>
      <c r="G186" s="4" t="s">
        <v>409</v>
      </c>
      <c r="H186" s="4" t="s">
        <v>407</v>
      </c>
      <c r="I186" s="4" t="s">
        <v>407</v>
      </c>
      <c r="J186" s="4" t="s">
        <v>1073</v>
      </c>
      <c r="L186" s="31" t="s">
        <v>214</v>
      </c>
      <c r="P186" s="4" t="s">
        <v>1063</v>
      </c>
      <c r="S186" s="4">
        <v>0</v>
      </c>
      <c r="T186" s="4">
        <v>0</v>
      </c>
      <c r="U186" s="4" t="s">
        <v>1074</v>
      </c>
      <c r="V186" s="4" t="s">
        <v>1073</v>
      </c>
      <c r="Y186" s="31" t="s">
        <v>13</v>
      </c>
      <c r="Z186" s="4" t="s">
        <v>48</v>
      </c>
      <c r="AB186" s="4" t="s">
        <v>49</v>
      </c>
      <c r="AC186" s="31" t="s">
        <v>55</v>
      </c>
    </row>
    <row r="187" spans="1:31">
      <c r="A187" s="4">
        <v>69251</v>
      </c>
      <c r="B187" s="4" t="s">
        <v>91</v>
      </c>
      <c r="C187" s="4" t="s">
        <v>44</v>
      </c>
      <c r="E187" s="4" t="s">
        <v>663</v>
      </c>
      <c r="F187" s="4" t="s">
        <v>46</v>
      </c>
      <c r="G187" s="4" t="s">
        <v>410</v>
      </c>
      <c r="H187" s="4" t="s">
        <v>407</v>
      </c>
      <c r="I187" s="4" t="s">
        <v>67</v>
      </c>
      <c r="J187" s="4" t="s">
        <v>1075</v>
      </c>
      <c r="L187" s="31" t="s">
        <v>214</v>
      </c>
      <c r="M187" s="4" t="s">
        <v>536</v>
      </c>
      <c r="N187" s="4" t="s">
        <v>93</v>
      </c>
      <c r="O187" s="4" t="s">
        <v>536</v>
      </c>
      <c r="P187" s="4" t="s">
        <v>1063</v>
      </c>
      <c r="S187" s="4">
        <v>0</v>
      </c>
      <c r="T187" s="4">
        <v>0</v>
      </c>
      <c r="U187" s="4" t="s">
        <v>1076</v>
      </c>
      <c r="X187" s="4" t="s">
        <v>10</v>
      </c>
      <c r="Y187" s="31" t="s">
        <v>13</v>
      </c>
      <c r="Z187" s="4" t="s">
        <v>48</v>
      </c>
      <c r="AA187" s="4" t="s">
        <v>310</v>
      </c>
      <c r="AB187" s="4" t="s">
        <v>49</v>
      </c>
      <c r="AC187" s="31" t="s">
        <v>55</v>
      </c>
      <c r="AE187" s="4">
        <v>2</v>
      </c>
    </row>
    <row r="188" spans="1:31">
      <c r="A188" s="4">
        <v>69250</v>
      </c>
      <c r="B188" s="4" t="s">
        <v>91</v>
      </c>
      <c r="C188" s="4" t="s">
        <v>44</v>
      </c>
      <c r="E188" s="4" t="s">
        <v>216</v>
      </c>
      <c r="F188" s="4" t="s">
        <v>46</v>
      </c>
      <c r="G188" s="4" t="s">
        <v>411</v>
      </c>
      <c r="H188" s="4" t="s">
        <v>110</v>
      </c>
      <c r="I188" s="4" t="s">
        <v>80</v>
      </c>
      <c r="J188" s="4" t="s">
        <v>1077</v>
      </c>
      <c r="L188" s="31" t="s">
        <v>214</v>
      </c>
      <c r="M188" s="4" t="s">
        <v>385</v>
      </c>
      <c r="O188" s="4" t="s">
        <v>385</v>
      </c>
      <c r="P188" s="4" t="s">
        <v>1063</v>
      </c>
      <c r="S188" s="4">
        <v>0</v>
      </c>
      <c r="T188" s="4">
        <v>0</v>
      </c>
      <c r="U188" s="4" t="s">
        <v>1078</v>
      </c>
      <c r="V188" s="4" t="s">
        <v>1077</v>
      </c>
      <c r="X188" s="4" t="s">
        <v>10</v>
      </c>
      <c r="Y188" s="31" t="s">
        <v>13</v>
      </c>
      <c r="Z188" s="4" t="s">
        <v>48</v>
      </c>
      <c r="AA188" s="4" t="s">
        <v>50</v>
      </c>
      <c r="AB188" s="4" t="s">
        <v>49</v>
      </c>
      <c r="AC188" s="31" t="s">
        <v>58</v>
      </c>
      <c r="AE188" s="4">
        <v>1</v>
      </c>
    </row>
    <row r="189" spans="1:31">
      <c r="A189" s="4">
        <v>69248</v>
      </c>
      <c r="B189" s="4" t="s">
        <v>91</v>
      </c>
      <c r="C189" s="4" t="s">
        <v>44</v>
      </c>
      <c r="E189" s="4" t="s">
        <v>216</v>
      </c>
      <c r="F189" s="4" t="s">
        <v>46</v>
      </c>
      <c r="G189" s="4" t="s">
        <v>412</v>
      </c>
      <c r="H189" s="4" t="s">
        <v>110</v>
      </c>
      <c r="I189" s="4" t="s">
        <v>80</v>
      </c>
      <c r="J189" s="4" t="s">
        <v>1023</v>
      </c>
      <c r="L189" s="31" t="s">
        <v>214</v>
      </c>
      <c r="M189" s="4" t="s">
        <v>385</v>
      </c>
      <c r="O189" s="4" t="s">
        <v>385</v>
      </c>
      <c r="P189" s="4" t="s">
        <v>1063</v>
      </c>
      <c r="S189" s="4">
        <v>0</v>
      </c>
      <c r="T189" s="4">
        <v>0</v>
      </c>
      <c r="U189" s="4" t="s">
        <v>1079</v>
      </c>
      <c r="V189" s="4" t="s">
        <v>1023</v>
      </c>
      <c r="X189" s="4" t="s">
        <v>10</v>
      </c>
      <c r="Y189" s="31" t="s">
        <v>13</v>
      </c>
      <c r="Z189" s="4" t="s">
        <v>48</v>
      </c>
      <c r="AA189" s="4" t="s">
        <v>50</v>
      </c>
      <c r="AB189" s="4" t="s">
        <v>49</v>
      </c>
      <c r="AC189" s="31" t="s">
        <v>58</v>
      </c>
      <c r="AE189" s="4">
        <v>1</v>
      </c>
    </row>
    <row r="190" spans="1:31">
      <c r="A190" s="4">
        <v>69245</v>
      </c>
      <c r="B190" s="4" t="s">
        <v>91</v>
      </c>
      <c r="C190" s="4" t="s">
        <v>44</v>
      </c>
      <c r="E190" s="4" t="s">
        <v>7</v>
      </c>
      <c r="F190" s="4" t="s">
        <v>46</v>
      </c>
      <c r="G190" s="4" t="s">
        <v>413</v>
      </c>
      <c r="H190" s="4" t="s">
        <v>134</v>
      </c>
      <c r="I190" s="4" t="s">
        <v>134</v>
      </c>
      <c r="J190" s="4" t="s">
        <v>1080</v>
      </c>
      <c r="L190" s="31" t="s">
        <v>214</v>
      </c>
      <c r="P190" s="4" t="s">
        <v>1063</v>
      </c>
      <c r="S190" s="4">
        <v>0</v>
      </c>
      <c r="T190" s="4">
        <v>0</v>
      </c>
      <c r="U190" s="4" t="s">
        <v>1081</v>
      </c>
      <c r="V190" s="4" t="s">
        <v>1080</v>
      </c>
      <c r="Y190" s="31" t="s">
        <v>13</v>
      </c>
      <c r="Z190" s="4" t="s">
        <v>48</v>
      </c>
      <c r="AB190" s="4" t="s">
        <v>49</v>
      </c>
      <c r="AC190" s="31" t="s">
        <v>58</v>
      </c>
    </row>
    <row r="191" spans="1:31">
      <c r="A191" s="4">
        <v>69243</v>
      </c>
      <c r="B191" s="4" t="s">
        <v>91</v>
      </c>
      <c r="C191" s="4" t="s">
        <v>44</v>
      </c>
      <c r="E191" s="4" t="s">
        <v>216</v>
      </c>
      <c r="F191" s="4" t="s">
        <v>46</v>
      </c>
      <c r="G191" s="4" t="s">
        <v>414</v>
      </c>
      <c r="H191" s="4" t="s">
        <v>134</v>
      </c>
      <c r="I191" s="4" t="s">
        <v>81</v>
      </c>
      <c r="J191" s="4" t="s">
        <v>1082</v>
      </c>
      <c r="L191" s="31" t="s">
        <v>214</v>
      </c>
      <c r="M191" s="4" t="s">
        <v>385</v>
      </c>
      <c r="O191" s="4" t="s">
        <v>385</v>
      </c>
      <c r="P191" s="4" t="s">
        <v>1063</v>
      </c>
      <c r="S191" s="4">
        <v>0</v>
      </c>
      <c r="T191" s="4">
        <v>100</v>
      </c>
      <c r="U191" s="4" t="s">
        <v>1083</v>
      </c>
      <c r="V191" s="4" t="s">
        <v>1082</v>
      </c>
      <c r="X191" s="4" t="s">
        <v>10</v>
      </c>
      <c r="Y191" s="31" t="s">
        <v>13</v>
      </c>
      <c r="Z191" s="4" t="s">
        <v>48</v>
      </c>
      <c r="AA191" s="4" t="s">
        <v>50</v>
      </c>
      <c r="AB191" s="4" t="s">
        <v>49</v>
      </c>
      <c r="AC191" s="31" t="s">
        <v>57</v>
      </c>
      <c r="AD191" s="4" t="s">
        <v>88</v>
      </c>
      <c r="AE191" s="4">
        <v>1</v>
      </c>
    </row>
    <row r="192" spans="1:31">
      <c r="A192" s="4">
        <v>69242</v>
      </c>
      <c r="B192" s="4" t="s">
        <v>91</v>
      </c>
      <c r="C192" s="4" t="s">
        <v>44</v>
      </c>
      <c r="E192" s="4" t="s">
        <v>216</v>
      </c>
      <c r="F192" s="4" t="s">
        <v>46</v>
      </c>
      <c r="G192" s="4" t="s">
        <v>415</v>
      </c>
      <c r="H192" s="4" t="s">
        <v>110</v>
      </c>
      <c r="I192" s="4" t="s">
        <v>80</v>
      </c>
      <c r="J192" s="4" t="s">
        <v>1084</v>
      </c>
      <c r="L192" s="31" t="s">
        <v>214</v>
      </c>
      <c r="M192" s="4" t="s">
        <v>501</v>
      </c>
      <c r="O192" s="4" t="s">
        <v>501</v>
      </c>
      <c r="P192" s="4" t="s">
        <v>1063</v>
      </c>
      <c r="S192" s="4">
        <v>0</v>
      </c>
      <c r="T192" s="4">
        <v>0</v>
      </c>
      <c r="U192" s="4" t="s">
        <v>1085</v>
      </c>
      <c r="V192" s="4" t="s">
        <v>1084</v>
      </c>
      <c r="X192" s="4" t="s">
        <v>10</v>
      </c>
      <c r="Y192" s="31" t="s">
        <v>129</v>
      </c>
      <c r="Z192" s="4" t="s">
        <v>48</v>
      </c>
      <c r="AA192" s="4" t="s">
        <v>50</v>
      </c>
      <c r="AB192" s="4" t="s">
        <v>49</v>
      </c>
      <c r="AC192" s="31" t="s">
        <v>58</v>
      </c>
      <c r="AE192" s="4">
        <v>1</v>
      </c>
    </row>
    <row r="193" spans="1:31">
      <c r="A193" s="4">
        <v>69240</v>
      </c>
      <c r="B193" s="4" t="s">
        <v>91</v>
      </c>
      <c r="C193" s="4" t="s">
        <v>44</v>
      </c>
      <c r="E193" s="4" t="s">
        <v>216</v>
      </c>
      <c r="F193" s="4" t="s">
        <v>46</v>
      </c>
      <c r="G193" s="4" t="s">
        <v>416</v>
      </c>
      <c r="H193" s="4" t="s">
        <v>134</v>
      </c>
      <c r="I193" s="4" t="s">
        <v>81</v>
      </c>
      <c r="J193" s="4" t="s">
        <v>1086</v>
      </c>
      <c r="L193" s="31" t="s">
        <v>214</v>
      </c>
      <c r="M193" s="4" t="s">
        <v>385</v>
      </c>
      <c r="O193" s="4" t="s">
        <v>385</v>
      </c>
      <c r="P193" s="4" t="s">
        <v>1063</v>
      </c>
      <c r="S193" s="4">
        <v>0</v>
      </c>
      <c r="T193" s="4">
        <v>100</v>
      </c>
      <c r="U193" s="4" t="s">
        <v>1087</v>
      </c>
      <c r="V193" s="4" t="s">
        <v>1086</v>
      </c>
      <c r="X193" s="4" t="s">
        <v>10</v>
      </c>
      <c r="Y193" s="31" t="s">
        <v>129</v>
      </c>
      <c r="Z193" s="4" t="s">
        <v>48</v>
      </c>
      <c r="AA193" s="4" t="s">
        <v>50</v>
      </c>
      <c r="AB193" s="4" t="s">
        <v>49</v>
      </c>
      <c r="AC193" s="31" t="s">
        <v>64</v>
      </c>
      <c r="AD193" s="4" t="s">
        <v>88</v>
      </c>
      <c r="AE193" s="4">
        <v>1</v>
      </c>
    </row>
    <row r="194" spans="1:31">
      <c r="A194" s="4">
        <v>69239</v>
      </c>
      <c r="B194" s="4" t="s">
        <v>91</v>
      </c>
      <c r="C194" s="4" t="s">
        <v>44</v>
      </c>
      <c r="E194" s="4" t="s">
        <v>216</v>
      </c>
      <c r="F194" s="4" t="s">
        <v>46</v>
      </c>
      <c r="G194" s="4" t="s">
        <v>417</v>
      </c>
      <c r="H194" s="4" t="s">
        <v>418</v>
      </c>
      <c r="I194" s="4" t="s">
        <v>81</v>
      </c>
      <c r="J194" s="4" t="s">
        <v>1088</v>
      </c>
      <c r="L194" s="31" t="s">
        <v>214</v>
      </c>
      <c r="M194" s="4" t="s">
        <v>514</v>
      </c>
      <c r="N194" s="4" t="s">
        <v>464</v>
      </c>
      <c r="O194" s="4" t="s">
        <v>536</v>
      </c>
      <c r="P194" s="4" t="s">
        <v>1063</v>
      </c>
      <c r="R194" s="4">
        <v>2</v>
      </c>
      <c r="S194" s="4">
        <v>1</v>
      </c>
      <c r="T194" s="4">
        <v>100</v>
      </c>
      <c r="U194" s="4" t="s">
        <v>1089</v>
      </c>
      <c r="V194" s="4" t="s">
        <v>1088</v>
      </c>
      <c r="X194" s="4" t="s">
        <v>10</v>
      </c>
      <c r="Y194" s="31" t="s">
        <v>13</v>
      </c>
      <c r="Z194" s="4" t="s">
        <v>386</v>
      </c>
      <c r="AA194" s="4" t="s">
        <v>50</v>
      </c>
      <c r="AB194" s="4" t="s">
        <v>49</v>
      </c>
      <c r="AC194" s="31" t="s">
        <v>60</v>
      </c>
      <c r="AD194" s="4" t="s">
        <v>88</v>
      </c>
      <c r="AE194" s="4">
        <v>2</v>
      </c>
    </row>
    <row r="195" spans="1:31">
      <c r="A195" s="4">
        <v>69235</v>
      </c>
      <c r="B195" s="4" t="s">
        <v>91</v>
      </c>
      <c r="C195" s="4" t="s">
        <v>44</v>
      </c>
      <c r="E195" s="4" t="s">
        <v>216</v>
      </c>
      <c r="F195" s="4" t="s">
        <v>46</v>
      </c>
      <c r="G195" s="4" t="s">
        <v>419</v>
      </c>
      <c r="H195" s="4" t="s">
        <v>110</v>
      </c>
      <c r="I195" s="4" t="s">
        <v>85</v>
      </c>
      <c r="J195" s="4" t="s">
        <v>1090</v>
      </c>
      <c r="L195" s="31" t="s">
        <v>214</v>
      </c>
      <c r="M195" s="4" t="s">
        <v>385</v>
      </c>
      <c r="O195" s="4" t="s">
        <v>385</v>
      </c>
      <c r="P195" s="4" t="s">
        <v>1063</v>
      </c>
      <c r="S195" s="4">
        <v>0</v>
      </c>
      <c r="T195" s="4">
        <v>0</v>
      </c>
      <c r="U195" s="4" t="s">
        <v>1091</v>
      </c>
      <c r="V195" s="4" t="s">
        <v>1090</v>
      </c>
      <c r="X195" s="4" t="s">
        <v>10</v>
      </c>
      <c r="Y195" s="31" t="s">
        <v>13</v>
      </c>
      <c r="Z195" s="4" t="s">
        <v>48</v>
      </c>
      <c r="AA195" s="4" t="s">
        <v>50</v>
      </c>
      <c r="AB195" s="4" t="s">
        <v>49</v>
      </c>
      <c r="AC195" s="31" t="s">
        <v>61</v>
      </c>
      <c r="AE195" s="4">
        <v>1</v>
      </c>
    </row>
    <row r="196" spans="1:31">
      <c r="A196" s="4">
        <v>69231</v>
      </c>
      <c r="B196" s="4" t="s">
        <v>91</v>
      </c>
      <c r="C196" s="4" t="s">
        <v>44</v>
      </c>
      <c r="E196" s="4" t="s">
        <v>216</v>
      </c>
      <c r="F196" s="4" t="s">
        <v>46</v>
      </c>
      <c r="G196" s="4" t="s">
        <v>420</v>
      </c>
      <c r="H196" s="4" t="s">
        <v>134</v>
      </c>
      <c r="I196" s="4" t="s">
        <v>63</v>
      </c>
      <c r="J196" s="4" t="s">
        <v>1092</v>
      </c>
      <c r="L196" s="31" t="s">
        <v>214</v>
      </c>
      <c r="M196" s="4" t="s">
        <v>385</v>
      </c>
      <c r="O196" s="4" t="s">
        <v>385</v>
      </c>
      <c r="P196" s="4" t="s">
        <v>1063</v>
      </c>
      <c r="S196" s="4">
        <v>0</v>
      </c>
      <c r="T196" s="4">
        <v>0</v>
      </c>
      <c r="U196" s="4" t="s">
        <v>1093</v>
      </c>
      <c r="V196" s="4" t="s">
        <v>1092</v>
      </c>
      <c r="X196" s="4" t="s">
        <v>10</v>
      </c>
      <c r="Y196" s="31" t="s">
        <v>129</v>
      </c>
      <c r="Z196" s="4" t="s">
        <v>48</v>
      </c>
      <c r="AA196" s="4" t="s">
        <v>277</v>
      </c>
      <c r="AB196" s="4" t="s">
        <v>49</v>
      </c>
      <c r="AC196" s="31" t="s">
        <v>421</v>
      </c>
      <c r="AE196" s="4">
        <v>0.1</v>
      </c>
    </row>
    <row r="197" spans="1:31">
      <c r="A197" s="4">
        <v>69230</v>
      </c>
      <c r="B197" s="4" t="s">
        <v>91</v>
      </c>
      <c r="C197" s="4" t="s">
        <v>44</v>
      </c>
      <c r="E197" s="4" t="s">
        <v>216</v>
      </c>
      <c r="F197" s="4" t="s">
        <v>46</v>
      </c>
      <c r="G197" s="4" t="s">
        <v>422</v>
      </c>
      <c r="H197" s="4" t="s">
        <v>134</v>
      </c>
      <c r="I197" s="4" t="s">
        <v>81</v>
      </c>
      <c r="J197" s="4" t="s">
        <v>1094</v>
      </c>
      <c r="L197" s="31" t="s">
        <v>214</v>
      </c>
      <c r="M197" s="4" t="s">
        <v>514</v>
      </c>
      <c r="O197" s="4" t="s">
        <v>514</v>
      </c>
      <c r="P197" s="4" t="s">
        <v>1063</v>
      </c>
      <c r="S197" s="4">
        <v>0</v>
      </c>
      <c r="T197" s="4">
        <v>100</v>
      </c>
      <c r="U197" s="4" t="s">
        <v>1095</v>
      </c>
      <c r="V197" s="4" t="s">
        <v>1094</v>
      </c>
      <c r="X197" s="4" t="s">
        <v>10</v>
      </c>
      <c r="Y197" s="31" t="s">
        <v>13</v>
      </c>
      <c r="Z197" s="4" t="s">
        <v>48</v>
      </c>
      <c r="AA197" s="4" t="s">
        <v>50</v>
      </c>
      <c r="AB197" s="4" t="s">
        <v>49</v>
      </c>
      <c r="AC197" s="31" t="s">
        <v>421</v>
      </c>
      <c r="AD197" s="4" t="s">
        <v>88</v>
      </c>
      <c r="AE197" s="4">
        <v>1</v>
      </c>
    </row>
    <row r="198" spans="1:31">
      <c r="A198" s="4">
        <v>69228</v>
      </c>
      <c r="B198" s="4" t="s">
        <v>91</v>
      </c>
      <c r="C198" s="4" t="s">
        <v>44</v>
      </c>
      <c r="E198" s="4" t="s">
        <v>216</v>
      </c>
      <c r="F198" s="4" t="s">
        <v>46</v>
      </c>
      <c r="G198" s="4" t="s">
        <v>423</v>
      </c>
      <c r="H198" s="4" t="s">
        <v>134</v>
      </c>
      <c r="I198" s="4" t="s">
        <v>67</v>
      </c>
      <c r="J198" s="4" t="s">
        <v>1096</v>
      </c>
      <c r="L198" s="31" t="s">
        <v>214</v>
      </c>
      <c r="N198" s="4" t="s">
        <v>93</v>
      </c>
      <c r="O198" s="4" t="s">
        <v>501</v>
      </c>
      <c r="P198" s="4" t="s">
        <v>1063</v>
      </c>
      <c r="R198" s="4">
        <v>3</v>
      </c>
      <c r="S198" s="4">
        <v>0</v>
      </c>
      <c r="T198" s="4">
        <v>100</v>
      </c>
      <c r="U198" s="4" t="s">
        <v>1097</v>
      </c>
      <c r="V198" s="4" t="s">
        <v>1096</v>
      </c>
      <c r="X198" s="4" t="s">
        <v>10</v>
      </c>
      <c r="Y198" s="31" t="s">
        <v>13</v>
      </c>
      <c r="Z198" s="4" t="s">
        <v>48</v>
      </c>
      <c r="AA198" s="4" t="s">
        <v>50</v>
      </c>
      <c r="AB198" s="4" t="s">
        <v>54</v>
      </c>
      <c r="AC198" s="31" t="s">
        <v>421</v>
      </c>
      <c r="AE198" s="4">
        <v>3</v>
      </c>
    </row>
    <row r="199" spans="1:31">
      <c r="A199" s="4">
        <v>69227</v>
      </c>
      <c r="B199" s="4" t="s">
        <v>91</v>
      </c>
      <c r="C199" s="4" t="s">
        <v>44</v>
      </c>
      <c r="E199" s="4" t="s">
        <v>216</v>
      </c>
      <c r="F199" s="4" t="s">
        <v>46</v>
      </c>
      <c r="G199" s="4" t="s">
        <v>424</v>
      </c>
      <c r="H199" s="4" t="s">
        <v>134</v>
      </c>
      <c r="I199" s="4" t="s">
        <v>81</v>
      </c>
      <c r="J199" s="4" t="s">
        <v>1094</v>
      </c>
      <c r="L199" s="31" t="s">
        <v>214</v>
      </c>
      <c r="M199" s="4" t="s">
        <v>501</v>
      </c>
      <c r="O199" s="4" t="s">
        <v>514</v>
      </c>
      <c r="P199" s="4" t="s">
        <v>1063</v>
      </c>
      <c r="S199" s="4">
        <v>0</v>
      </c>
      <c r="T199" s="4">
        <v>100</v>
      </c>
      <c r="U199" s="4" t="s">
        <v>1098</v>
      </c>
      <c r="V199" s="4" t="s">
        <v>1094</v>
      </c>
      <c r="X199" s="4" t="s">
        <v>10</v>
      </c>
      <c r="Y199" s="31" t="s">
        <v>13</v>
      </c>
      <c r="Z199" s="4" t="s">
        <v>48</v>
      </c>
      <c r="AA199" s="4" t="s">
        <v>50</v>
      </c>
      <c r="AB199" s="4" t="s">
        <v>49</v>
      </c>
      <c r="AC199" s="31" t="s">
        <v>421</v>
      </c>
      <c r="AD199" s="4" t="s">
        <v>88</v>
      </c>
      <c r="AE199" s="4">
        <v>1</v>
      </c>
    </row>
    <row r="200" spans="1:31">
      <c r="A200" s="4">
        <v>69226</v>
      </c>
      <c r="B200" s="4" t="s">
        <v>91</v>
      </c>
      <c r="C200" s="4" t="s">
        <v>44</v>
      </c>
      <c r="E200" s="4" t="s">
        <v>216</v>
      </c>
      <c r="F200" s="4" t="s">
        <v>46</v>
      </c>
      <c r="G200" s="4" t="s">
        <v>425</v>
      </c>
      <c r="H200" s="4" t="s">
        <v>418</v>
      </c>
      <c r="I200" s="4" t="s">
        <v>69</v>
      </c>
      <c r="J200" s="4" t="s">
        <v>1099</v>
      </c>
      <c r="L200" s="31" t="s">
        <v>214</v>
      </c>
      <c r="M200" s="4" t="s">
        <v>514</v>
      </c>
      <c r="N200" s="4" t="s">
        <v>536</v>
      </c>
      <c r="O200" s="4" t="s">
        <v>536</v>
      </c>
      <c r="P200" s="4" t="s">
        <v>1063</v>
      </c>
      <c r="Q200" s="4" t="s">
        <v>998</v>
      </c>
      <c r="S200" s="4">
        <v>1</v>
      </c>
      <c r="T200" s="4">
        <v>0</v>
      </c>
      <c r="U200" s="4" t="s">
        <v>1100</v>
      </c>
      <c r="V200" s="4" t="s">
        <v>1099</v>
      </c>
      <c r="X200" s="4" t="s">
        <v>10</v>
      </c>
      <c r="Y200" s="31" t="s">
        <v>13</v>
      </c>
      <c r="Z200" s="4" t="s">
        <v>386</v>
      </c>
      <c r="AA200" s="4" t="s">
        <v>50</v>
      </c>
      <c r="AB200" s="4" t="s">
        <v>49</v>
      </c>
      <c r="AC200" s="31" t="s">
        <v>60</v>
      </c>
      <c r="AE200" s="4">
        <v>1</v>
      </c>
    </row>
    <row r="201" spans="1:31">
      <c r="A201" s="4">
        <v>69225</v>
      </c>
      <c r="B201" s="4" t="s">
        <v>91</v>
      </c>
      <c r="C201" s="4" t="s">
        <v>44</v>
      </c>
      <c r="E201" s="4" t="s">
        <v>216</v>
      </c>
      <c r="F201" s="4" t="s">
        <v>46</v>
      </c>
      <c r="G201" s="4" t="s">
        <v>426</v>
      </c>
      <c r="H201" s="4" t="s">
        <v>110</v>
      </c>
      <c r="I201" s="4" t="s">
        <v>85</v>
      </c>
      <c r="J201" s="4" t="s">
        <v>1101</v>
      </c>
      <c r="L201" s="31" t="s">
        <v>214</v>
      </c>
      <c r="M201" s="4" t="s">
        <v>214</v>
      </c>
      <c r="O201" s="4" t="s">
        <v>385</v>
      </c>
      <c r="P201" s="4" t="s">
        <v>1063</v>
      </c>
      <c r="S201" s="4">
        <v>0</v>
      </c>
      <c r="T201" s="4">
        <v>100</v>
      </c>
      <c r="U201" s="4" t="s">
        <v>1102</v>
      </c>
      <c r="V201" s="4" t="s">
        <v>1101</v>
      </c>
      <c r="X201" s="4" t="s">
        <v>10</v>
      </c>
      <c r="Y201" s="31" t="s">
        <v>129</v>
      </c>
      <c r="Z201" s="4" t="s">
        <v>48</v>
      </c>
      <c r="AA201" s="4" t="s">
        <v>50</v>
      </c>
      <c r="AB201" s="4" t="s">
        <v>49</v>
      </c>
      <c r="AC201" s="31" t="s">
        <v>61</v>
      </c>
      <c r="AD201" s="4" t="s">
        <v>271</v>
      </c>
      <c r="AE201" s="4">
        <v>1</v>
      </c>
    </row>
    <row r="202" spans="1:31">
      <c r="A202" s="4">
        <v>69223</v>
      </c>
      <c r="B202" s="4" t="s">
        <v>91</v>
      </c>
      <c r="C202" s="4" t="s">
        <v>44</v>
      </c>
      <c r="E202" s="4" t="s">
        <v>7</v>
      </c>
      <c r="F202" s="4" t="s">
        <v>46</v>
      </c>
      <c r="G202" s="4" t="s">
        <v>427</v>
      </c>
      <c r="H202" s="4" t="s">
        <v>418</v>
      </c>
      <c r="I202" s="4" t="s">
        <v>629</v>
      </c>
      <c r="J202" s="4" t="s">
        <v>1103</v>
      </c>
      <c r="L202" s="31" t="s">
        <v>214</v>
      </c>
      <c r="P202" s="4" t="s">
        <v>1063</v>
      </c>
      <c r="S202" s="4">
        <v>0</v>
      </c>
      <c r="T202" s="4">
        <v>0</v>
      </c>
      <c r="U202" s="4" t="s">
        <v>1104</v>
      </c>
      <c r="V202" s="4" t="s">
        <v>1103</v>
      </c>
      <c r="Y202" s="31" t="s">
        <v>13</v>
      </c>
      <c r="Z202" s="4" t="s">
        <v>386</v>
      </c>
      <c r="AB202" s="4" t="s">
        <v>49</v>
      </c>
      <c r="AC202" s="31" t="s">
        <v>60</v>
      </c>
    </row>
    <row r="203" spans="1:31">
      <c r="A203" s="4">
        <v>69222</v>
      </c>
      <c r="B203" s="4" t="s">
        <v>91</v>
      </c>
      <c r="C203" s="4" t="s">
        <v>44</v>
      </c>
      <c r="E203" s="4" t="s">
        <v>7</v>
      </c>
      <c r="F203" s="4" t="s">
        <v>46</v>
      </c>
      <c r="G203" s="4" t="s">
        <v>428</v>
      </c>
      <c r="H203" s="4" t="s">
        <v>418</v>
      </c>
      <c r="I203" s="4" t="s">
        <v>629</v>
      </c>
      <c r="J203" s="4" t="s">
        <v>1105</v>
      </c>
      <c r="L203" s="31" t="s">
        <v>214</v>
      </c>
      <c r="P203" s="4" t="s">
        <v>1063</v>
      </c>
      <c r="S203" s="4">
        <v>0</v>
      </c>
      <c r="T203" s="4">
        <v>0</v>
      </c>
      <c r="U203" s="4" t="s">
        <v>1106</v>
      </c>
      <c r="V203" s="4" t="s">
        <v>1105</v>
      </c>
      <c r="Y203" s="31" t="s">
        <v>13</v>
      </c>
      <c r="Z203" s="4" t="s">
        <v>386</v>
      </c>
      <c r="AB203" s="4" t="s">
        <v>49</v>
      </c>
      <c r="AC203" s="31" t="s">
        <v>60</v>
      </c>
    </row>
    <row r="204" spans="1:31">
      <c r="A204" s="4">
        <v>69220</v>
      </c>
      <c r="B204" s="4" t="s">
        <v>91</v>
      </c>
      <c r="C204" s="4" t="s">
        <v>44</v>
      </c>
      <c r="E204" s="4" t="s">
        <v>216</v>
      </c>
      <c r="F204" s="4" t="s">
        <v>46</v>
      </c>
      <c r="G204" s="4" t="s">
        <v>429</v>
      </c>
      <c r="H204" s="4" t="s">
        <v>395</v>
      </c>
      <c r="I204" s="4" t="s">
        <v>67</v>
      </c>
      <c r="J204" s="4" t="s">
        <v>1107</v>
      </c>
      <c r="L204" s="31" t="s">
        <v>214</v>
      </c>
      <c r="M204" s="4" t="s">
        <v>501</v>
      </c>
      <c r="N204" s="4" t="s">
        <v>93</v>
      </c>
      <c r="O204" s="4" t="s">
        <v>536</v>
      </c>
      <c r="P204" s="4" t="s">
        <v>1063</v>
      </c>
      <c r="S204" s="4">
        <v>0</v>
      </c>
      <c r="T204" s="4">
        <v>100</v>
      </c>
      <c r="U204" s="4" t="s">
        <v>1108</v>
      </c>
      <c r="V204" s="4" t="s">
        <v>1107</v>
      </c>
      <c r="X204" s="4" t="s">
        <v>10</v>
      </c>
      <c r="Y204" s="31" t="s">
        <v>13</v>
      </c>
      <c r="Z204" s="4" t="s">
        <v>48</v>
      </c>
      <c r="AA204" s="4" t="s">
        <v>50</v>
      </c>
      <c r="AB204" s="4" t="s">
        <v>49</v>
      </c>
      <c r="AC204" s="31" t="s">
        <v>56</v>
      </c>
      <c r="AD204" s="4" t="s">
        <v>88</v>
      </c>
      <c r="AE204" s="4">
        <v>1</v>
      </c>
    </row>
    <row r="205" spans="1:31">
      <c r="A205" s="4">
        <v>69217</v>
      </c>
      <c r="B205" s="4" t="s">
        <v>91</v>
      </c>
      <c r="C205" s="4" t="s">
        <v>44</v>
      </c>
      <c r="E205" s="4" t="s">
        <v>216</v>
      </c>
      <c r="F205" s="4" t="s">
        <v>46</v>
      </c>
      <c r="G205" s="4" t="s">
        <v>430</v>
      </c>
      <c r="H205" s="4" t="s">
        <v>134</v>
      </c>
      <c r="I205" s="4" t="s">
        <v>67</v>
      </c>
      <c r="J205" s="4" t="s">
        <v>1109</v>
      </c>
      <c r="L205" s="31" t="s">
        <v>214</v>
      </c>
      <c r="N205" s="4" t="s">
        <v>464</v>
      </c>
      <c r="O205" s="4" t="s">
        <v>501</v>
      </c>
      <c r="P205" s="4" t="s">
        <v>1063</v>
      </c>
      <c r="R205" s="4">
        <v>3</v>
      </c>
      <c r="S205" s="4">
        <v>0</v>
      </c>
      <c r="T205" s="4">
        <v>100</v>
      </c>
      <c r="U205" s="4" t="s">
        <v>1110</v>
      </c>
      <c r="V205" s="4" t="s">
        <v>1109</v>
      </c>
      <c r="X205" s="4" t="s">
        <v>10</v>
      </c>
      <c r="Y205" s="31" t="s">
        <v>13</v>
      </c>
      <c r="Z205" s="4" t="s">
        <v>48</v>
      </c>
      <c r="AA205" s="4" t="s">
        <v>50</v>
      </c>
      <c r="AB205" s="4" t="s">
        <v>54</v>
      </c>
      <c r="AC205" s="31" t="s">
        <v>86</v>
      </c>
      <c r="AE205" s="4">
        <v>3</v>
      </c>
    </row>
    <row r="206" spans="1:31">
      <c r="A206" s="4">
        <v>69210</v>
      </c>
      <c r="B206" s="4" t="s">
        <v>91</v>
      </c>
      <c r="C206" s="4" t="s">
        <v>44</v>
      </c>
      <c r="E206" s="4" t="s">
        <v>216</v>
      </c>
      <c r="F206" s="4" t="s">
        <v>46</v>
      </c>
      <c r="G206" s="4" t="s">
        <v>431</v>
      </c>
      <c r="H206" s="4" t="s">
        <v>418</v>
      </c>
      <c r="I206" s="4" t="s">
        <v>629</v>
      </c>
      <c r="J206" s="4" t="s">
        <v>1111</v>
      </c>
      <c r="L206" s="31" t="s">
        <v>214</v>
      </c>
      <c r="M206" s="4" t="s">
        <v>514</v>
      </c>
      <c r="N206" s="4" t="s">
        <v>514</v>
      </c>
      <c r="O206" s="4" t="s">
        <v>536</v>
      </c>
      <c r="P206" s="4" t="s">
        <v>1063</v>
      </c>
      <c r="Q206" s="4" t="s">
        <v>1112</v>
      </c>
      <c r="S206" s="4">
        <v>0</v>
      </c>
      <c r="T206" s="4">
        <v>0</v>
      </c>
      <c r="U206" s="4" t="s">
        <v>1113</v>
      </c>
      <c r="V206" s="4" t="s">
        <v>1111</v>
      </c>
      <c r="X206" s="4" t="s">
        <v>10</v>
      </c>
      <c r="Y206" s="31" t="s">
        <v>13</v>
      </c>
      <c r="Z206" s="4" t="s">
        <v>386</v>
      </c>
      <c r="AA206" s="4" t="s">
        <v>50</v>
      </c>
      <c r="AB206" s="4" t="s">
        <v>49</v>
      </c>
      <c r="AC206" s="31" t="s">
        <v>60</v>
      </c>
      <c r="AE206" s="4">
        <v>1</v>
      </c>
    </row>
    <row r="207" spans="1:31">
      <c r="A207" s="4">
        <v>69209</v>
      </c>
      <c r="B207" s="4" t="s">
        <v>91</v>
      </c>
      <c r="C207" s="4" t="s">
        <v>44</v>
      </c>
      <c r="E207" s="4" t="s">
        <v>216</v>
      </c>
      <c r="F207" s="4" t="s">
        <v>46</v>
      </c>
      <c r="G207" s="4" t="s">
        <v>432</v>
      </c>
      <c r="H207" s="4" t="s">
        <v>395</v>
      </c>
      <c r="I207" s="4" t="s">
        <v>81</v>
      </c>
      <c r="J207" s="4" t="s">
        <v>1114</v>
      </c>
      <c r="L207" s="31" t="s">
        <v>214</v>
      </c>
      <c r="M207" s="4" t="s">
        <v>514</v>
      </c>
      <c r="O207" s="4" t="s">
        <v>536</v>
      </c>
      <c r="P207" s="4" t="s">
        <v>1063</v>
      </c>
      <c r="S207" s="4">
        <v>0</v>
      </c>
      <c r="T207" s="4">
        <v>100</v>
      </c>
      <c r="U207" s="4" t="s">
        <v>1115</v>
      </c>
      <c r="V207" s="4" t="s">
        <v>1114</v>
      </c>
      <c r="X207" s="4" t="s">
        <v>10</v>
      </c>
      <c r="Y207" s="31" t="s">
        <v>13</v>
      </c>
      <c r="Z207" s="4" t="s">
        <v>48</v>
      </c>
      <c r="AA207" s="4" t="s">
        <v>50</v>
      </c>
      <c r="AB207" s="4" t="s">
        <v>49</v>
      </c>
      <c r="AC207" s="31" t="s">
        <v>53</v>
      </c>
      <c r="AD207" s="4" t="s">
        <v>88</v>
      </c>
      <c r="AE207" s="4">
        <v>1</v>
      </c>
    </row>
    <row r="208" spans="1:31">
      <c r="A208" s="4">
        <v>69204</v>
      </c>
      <c r="B208" s="4" t="s">
        <v>91</v>
      </c>
      <c r="C208" s="4" t="s">
        <v>44</v>
      </c>
      <c r="E208" s="4" t="s">
        <v>663</v>
      </c>
      <c r="F208" s="4" t="s">
        <v>46</v>
      </c>
      <c r="G208" s="4" t="s">
        <v>433</v>
      </c>
      <c r="H208" s="4" t="s">
        <v>395</v>
      </c>
      <c r="I208" s="4" t="s">
        <v>67</v>
      </c>
      <c r="J208" s="4" t="s">
        <v>1116</v>
      </c>
      <c r="L208" s="31" t="s">
        <v>214</v>
      </c>
      <c r="M208" s="4" t="s">
        <v>514</v>
      </c>
      <c r="N208" s="4" t="s">
        <v>514</v>
      </c>
      <c r="O208" s="4" t="s">
        <v>514</v>
      </c>
      <c r="P208" s="4" t="s">
        <v>1063</v>
      </c>
      <c r="Q208" s="4" t="s">
        <v>1117</v>
      </c>
      <c r="S208" s="4">
        <v>0</v>
      </c>
      <c r="T208" s="4">
        <v>100</v>
      </c>
      <c r="U208" s="4" t="s">
        <v>1118</v>
      </c>
      <c r="X208" s="4" t="s">
        <v>10</v>
      </c>
      <c r="Y208" s="31" t="s">
        <v>13</v>
      </c>
      <c r="Z208" s="4" t="s">
        <v>48</v>
      </c>
      <c r="AA208" s="4" t="s">
        <v>50</v>
      </c>
      <c r="AB208" s="4" t="s">
        <v>49</v>
      </c>
      <c r="AC208" s="31" t="s">
        <v>64</v>
      </c>
      <c r="AE208" s="4">
        <v>1</v>
      </c>
    </row>
    <row r="209" spans="1:31">
      <c r="A209" s="4">
        <v>69202</v>
      </c>
      <c r="B209" s="4" t="s">
        <v>91</v>
      </c>
      <c r="C209" s="4" t="s">
        <v>44</v>
      </c>
      <c r="E209" s="4" t="s">
        <v>216</v>
      </c>
      <c r="F209" s="4" t="s">
        <v>46</v>
      </c>
      <c r="G209" s="4" t="s">
        <v>434</v>
      </c>
      <c r="H209" s="4" t="s">
        <v>395</v>
      </c>
      <c r="I209" s="4" t="s">
        <v>81</v>
      </c>
      <c r="J209" s="4" t="s">
        <v>1119</v>
      </c>
      <c r="L209" s="31" t="s">
        <v>214</v>
      </c>
      <c r="M209" s="4" t="s">
        <v>385</v>
      </c>
      <c r="O209" s="4" t="s">
        <v>385</v>
      </c>
      <c r="P209" s="4" t="s">
        <v>1063</v>
      </c>
      <c r="S209" s="4">
        <v>0</v>
      </c>
      <c r="T209" s="4">
        <v>100</v>
      </c>
      <c r="U209" s="4" t="s">
        <v>1120</v>
      </c>
      <c r="V209" s="4" t="s">
        <v>1119</v>
      </c>
      <c r="X209" s="4" t="s">
        <v>10</v>
      </c>
      <c r="Y209" s="31" t="s">
        <v>129</v>
      </c>
      <c r="Z209" s="4" t="s">
        <v>48</v>
      </c>
      <c r="AA209" s="4" t="s">
        <v>50</v>
      </c>
      <c r="AB209" s="4" t="s">
        <v>49</v>
      </c>
      <c r="AC209" s="31" t="s">
        <v>56</v>
      </c>
      <c r="AD209" s="4" t="s">
        <v>88</v>
      </c>
      <c r="AE209" s="4">
        <v>1</v>
      </c>
    </row>
    <row r="210" spans="1:31">
      <c r="A210" s="4">
        <v>69187</v>
      </c>
      <c r="B210" s="4" t="s">
        <v>91</v>
      </c>
      <c r="C210" s="4" t="s">
        <v>44</v>
      </c>
      <c r="E210" s="4" t="s">
        <v>7</v>
      </c>
      <c r="F210" s="4" t="s">
        <v>46</v>
      </c>
      <c r="G210" s="4" t="s">
        <v>435</v>
      </c>
      <c r="H210" s="4" t="s">
        <v>418</v>
      </c>
      <c r="I210" s="4" t="s">
        <v>629</v>
      </c>
      <c r="J210" s="4" t="s">
        <v>1121</v>
      </c>
      <c r="L210" s="31" t="s">
        <v>214</v>
      </c>
      <c r="P210" s="4" t="s">
        <v>1122</v>
      </c>
      <c r="S210" s="4">
        <v>0</v>
      </c>
      <c r="T210" s="4">
        <v>0</v>
      </c>
      <c r="U210" s="4" t="s">
        <v>1123</v>
      </c>
      <c r="V210" s="4" t="s">
        <v>1121</v>
      </c>
      <c r="Y210" s="31" t="s">
        <v>13</v>
      </c>
      <c r="Z210" s="4" t="s">
        <v>386</v>
      </c>
      <c r="AB210" s="4" t="s">
        <v>49</v>
      </c>
      <c r="AC210" s="31" t="s">
        <v>60</v>
      </c>
    </row>
    <row r="211" spans="1:31">
      <c r="A211" s="4">
        <v>69186</v>
      </c>
      <c r="B211" s="4" t="s">
        <v>91</v>
      </c>
      <c r="C211" s="4" t="s">
        <v>44</v>
      </c>
      <c r="E211" s="4" t="s">
        <v>216</v>
      </c>
      <c r="F211" s="4" t="s">
        <v>46</v>
      </c>
      <c r="G211" s="4" t="s">
        <v>436</v>
      </c>
      <c r="H211" s="4" t="s">
        <v>418</v>
      </c>
      <c r="I211" s="4" t="s">
        <v>69</v>
      </c>
      <c r="J211" s="4" t="s">
        <v>939</v>
      </c>
      <c r="L211" s="31" t="s">
        <v>214</v>
      </c>
      <c r="M211" s="4" t="s">
        <v>514</v>
      </c>
      <c r="N211" s="4" t="s">
        <v>514</v>
      </c>
      <c r="O211" s="4" t="s">
        <v>536</v>
      </c>
      <c r="P211" s="4" t="s">
        <v>1122</v>
      </c>
      <c r="Q211" s="4" t="s">
        <v>998</v>
      </c>
      <c r="S211" s="4">
        <v>0</v>
      </c>
      <c r="T211" s="4">
        <v>0</v>
      </c>
      <c r="U211" s="4" t="s">
        <v>1124</v>
      </c>
      <c r="V211" s="4" t="s">
        <v>939</v>
      </c>
      <c r="X211" s="4" t="s">
        <v>10</v>
      </c>
      <c r="Y211" s="31" t="s">
        <v>13</v>
      </c>
      <c r="Z211" s="4" t="s">
        <v>386</v>
      </c>
      <c r="AA211" s="4" t="s">
        <v>50</v>
      </c>
      <c r="AB211" s="4" t="s">
        <v>49</v>
      </c>
      <c r="AC211" s="31" t="s">
        <v>60</v>
      </c>
      <c r="AE211" s="4">
        <v>1</v>
      </c>
    </row>
    <row r="212" spans="1:31">
      <c r="A212" s="4">
        <v>69183</v>
      </c>
      <c r="B212" s="4" t="s">
        <v>91</v>
      </c>
      <c r="C212" s="4" t="s">
        <v>44</v>
      </c>
      <c r="E212" s="4" t="s">
        <v>216</v>
      </c>
      <c r="F212" s="4" t="s">
        <v>46</v>
      </c>
      <c r="G212" s="4" t="s">
        <v>437</v>
      </c>
      <c r="H212" s="4" t="s">
        <v>51</v>
      </c>
      <c r="I212" s="4" t="s">
        <v>84</v>
      </c>
      <c r="J212" s="4" t="s">
        <v>1125</v>
      </c>
      <c r="L212" s="31" t="s">
        <v>214</v>
      </c>
      <c r="M212" s="4" t="s">
        <v>385</v>
      </c>
      <c r="O212" s="4" t="s">
        <v>501</v>
      </c>
      <c r="P212" s="4" t="s">
        <v>1122</v>
      </c>
      <c r="S212" s="4">
        <v>0</v>
      </c>
      <c r="T212" s="4">
        <v>0</v>
      </c>
      <c r="U212" s="4" t="s">
        <v>1126</v>
      </c>
      <c r="V212" s="4" t="s">
        <v>1125</v>
      </c>
      <c r="X212" s="4" t="s">
        <v>10</v>
      </c>
      <c r="Y212" s="31" t="s">
        <v>13</v>
      </c>
      <c r="Z212" s="4" t="s">
        <v>48</v>
      </c>
      <c r="AA212" s="4" t="s">
        <v>50</v>
      </c>
      <c r="AB212" s="4" t="s">
        <v>49</v>
      </c>
      <c r="AC212" s="31" t="s">
        <v>61</v>
      </c>
      <c r="AE212" s="4">
        <v>1</v>
      </c>
    </row>
    <row r="213" spans="1:31">
      <c r="A213" s="4">
        <v>69182</v>
      </c>
      <c r="B213" s="4" t="s">
        <v>91</v>
      </c>
      <c r="C213" s="4" t="s">
        <v>44</v>
      </c>
      <c r="E213" s="4" t="s">
        <v>216</v>
      </c>
      <c r="F213" s="4" t="s">
        <v>46</v>
      </c>
      <c r="G213" s="4" t="s">
        <v>438</v>
      </c>
      <c r="H213" s="4" t="s">
        <v>51</v>
      </c>
      <c r="I213" s="4" t="s">
        <v>84</v>
      </c>
      <c r="J213" s="4" t="s">
        <v>1127</v>
      </c>
      <c r="L213" s="31" t="s">
        <v>214</v>
      </c>
      <c r="M213" s="4" t="s">
        <v>385</v>
      </c>
      <c r="O213" s="4" t="s">
        <v>501</v>
      </c>
      <c r="P213" s="4" t="s">
        <v>1122</v>
      </c>
      <c r="S213" s="4">
        <v>0</v>
      </c>
      <c r="T213" s="4">
        <v>0</v>
      </c>
      <c r="U213" s="4" t="s">
        <v>1128</v>
      </c>
      <c r="V213" s="4" t="s">
        <v>1127</v>
      </c>
      <c r="X213" s="4" t="s">
        <v>10</v>
      </c>
      <c r="Y213" s="31" t="s">
        <v>129</v>
      </c>
      <c r="Z213" s="4" t="s">
        <v>48</v>
      </c>
      <c r="AA213" s="4" t="s">
        <v>50</v>
      </c>
      <c r="AB213" s="4" t="s">
        <v>49</v>
      </c>
      <c r="AC213" s="31" t="s">
        <v>61</v>
      </c>
      <c r="AE213" s="4">
        <v>1</v>
      </c>
    </row>
    <row r="214" spans="1:31">
      <c r="A214" s="4">
        <v>69180</v>
      </c>
      <c r="B214" s="4" t="s">
        <v>91</v>
      </c>
      <c r="C214" s="4" t="s">
        <v>44</v>
      </c>
      <c r="E214" s="4" t="s">
        <v>216</v>
      </c>
      <c r="F214" s="4" t="s">
        <v>46</v>
      </c>
      <c r="G214" s="4" t="s">
        <v>439</v>
      </c>
      <c r="H214" s="4" t="s">
        <v>134</v>
      </c>
      <c r="I214" s="4" t="s">
        <v>85</v>
      </c>
      <c r="J214" s="4" t="s">
        <v>1129</v>
      </c>
      <c r="L214" s="31" t="s">
        <v>214</v>
      </c>
      <c r="M214" s="4" t="s">
        <v>214</v>
      </c>
      <c r="O214" s="4" t="s">
        <v>501</v>
      </c>
      <c r="P214" s="4" t="s">
        <v>1122</v>
      </c>
      <c r="S214" s="4">
        <v>0</v>
      </c>
      <c r="T214" s="4">
        <v>100</v>
      </c>
      <c r="U214" s="4" t="s">
        <v>1130</v>
      </c>
      <c r="V214" s="4" t="s">
        <v>1129</v>
      </c>
      <c r="X214" s="4" t="s">
        <v>10</v>
      </c>
      <c r="Y214" s="31" t="s">
        <v>129</v>
      </c>
      <c r="Z214" s="4" t="s">
        <v>48</v>
      </c>
      <c r="AA214" s="4" t="s">
        <v>310</v>
      </c>
      <c r="AB214" s="4" t="s">
        <v>49</v>
      </c>
      <c r="AC214" s="31" t="s">
        <v>61</v>
      </c>
      <c r="AD214" s="4" t="s">
        <v>271</v>
      </c>
      <c r="AE214" s="4">
        <v>1</v>
      </c>
    </row>
    <row r="215" spans="1:31">
      <c r="A215" s="4">
        <v>69179</v>
      </c>
      <c r="B215" s="4" t="s">
        <v>91</v>
      </c>
      <c r="C215" s="4" t="s">
        <v>44</v>
      </c>
      <c r="E215" s="4" t="s">
        <v>216</v>
      </c>
      <c r="F215" s="4" t="s">
        <v>46</v>
      </c>
      <c r="G215" s="4" t="s">
        <v>440</v>
      </c>
      <c r="H215" s="4" t="s">
        <v>110</v>
      </c>
      <c r="I215" s="4" t="s">
        <v>81</v>
      </c>
      <c r="J215" s="4" t="s">
        <v>1131</v>
      </c>
      <c r="L215" s="31" t="s">
        <v>214</v>
      </c>
      <c r="M215" s="4" t="s">
        <v>385</v>
      </c>
      <c r="O215" s="4" t="s">
        <v>385</v>
      </c>
      <c r="P215" s="4" t="s">
        <v>1122</v>
      </c>
      <c r="S215" s="4">
        <v>0</v>
      </c>
      <c r="T215" s="4">
        <v>100</v>
      </c>
      <c r="U215" s="4" t="s">
        <v>1132</v>
      </c>
      <c r="V215" s="4" t="s">
        <v>1131</v>
      </c>
      <c r="X215" s="4" t="s">
        <v>10</v>
      </c>
      <c r="Y215" s="31" t="s">
        <v>13</v>
      </c>
      <c r="Z215" s="4" t="s">
        <v>48</v>
      </c>
      <c r="AA215" s="4" t="s">
        <v>50</v>
      </c>
      <c r="AB215" s="4" t="s">
        <v>49</v>
      </c>
      <c r="AC215" s="31" t="s">
        <v>62</v>
      </c>
      <c r="AD215" s="4" t="s">
        <v>88</v>
      </c>
      <c r="AE215" s="4">
        <v>1</v>
      </c>
    </row>
    <row r="216" spans="1:31">
      <c r="A216" s="4">
        <v>69166</v>
      </c>
      <c r="B216" s="4" t="s">
        <v>91</v>
      </c>
      <c r="C216" s="4" t="s">
        <v>44</v>
      </c>
      <c r="E216" s="4" t="s">
        <v>7</v>
      </c>
      <c r="F216" s="4" t="s">
        <v>46</v>
      </c>
      <c r="G216" s="4" t="s">
        <v>441</v>
      </c>
      <c r="H216" s="4" t="s">
        <v>110</v>
      </c>
      <c r="I216" s="4" t="s">
        <v>84</v>
      </c>
      <c r="J216" s="4" t="s">
        <v>1133</v>
      </c>
      <c r="L216" s="31" t="s">
        <v>214</v>
      </c>
      <c r="O216" s="4" t="s">
        <v>501</v>
      </c>
      <c r="P216" s="4" t="s">
        <v>1122</v>
      </c>
      <c r="S216" s="4">
        <v>0</v>
      </c>
      <c r="T216" s="4">
        <v>0</v>
      </c>
      <c r="U216" s="4" t="s">
        <v>1134</v>
      </c>
      <c r="V216" s="4" t="s">
        <v>1133</v>
      </c>
      <c r="Y216" s="31" t="s">
        <v>129</v>
      </c>
      <c r="Z216" s="4" t="s">
        <v>48</v>
      </c>
      <c r="AB216" s="4" t="s">
        <v>49</v>
      </c>
      <c r="AC216" s="31" t="s">
        <v>70</v>
      </c>
    </row>
    <row r="217" spans="1:31">
      <c r="A217" s="4">
        <v>69163</v>
      </c>
      <c r="B217" s="4" t="s">
        <v>91</v>
      </c>
      <c r="C217" s="4" t="s">
        <v>44</v>
      </c>
      <c r="E217" s="4" t="s">
        <v>216</v>
      </c>
      <c r="F217" s="4" t="s">
        <v>46</v>
      </c>
      <c r="G217" s="4" t="s">
        <v>442</v>
      </c>
      <c r="H217" s="4" t="s">
        <v>134</v>
      </c>
      <c r="I217" s="4" t="s">
        <v>85</v>
      </c>
      <c r="J217" s="4" t="s">
        <v>1135</v>
      </c>
      <c r="L217" s="31" t="s">
        <v>214</v>
      </c>
      <c r="M217" s="4" t="s">
        <v>214</v>
      </c>
      <c r="O217" s="4" t="s">
        <v>501</v>
      </c>
      <c r="P217" s="4" t="s">
        <v>1122</v>
      </c>
      <c r="S217" s="4">
        <v>0</v>
      </c>
      <c r="T217" s="4">
        <v>0</v>
      </c>
      <c r="U217" s="4" t="s">
        <v>1136</v>
      </c>
      <c r="V217" s="4" t="s">
        <v>1135</v>
      </c>
      <c r="X217" s="4" t="s">
        <v>10</v>
      </c>
      <c r="Y217" s="31" t="s">
        <v>129</v>
      </c>
      <c r="Z217" s="4" t="s">
        <v>48</v>
      </c>
      <c r="AA217" s="4" t="s">
        <v>310</v>
      </c>
      <c r="AB217" s="4" t="s">
        <v>49</v>
      </c>
      <c r="AC217" s="31" t="s">
        <v>61</v>
      </c>
      <c r="AD217" s="4" t="s">
        <v>271</v>
      </c>
      <c r="AE217" s="4">
        <v>1</v>
      </c>
    </row>
    <row r="218" spans="1:31">
      <c r="A218" s="4">
        <v>69162</v>
      </c>
      <c r="B218" s="4" t="s">
        <v>91</v>
      </c>
      <c r="C218" s="4" t="s">
        <v>44</v>
      </c>
      <c r="E218" s="4" t="s">
        <v>216</v>
      </c>
      <c r="F218" s="4" t="s">
        <v>46</v>
      </c>
      <c r="G218" s="4" t="s">
        <v>443</v>
      </c>
      <c r="H218" s="4" t="s">
        <v>51</v>
      </c>
      <c r="I218" s="4" t="s">
        <v>67</v>
      </c>
      <c r="J218" s="4" t="s">
        <v>747</v>
      </c>
      <c r="L218" s="31" t="s">
        <v>214</v>
      </c>
      <c r="N218" s="4" t="s">
        <v>464</v>
      </c>
      <c r="O218" s="4" t="s">
        <v>612</v>
      </c>
      <c r="P218" s="4" t="s">
        <v>1122</v>
      </c>
      <c r="R218" s="4">
        <v>3</v>
      </c>
      <c r="S218" s="4">
        <v>0</v>
      </c>
      <c r="T218" s="4">
        <v>100</v>
      </c>
      <c r="U218" s="4" t="s">
        <v>1137</v>
      </c>
      <c r="V218" s="4" t="s">
        <v>747</v>
      </c>
      <c r="X218" s="4" t="s">
        <v>10</v>
      </c>
      <c r="Y218" s="31" t="s">
        <v>129</v>
      </c>
      <c r="Z218" s="4" t="s">
        <v>48</v>
      </c>
      <c r="AA218" s="4" t="s">
        <v>50</v>
      </c>
      <c r="AB218" s="4" t="s">
        <v>49</v>
      </c>
      <c r="AC218" s="31" t="s">
        <v>64</v>
      </c>
      <c r="AE218" s="4">
        <v>3</v>
      </c>
    </row>
    <row r="219" spans="1:31">
      <c r="A219" s="4">
        <v>69152</v>
      </c>
      <c r="B219" s="4" t="s">
        <v>91</v>
      </c>
      <c r="C219" s="4" t="s">
        <v>44</v>
      </c>
      <c r="E219" s="4" t="s">
        <v>216</v>
      </c>
      <c r="F219" s="4" t="s">
        <v>46</v>
      </c>
      <c r="G219" s="4" t="s">
        <v>444</v>
      </c>
      <c r="H219" s="4" t="s">
        <v>134</v>
      </c>
      <c r="I219" s="4" t="s">
        <v>85</v>
      </c>
      <c r="J219" s="4" t="s">
        <v>1138</v>
      </c>
      <c r="L219" s="31" t="s">
        <v>214</v>
      </c>
      <c r="M219" s="4" t="s">
        <v>501</v>
      </c>
      <c r="O219" s="4" t="s">
        <v>514</v>
      </c>
      <c r="P219" s="4" t="s">
        <v>1122</v>
      </c>
      <c r="S219" s="4">
        <v>0</v>
      </c>
      <c r="T219" s="4">
        <v>0</v>
      </c>
      <c r="U219" s="4" t="s">
        <v>1139</v>
      </c>
      <c r="V219" s="4" t="s">
        <v>1138</v>
      </c>
      <c r="X219" s="4" t="s">
        <v>10</v>
      </c>
      <c r="Y219" s="31" t="s">
        <v>13</v>
      </c>
      <c r="Z219" s="4" t="s">
        <v>48</v>
      </c>
      <c r="AA219" s="4" t="s">
        <v>310</v>
      </c>
      <c r="AB219" s="4" t="s">
        <v>49</v>
      </c>
      <c r="AC219" s="31" t="s">
        <v>61</v>
      </c>
      <c r="AD219" s="4" t="s">
        <v>271</v>
      </c>
      <c r="AE219" s="4">
        <v>1</v>
      </c>
    </row>
    <row r="220" spans="1:31">
      <c r="A220" s="4">
        <v>69151</v>
      </c>
      <c r="B220" s="4" t="s">
        <v>91</v>
      </c>
      <c r="C220" s="4" t="s">
        <v>44</v>
      </c>
      <c r="E220" s="4" t="s">
        <v>216</v>
      </c>
      <c r="F220" s="4" t="s">
        <v>46</v>
      </c>
      <c r="G220" s="4" t="s">
        <v>445</v>
      </c>
      <c r="H220" s="4" t="s">
        <v>395</v>
      </c>
      <c r="I220" s="4" t="s">
        <v>67</v>
      </c>
      <c r="J220" s="4" t="s">
        <v>1140</v>
      </c>
      <c r="L220" s="31" t="s">
        <v>214</v>
      </c>
      <c r="M220" s="4" t="s">
        <v>464</v>
      </c>
      <c r="N220" s="4" t="s">
        <v>464</v>
      </c>
      <c r="O220" s="4" t="s">
        <v>612</v>
      </c>
      <c r="P220" s="4" t="s">
        <v>1122</v>
      </c>
      <c r="R220" s="4">
        <v>2</v>
      </c>
      <c r="S220" s="4">
        <v>0</v>
      </c>
      <c r="T220" s="4">
        <v>100</v>
      </c>
      <c r="U220" s="4" t="s">
        <v>1141</v>
      </c>
      <c r="V220" s="4" t="s">
        <v>1140</v>
      </c>
      <c r="X220" s="4" t="s">
        <v>10</v>
      </c>
      <c r="Y220" s="31" t="s">
        <v>52</v>
      </c>
      <c r="Z220" s="4" t="s">
        <v>48</v>
      </c>
      <c r="AA220" s="4" t="s">
        <v>50</v>
      </c>
      <c r="AB220" s="4" t="s">
        <v>54</v>
      </c>
      <c r="AC220" s="31" t="s">
        <v>57</v>
      </c>
      <c r="AE220" s="4">
        <v>2</v>
      </c>
    </row>
    <row r="221" spans="1:31">
      <c r="A221" s="4">
        <v>69150</v>
      </c>
      <c r="B221" s="4" t="s">
        <v>91</v>
      </c>
      <c r="C221" s="4" t="s">
        <v>44</v>
      </c>
      <c r="E221" s="4" t="s">
        <v>216</v>
      </c>
      <c r="F221" s="4" t="s">
        <v>46</v>
      </c>
      <c r="G221" s="4" t="s">
        <v>446</v>
      </c>
      <c r="H221" s="4" t="s">
        <v>418</v>
      </c>
      <c r="I221" s="4" t="s">
        <v>629</v>
      </c>
      <c r="J221" s="4" t="s">
        <v>1142</v>
      </c>
      <c r="L221" s="31" t="s">
        <v>214</v>
      </c>
      <c r="M221" s="4" t="s">
        <v>536</v>
      </c>
      <c r="N221" s="4" t="s">
        <v>536</v>
      </c>
      <c r="O221" s="4" t="s">
        <v>536</v>
      </c>
      <c r="P221" s="4" t="s">
        <v>1122</v>
      </c>
      <c r="Q221" s="4" t="s">
        <v>901</v>
      </c>
      <c r="S221" s="4">
        <v>1</v>
      </c>
      <c r="T221" s="4">
        <v>0</v>
      </c>
      <c r="U221" s="4" t="s">
        <v>1143</v>
      </c>
      <c r="V221" s="4" t="s">
        <v>848</v>
      </c>
      <c r="X221" s="4" t="s">
        <v>10</v>
      </c>
      <c r="Y221" s="31" t="s">
        <v>13</v>
      </c>
      <c r="Z221" s="4" t="s">
        <v>386</v>
      </c>
      <c r="AA221" s="4" t="s">
        <v>50</v>
      </c>
      <c r="AB221" s="4" t="s">
        <v>49</v>
      </c>
      <c r="AC221" s="31" t="s">
        <v>60</v>
      </c>
      <c r="AE221" s="4">
        <v>0</v>
      </c>
    </row>
    <row r="222" spans="1:31">
      <c r="A222" s="4">
        <v>69149</v>
      </c>
      <c r="B222" s="4" t="s">
        <v>91</v>
      </c>
      <c r="C222" s="4" t="s">
        <v>44</v>
      </c>
      <c r="E222" s="4" t="s">
        <v>216</v>
      </c>
      <c r="F222" s="4" t="s">
        <v>46</v>
      </c>
      <c r="G222" s="4" t="s">
        <v>447</v>
      </c>
      <c r="H222" s="4" t="s">
        <v>418</v>
      </c>
      <c r="I222" s="4" t="s">
        <v>629</v>
      </c>
      <c r="J222" s="4" t="s">
        <v>969</v>
      </c>
      <c r="L222" s="31" t="s">
        <v>214</v>
      </c>
      <c r="M222" s="4" t="s">
        <v>536</v>
      </c>
      <c r="O222" s="4" t="s">
        <v>612</v>
      </c>
      <c r="P222" s="4" t="s">
        <v>1122</v>
      </c>
      <c r="S222" s="4">
        <v>1</v>
      </c>
      <c r="T222" s="4">
        <v>0</v>
      </c>
      <c r="U222" s="4" t="s">
        <v>1144</v>
      </c>
      <c r="V222" s="4" t="s">
        <v>969</v>
      </c>
      <c r="X222" s="4" t="s">
        <v>10</v>
      </c>
      <c r="Y222" s="31" t="s">
        <v>13</v>
      </c>
      <c r="Z222" s="4" t="s">
        <v>386</v>
      </c>
      <c r="AA222" s="4" t="s">
        <v>310</v>
      </c>
      <c r="AB222" s="4" t="s">
        <v>49</v>
      </c>
      <c r="AC222" s="31" t="s">
        <v>60</v>
      </c>
      <c r="AE222" s="4">
        <v>1</v>
      </c>
    </row>
    <row r="223" spans="1:31">
      <c r="A223" s="4">
        <v>69148</v>
      </c>
      <c r="B223" s="4" t="s">
        <v>91</v>
      </c>
      <c r="C223" s="4" t="s">
        <v>44</v>
      </c>
      <c r="E223" s="4" t="s">
        <v>216</v>
      </c>
      <c r="F223" s="4" t="s">
        <v>46</v>
      </c>
      <c r="G223" s="4" t="s">
        <v>448</v>
      </c>
      <c r="H223" s="4" t="s">
        <v>418</v>
      </c>
      <c r="I223" s="4" t="s">
        <v>629</v>
      </c>
      <c r="J223" s="4" t="s">
        <v>1145</v>
      </c>
      <c r="L223" s="31" t="s">
        <v>214</v>
      </c>
      <c r="M223" s="4" t="s">
        <v>536</v>
      </c>
      <c r="O223" s="4" t="s">
        <v>536</v>
      </c>
      <c r="P223" s="4" t="s">
        <v>1122</v>
      </c>
      <c r="S223" s="4">
        <v>0</v>
      </c>
      <c r="T223" s="4">
        <v>0</v>
      </c>
      <c r="U223" s="4" t="s">
        <v>1146</v>
      </c>
      <c r="V223" s="4" t="s">
        <v>1145</v>
      </c>
      <c r="X223" s="4" t="s">
        <v>10</v>
      </c>
      <c r="Y223" s="31" t="s">
        <v>13</v>
      </c>
      <c r="Z223" s="4" t="s">
        <v>386</v>
      </c>
      <c r="AA223" s="4" t="s">
        <v>50</v>
      </c>
      <c r="AB223" s="4" t="s">
        <v>49</v>
      </c>
      <c r="AC223" s="31" t="s">
        <v>60</v>
      </c>
      <c r="AE223" s="4">
        <v>0</v>
      </c>
    </row>
    <row r="224" spans="1:31">
      <c r="A224" s="4">
        <v>69125</v>
      </c>
      <c r="B224" s="4" t="s">
        <v>91</v>
      </c>
      <c r="C224" s="4" t="s">
        <v>44</v>
      </c>
      <c r="E224" s="4" t="s">
        <v>216</v>
      </c>
      <c r="F224" s="4" t="s">
        <v>46</v>
      </c>
      <c r="G224" s="4" t="s">
        <v>449</v>
      </c>
      <c r="H224" s="4" t="s">
        <v>134</v>
      </c>
      <c r="I224" s="4" t="s">
        <v>67</v>
      </c>
      <c r="J224" s="4" t="s">
        <v>1147</v>
      </c>
      <c r="L224" s="31" t="s">
        <v>214</v>
      </c>
      <c r="N224" s="4" t="s">
        <v>464</v>
      </c>
      <c r="O224" s="4" t="s">
        <v>514</v>
      </c>
      <c r="P224" s="4" t="s">
        <v>1122</v>
      </c>
      <c r="R224" s="4">
        <v>2</v>
      </c>
      <c r="S224" s="4">
        <v>0</v>
      </c>
      <c r="T224" s="4">
        <v>100</v>
      </c>
      <c r="U224" s="4" t="s">
        <v>1148</v>
      </c>
      <c r="V224" s="4" t="s">
        <v>1147</v>
      </c>
      <c r="X224" s="4" t="s">
        <v>10</v>
      </c>
      <c r="Y224" s="31" t="s">
        <v>13</v>
      </c>
      <c r="Z224" s="4" t="s">
        <v>48</v>
      </c>
      <c r="AA224" s="4" t="s">
        <v>50</v>
      </c>
      <c r="AB224" s="4" t="s">
        <v>54</v>
      </c>
      <c r="AC224" s="31" t="s">
        <v>54</v>
      </c>
      <c r="AE224" s="4">
        <v>2</v>
      </c>
    </row>
    <row r="225" spans="1:31">
      <c r="A225" s="4">
        <v>69124</v>
      </c>
      <c r="B225" s="4" t="s">
        <v>91</v>
      </c>
      <c r="C225" s="4" t="s">
        <v>44</v>
      </c>
      <c r="E225" s="4" t="s">
        <v>7</v>
      </c>
      <c r="F225" s="4" t="s">
        <v>46</v>
      </c>
      <c r="G225" s="4" t="s">
        <v>450</v>
      </c>
      <c r="H225" s="4" t="s">
        <v>134</v>
      </c>
      <c r="I225" s="4" t="s">
        <v>134</v>
      </c>
      <c r="J225" s="4" t="s">
        <v>1149</v>
      </c>
      <c r="L225" s="31" t="s">
        <v>214</v>
      </c>
      <c r="P225" s="4" t="s">
        <v>1122</v>
      </c>
      <c r="S225" s="4">
        <v>0</v>
      </c>
      <c r="T225" s="4">
        <v>0</v>
      </c>
      <c r="U225" s="4" t="s">
        <v>1150</v>
      </c>
      <c r="V225" s="4" t="s">
        <v>1149</v>
      </c>
      <c r="Y225" s="31" t="s">
        <v>13</v>
      </c>
      <c r="Z225" s="4" t="s">
        <v>48</v>
      </c>
      <c r="AB225" s="4" t="s">
        <v>49</v>
      </c>
      <c r="AC225" s="31" t="s">
        <v>61</v>
      </c>
    </row>
    <row r="226" spans="1:31">
      <c r="A226" s="4">
        <v>69123</v>
      </c>
      <c r="B226" s="4" t="s">
        <v>91</v>
      </c>
      <c r="C226" s="4" t="s">
        <v>44</v>
      </c>
      <c r="E226" s="4" t="s">
        <v>216</v>
      </c>
      <c r="F226" s="4" t="s">
        <v>46</v>
      </c>
      <c r="G226" s="4" t="s">
        <v>451</v>
      </c>
      <c r="H226" s="4" t="s">
        <v>51</v>
      </c>
      <c r="I226" s="4" t="s">
        <v>84</v>
      </c>
      <c r="J226" s="4" t="s">
        <v>1151</v>
      </c>
      <c r="L226" s="31" t="s">
        <v>214</v>
      </c>
      <c r="M226" s="4" t="s">
        <v>662</v>
      </c>
      <c r="O226" s="4" t="s">
        <v>536</v>
      </c>
      <c r="P226" s="4" t="s">
        <v>1122</v>
      </c>
      <c r="S226" s="4">
        <v>0</v>
      </c>
      <c r="T226" s="4">
        <v>0</v>
      </c>
      <c r="U226" s="4" t="s">
        <v>1152</v>
      </c>
      <c r="V226" s="4" t="s">
        <v>1151</v>
      </c>
      <c r="X226" s="4" t="s">
        <v>10</v>
      </c>
      <c r="Y226" s="31" t="s">
        <v>13</v>
      </c>
      <c r="Z226" s="4" t="s">
        <v>48</v>
      </c>
      <c r="AA226" s="4" t="s">
        <v>50</v>
      </c>
      <c r="AB226" s="4" t="s">
        <v>49</v>
      </c>
      <c r="AC226" s="31" t="s">
        <v>70</v>
      </c>
      <c r="AE226" s="4">
        <v>1</v>
      </c>
    </row>
    <row r="227" spans="1:31">
      <c r="A227" s="4">
        <v>69120</v>
      </c>
      <c r="B227" s="4" t="s">
        <v>91</v>
      </c>
      <c r="C227" s="4" t="s">
        <v>44</v>
      </c>
      <c r="E227" s="4" t="s">
        <v>216</v>
      </c>
      <c r="F227" s="4" t="s">
        <v>46</v>
      </c>
      <c r="G227" s="4" t="s">
        <v>452</v>
      </c>
      <c r="H227" s="4" t="s">
        <v>134</v>
      </c>
      <c r="I227" s="4" t="s">
        <v>134</v>
      </c>
      <c r="J227" s="4" t="s">
        <v>1153</v>
      </c>
      <c r="L227" s="31" t="s">
        <v>214</v>
      </c>
      <c r="O227" s="4" t="s">
        <v>514</v>
      </c>
      <c r="P227" s="4" t="s">
        <v>1122</v>
      </c>
      <c r="S227" s="4">
        <v>0</v>
      </c>
      <c r="T227" s="4">
        <v>0</v>
      </c>
      <c r="U227" s="4" t="s">
        <v>1154</v>
      </c>
      <c r="V227" s="4" t="s">
        <v>1155</v>
      </c>
      <c r="Y227" s="31" t="s">
        <v>13</v>
      </c>
      <c r="Z227" s="4" t="s">
        <v>48</v>
      </c>
      <c r="AB227" s="4" t="s">
        <v>49</v>
      </c>
      <c r="AC227" s="31" t="s">
        <v>61</v>
      </c>
    </row>
    <row r="228" spans="1:31">
      <c r="A228" s="4">
        <v>69119</v>
      </c>
      <c r="B228" s="4" t="s">
        <v>91</v>
      </c>
      <c r="C228" s="4" t="s">
        <v>44</v>
      </c>
      <c r="E228" s="4" t="s">
        <v>7</v>
      </c>
      <c r="F228" s="4" t="s">
        <v>46</v>
      </c>
      <c r="G228" s="4" t="s">
        <v>453</v>
      </c>
      <c r="H228" s="4" t="s">
        <v>134</v>
      </c>
      <c r="I228" s="4" t="s">
        <v>134</v>
      </c>
      <c r="J228" s="4" t="s">
        <v>1156</v>
      </c>
      <c r="L228" s="31" t="s">
        <v>214</v>
      </c>
      <c r="P228" s="4" t="s">
        <v>1122</v>
      </c>
      <c r="S228" s="4">
        <v>0</v>
      </c>
      <c r="T228" s="4">
        <v>0</v>
      </c>
      <c r="U228" s="4" t="s">
        <v>1157</v>
      </c>
      <c r="V228" s="4" t="s">
        <v>1156</v>
      </c>
      <c r="Y228" s="31" t="s">
        <v>13</v>
      </c>
      <c r="Z228" s="4" t="s">
        <v>48</v>
      </c>
      <c r="AB228" s="4" t="s">
        <v>49</v>
      </c>
      <c r="AC228" s="31" t="s">
        <v>61</v>
      </c>
    </row>
    <row r="229" spans="1:31">
      <c r="A229" s="4">
        <v>69114</v>
      </c>
      <c r="B229" s="4" t="s">
        <v>91</v>
      </c>
      <c r="C229" s="4" t="s">
        <v>44</v>
      </c>
      <c r="E229" s="4" t="s">
        <v>7</v>
      </c>
      <c r="F229" s="4" t="s">
        <v>46</v>
      </c>
      <c r="G229" s="4" t="s">
        <v>454</v>
      </c>
      <c r="H229" s="4" t="s">
        <v>134</v>
      </c>
      <c r="I229" s="4" t="s">
        <v>134</v>
      </c>
      <c r="J229" s="4" t="s">
        <v>1158</v>
      </c>
      <c r="L229" s="31" t="s">
        <v>214</v>
      </c>
      <c r="P229" s="4" t="s">
        <v>1159</v>
      </c>
      <c r="S229" s="4">
        <v>0</v>
      </c>
      <c r="T229" s="4">
        <v>0</v>
      </c>
      <c r="U229" s="4" t="s">
        <v>1160</v>
      </c>
      <c r="V229" s="4" t="s">
        <v>1158</v>
      </c>
      <c r="Y229" s="31" t="s">
        <v>13</v>
      </c>
      <c r="Z229" s="4" t="s">
        <v>48</v>
      </c>
      <c r="AB229" s="4" t="s">
        <v>49</v>
      </c>
      <c r="AC229" s="31" t="s">
        <v>58</v>
      </c>
    </row>
    <row r="230" spans="1:31">
      <c r="A230" s="4">
        <v>69112</v>
      </c>
      <c r="B230" s="4" t="s">
        <v>91</v>
      </c>
      <c r="C230" s="4" t="s">
        <v>44</v>
      </c>
      <c r="E230" s="4" t="s">
        <v>216</v>
      </c>
      <c r="F230" s="4" t="s">
        <v>46</v>
      </c>
      <c r="G230" s="4" t="s">
        <v>455</v>
      </c>
      <c r="H230" s="4" t="s">
        <v>51</v>
      </c>
      <c r="I230" s="4" t="s">
        <v>80</v>
      </c>
      <c r="J230" s="4" t="s">
        <v>1161</v>
      </c>
      <c r="L230" s="31" t="s">
        <v>214</v>
      </c>
      <c r="M230" s="4" t="s">
        <v>385</v>
      </c>
      <c r="O230" s="4" t="s">
        <v>385</v>
      </c>
      <c r="P230" s="4" t="s">
        <v>1159</v>
      </c>
      <c r="S230" s="4">
        <v>0</v>
      </c>
      <c r="T230" s="4">
        <v>0</v>
      </c>
      <c r="U230" s="4" t="s">
        <v>1162</v>
      </c>
      <c r="V230" s="4" t="s">
        <v>1161</v>
      </c>
      <c r="X230" s="4" t="s">
        <v>10</v>
      </c>
      <c r="Y230" s="31" t="s">
        <v>13</v>
      </c>
      <c r="Z230" s="4" t="s">
        <v>48</v>
      </c>
      <c r="AA230" s="4" t="s">
        <v>50</v>
      </c>
      <c r="AB230" s="4" t="s">
        <v>49</v>
      </c>
      <c r="AC230" s="31" t="s">
        <v>64</v>
      </c>
      <c r="AE230" s="4">
        <v>1</v>
      </c>
    </row>
    <row r="231" spans="1:31">
      <c r="A231" s="4">
        <v>69105</v>
      </c>
      <c r="B231" s="4" t="s">
        <v>91</v>
      </c>
      <c r="C231" s="4" t="s">
        <v>44</v>
      </c>
      <c r="E231" s="4" t="s">
        <v>7</v>
      </c>
      <c r="F231" s="4" t="s">
        <v>46</v>
      </c>
      <c r="G231" s="4" t="s">
        <v>456</v>
      </c>
      <c r="H231" s="4" t="s">
        <v>134</v>
      </c>
      <c r="I231" s="4" t="s">
        <v>134</v>
      </c>
      <c r="J231" s="4" t="s">
        <v>1163</v>
      </c>
      <c r="L231" s="31" t="s">
        <v>214</v>
      </c>
      <c r="P231" s="4" t="s">
        <v>1159</v>
      </c>
      <c r="S231" s="4">
        <v>0</v>
      </c>
      <c r="T231" s="4">
        <v>0</v>
      </c>
      <c r="U231" s="4" t="s">
        <v>1164</v>
      </c>
      <c r="V231" s="4" t="s">
        <v>1163</v>
      </c>
      <c r="Y231" s="31" t="s">
        <v>13</v>
      </c>
      <c r="Z231" s="4" t="s">
        <v>48</v>
      </c>
      <c r="AB231" s="4" t="s">
        <v>49</v>
      </c>
      <c r="AC231" s="31" t="s">
        <v>61</v>
      </c>
    </row>
    <row r="232" spans="1:31">
      <c r="A232" s="4">
        <v>69088</v>
      </c>
      <c r="B232" s="4" t="s">
        <v>91</v>
      </c>
      <c r="C232" s="4" t="s">
        <v>44</v>
      </c>
      <c r="E232" s="4" t="s">
        <v>216</v>
      </c>
      <c r="F232" s="4" t="s">
        <v>46</v>
      </c>
      <c r="G232" s="4" t="s">
        <v>457</v>
      </c>
      <c r="H232" s="4" t="s">
        <v>395</v>
      </c>
      <c r="I232" s="4" t="s">
        <v>81</v>
      </c>
      <c r="J232" s="4" t="s">
        <v>1165</v>
      </c>
      <c r="L232" s="31" t="s">
        <v>214</v>
      </c>
      <c r="M232" s="4" t="s">
        <v>501</v>
      </c>
      <c r="O232" s="4" t="s">
        <v>514</v>
      </c>
      <c r="P232" s="4" t="s">
        <v>1159</v>
      </c>
      <c r="S232" s="4">
        <v>0</v>
      </c>
      <c r="T232" s="4">
        <v>100</v>
      </c>
      <c r="U232" s="4" t="s">
        <v>1166</v>
      </c>
      <c r="V232" s="4" t="s">
        <v>1165</v>
      </c>
      <c r="X232" s="4" t="s">
        <v>10</v>
      </c>
      <c r="Y232" s="31" t="s">
        <v>52</v>
      </c>
      <c r="Z232" s="4" t="s">
        <v>48</v>
      </c>
      <c r="AA232" s="4" t="s">
        <v>50</v>
      </c>
      <c r="AB232" s="4" t="s">
        <v>49</v>
      </c>
      <c r="AC232" s="31" t="s">
        <v>57</v>
      </c>
      <c r="AD232" s="4" t="s">
        <v>88</v>
      </c>
      <c r="AE232" s="4">
        <v>1</v>
      </c>
    </row>
    <row r="233" spans="1:31">
      <c r="A233" s="4">
        <v>69084</v>
      </c>
      <c r="B233" s="4" t="s">
        <v>91</v>
      </c>
      <c r="C233" s="4" t="s">
        <v>44</v>
      </c>
      <c r="E233" s="4" t="s">
        <v>216</v>
      </c>
      <c r="F233" s="4" t="s">
        <v>46</v>
      </c>
      <c r="G233" s="4" t="s">
        <v>458</v>
      </c>
      <c r="H233" s="4" t="s">
        <v>395</v>
      </c>
      <c r="I233" s="4" t="s">
        <v>81</v>
      </c>
      <c r="J233" s="4" t="s">
        <v>1167</v>
      </c>
      <c r="L233" s="31" t="s">
        <v>214</v>
      </c>
      <c r="M233" s="4" t="s">
        <v>501</v>
      </c>
      <c r="O233" s="4" t="s">
        <v>514</v>
      </c>
      <c r="P233" s="4" t="s">
        <v>1159</v>
      </c>
      <c r="S233" s="4">
        <v>0</v>
      </c>
      <c r="T233" s="4">
        <v>100</v>
      </c>
      <c r="U233" s="4" t="s">
        <v>1168</v>
      </c>
      <c r="V233" s="4" t="s">
        <v>1167</v>
      </c>
      <c r="X233" s="4" t="s">
        <v>10</v>
      </c>
      <c r="Y233" s="31" t="s">
        <v>52</v>
      </c>
      <c r="Z233" s="4" t="s">
        <v>48</v>
      </c>
      <c r="AA233" s="4" t="s">
        <v>50</v>
      </c>
      <c r="AB233" s="4" t="s">
        <v>49</v>
      </c>
      <c r="AC233" s="31" t="s">
        <v>57</v>
      </c>
      <c r="AD233" s="4" t="s">
        <v>88</v>
      </c>
      <c r="AE233" s="4">
        <v>1</v>
      </c>
    </row>
    <row r="234" spans="1:31">
      <c r="A234" s="4">
        <v>69050</v>
      </c>
      <c r="B234" s="4" t="s">
        <v>91</v>
      </c>
      <c r="C234" s="4" t="s">
        <v>44</v>
      </c>
      <c r="E234" s="4" t="s">
        <v>216</v>
      </c>
      <c r="F234" s="4" t="s">
        <v>46</v>
      </c>
      <c r="G234" s="4" t="s">
        <v>459</v>
      </c>
      <c r="H234" s="4" t="s">
        <v>134</v>
      </c>
      <c r="I234" s="4" t="s">
        <v>67</v>
      </c>
      <c r="J234" s="4" t="s">
        <v>1169</v>
      </c>
      <c r="L234" s="31" t="s">
        <v>214</v>
      </c>
      <c r="M234" s="4" t="s">
        <v>464</v>
      </c>
      <c r="N234" s="4" t="s">
        <v>464</v>
      </c>
      <c r="O234" s="4" t="s">
        <v>501</v>
      </c>
      <c r="P234" s="4" t="s">
        <v>1170</v>
      </c>
      <c r="R234" s="4">
        <v>2</v>
      </c>
      <c r="S234" s="4">
        <v>0</v>
      </c>
      <c r="T234" s="4">
        <v>100</v>
      </c>
      <c r="U234" s="4" t="s">
        <v>1171</v>
      </c>
      <c r="V234" s="4" t="s">
        <v>1169</v>
      </c>
      <c r="X234" s="4" t="s">
        <v>10</v>
      </c>
      <c r="Y234" s="31" t="s">
        <v>13</v>
      </c>
      <c r="Z234" s="4" t="s">
        <v>48</v>
      </c>
      <c r="AA234" s="4" t="s">
        <v>50</v>
      </c>
      <c r="AB234" s="4" t="s">
        <v>54</v>
      </c>
      <c r="AC234" s="31" t="s">
        <v>83</v>
      </c>
      <c r="AE234" s="4">
        <v>2</v>
      </c>
    </row>
    <row r="235" spans="1:31">
      <c r="A235" s="4">
        <v>69046</v>
      </c>
      <c r="B235" s="4" t="s">
        <v>91</v>
      </c>
      <c r="C235" s="4" t="s">
        <v>44</v>
      </c>
      <c r="E235" s="4" t="s">
        <v>216</v>
      </c>
      <c r="F235" s="4" t="s">
        <v>46</v>
      </c>
      <c r="G235" s="4" t="s">
        <v>460</v>
      </c>
      <c r="H235" s="4" t="s">
        <v>51</v>
      </c>
      <c r="I235" s="4" t="s">
        <v>84</v>
      </c>
      <c r="J235" s="4" t="s">
        <v>1172</v>
      </c>
      <c r="L235" s="31" t="s">
        <v>214</v>
      </c>
      <c r="M235" s="4" t="s">
        <v>214</v>
      </c>
      <c r="O235" s="4" t="s">
        <v>501</v>
      </c>
      <c r="P235" s="4" t="s">
        <v>1170</v>
      </c>
      <c r="S235" s="4">
        <v>0</v>
      </c>
      <c r="T235" s="4">
        <v>0</v>
      </c>
      <c r="U235" s="4" t="s">
        <v>1173</v>
      </c>
      <c r="V235" s="4" t="s">
        <v>1172</v>
      </c>
      <c r="X235" s="4" t="s">
        <v>10</v>
      </c>
      <c r="Y235" s="31" t="s">
        <v>13</v>
      </c>
      <c r="Z235" s="4" t="s">
        <v>48</v>
      </c>
      <c r="AA235" s="4" t="s">
        <v>50</v>
      </c>
      <c r="AB235" s="4" t="s">
        <v>49</v>
      </c>
      <c r="AC235" s="31" t="s">
        <v>70</v>
      </c>
      <c r="AE235" s="4">
        <v>1</v>
      </c>
    </row>
    <row r="236" spans="1:31">
      <c r="A236" s="4">
        <v>69041</v>
      </c>
      <c r="B236" s="4" t="s">
        <v>91</v>
      </c>
      <c r="C236" s="4" t="s">
        <v>44</v>
      </c>
      <c r="E236" s="4" t="s">
        <v>216</v>
      </c>
      <c r="F236" s="4" t="s">
        <v>46</v>
      </c>
      <c r="G236" s="4" t="s">
        <v>461</v>
      </c>
      <c r="H236" s="4" t="s">
        <v>134</v>
      </c>
      <c r="I236" s="4" t="s">
        <v>67</v>
      </c>
      <c r="J236" s="4" t="s">
        <v>1174</v>
      </c>
      <c r="L236" s="31" t="s">
        <v>214</v>
      </c>
      <c r="M236" s="4" t="s">
        <v>501</v>
      </c>
      <c r="O236" s="4" t="s">
        <v>514</v>
      </c>
      <c r="P236" s="4" t="s">
        <v>1170</v>
      </c>
      <c r="S236" s="4">
        <v>0</v>
      </c>
      <c r="T236" s="4">
        <v>100</v>
      </c>
      <c r="U236" s="4" t="s">
        <v>1175</v>
      </c>
      <c r="V236" s="4" t="s">
        <v>1174</v>
      </c>
      <c r="X236" s="4" t="s">
        <v>10</v>
      </c>
      <c r="Y236" s="31" t="s">
        <v>13</v>
      </c>
      <c r="Z236" s="4" t="s">
        <v>48</v>
      </c>
      <c r="AA236" s="4" t="s">
        <v>50</v>
      </c>
      <c r="AB236" s="4" t="s">
        <v>49</v>
      </c>
      <c r="AC236" s="31" t="s">
        <v>64</v>
      </c>
      <c r="AD236" s="4" t="s">
        <v>271</v>
      </c>
      <c r="AE236" s="4">
        <v>1</v>
      </c>
    </row>
    <row r="237" spans="1:31">
      <c r="A237" s="4">
        <v>69039</v>
      </c>
      <c r="B237" s="4" t="s">
        <v>91</v>
      </c>
      <c r="C237" s="4" t="s">
        <v>44</v>
      </c>
      <c r="E237" s="4" t="s">
        <v>216</v>
      </c>
      <c r="F237" s="4" t="s">
        <v>46</v>
      </c>
      <c r="G237" s="4" t="s">
        <v>462</v>
      </c>
      <c r="H237" s="4" t="s">
        <v>51</v>
      </c>
      <c r="I237" s="4" t="s">
        <v>67</v>
      </c>
      <c r="J237" s="4" t="s">
        <v>1176</v>
      </c>
      <c r="L237" s="31" t="s">
        <v>214</v>
      </c>
      <c r="N237" s="4" t="s">
        <v>93</v>
      </c>
      <c r="O237" s="4" t="s">
        <v>385</v>
      </c>
      <c r="P237" s="4" t="s">
        <v>1170</v>
      </c>
      <c r="R237" s="4">
        <v>2</v>
      </c>
      <c r="S237" s="4">
        <v>0</v>
      </c>
      <c r="T237" s="4">
        <v>100</v>
      </c>
      <c r="U237" s="4" t="s">
        <v>1177</v>
      </c>
      <c r="V237" s="4" t="s">
        <v>1176</v>
      </c>
      <c r="X237" s="4" t="s">
        <v>10</v>
      </c>
      <c r="Y237" s="31" t="s">
        <v>129</v>
      </c>
      <c r="Z237" s="4" t="s">
        <v>48</v>
      </c>
      <c r="AA237" s="4" t="s">
        <v>50</v>
      </c>
      <c r="AB237" s="4" t="s">
        <v>49</v>
      </c>
      <c r="AC237" s="31" t="s">
        <v>64</v>
      </c>
      <c r="AE237" s="4">
        <v>2</v>
      </c>
    </row>
    <row r="238" spans="1:31">
      <c r="A238" s="4">
        <v>69037</v>
      </c>
      <c r="B238" s="4" t="s">
        <v>91</v>
      </c>
      <c r="C238" s="4" t="s">
        <v>44</v>
      </c>
      <c r="E238" s="4" t="s">
        <v>216</v>
      </c>
      <c r="F238" s="4" t="s">
        <v>46</v>
      </c>
      <c r="G238" s="4" t="s">
        <v>463</v>
      </c>
      <c r="H238" s="4" t="s">
        <v>395</v>
      </c>
      <c r="I238" s="4" t="s">
        <v>67</v>
      </c>
      <c r="J238" s="4" t="s">
        <v>1178</v>
      </c>
      <c r="L238" s="31" t="s">
        <v>214</v>
      </c>
      <c r="N238" s="4" t="s">
        <v>464</v>
      </c>
      <c r="O238" s="4" t="s">
        <v>612</v>
      </c>
      <c r="P238" s="4" t="s">
        <v>1170</v>
      </c>
      <c r="R238" s="4">
        <v>2</v>
      </c>
      <c r="S238" s="4">
        <v>0</v>
      </c>
      <c r="T238" s="4">
        <v>100</v>
      </c>
      <c r="U238" s="4" t="s">
        <v>1179</v>
      </c>
      <c r="V238" s="4" t="s">
        <v>1178</v>
      </c>
      <c r="X238" s="4" t="s">
        <v>10</v>
      </c>
      <c r="Y238" s="31" t="s">
        <v>52</v>
      </c>
      <c r="Z238" s="4" t="s">
        <v>48</v>
      </c>
      <c r="AA238" s="4" t="s">
        <v>50</v>
      </c>
      <c r="AB238" s="4" t="s">
        <v>54</v>
      </c>
      <c r="AC238" s="31" t="s">
        <v>58</v>
      </c>
      <c r="AE238" s="4">
        <v>2</v>
      </c>
    </row>
    <row r="239" spans="1:31">
      <c r="A239" s="4">
        <v>69022</v>
      </c>
      <c r="B239" s="4" t="s">
        <v>91</v>
      </c>
      <c r="C239" s="4" t="s">
        <v>44</v>
      </c>
      <c r="E239" s="4" t="s">
        <v>216</v>
      </c>
      <c r="F239" s="4" t="s">
        <v>46</v>
      </c>
      <c r="G239" s="4" t="s">
        <v>465</v>
      </c>
      <c r="H239" s="4" t="s">
        <v>134</v>
      </c>
      <c r="I239" s="4" t="s">
        <v>67</v>
      </c>
      <c r="J239" s="4" t="s">
        <v>1180</v>
      </c>
      <c r="L239" s="31" t="s">
        <v>214</v>
      </c>
      <c r="M239" s="4" t="s">
        <v>501</v>
      </c>
      <c r="N239" s="4" t="s">
        <v>93</v>
      </c>
      <c r="O239" s="4" t="s">
        <v>536</v>
      </c>
      <c r="P239" s="4" t="s">
        <v>1170</v>
      </c>
      <c r="S239" s="4">
        <v>0</v>
      </c>
      <c r="T239" s="4">
        <v>100</v>
      </c>
      <c r="U239" s="4" t="s">
        <v>1181</v>
      </c>
      <c r="V239" s="4" t="s">
        <v>1180</v>
      </c>
      <c r="X239" s="4" t="s">
        <v>10</v>
      </c>
      <c r="Y239" s="31" t="s">
        <v>13</v>
      </c>
      <c r="Z239" s="4" t="s">
        <v>48</v>
      </c>
      <c r="AA239" s="4" t="s">
        <v>50</v>
      </c>
      <c r="AB239" s="4" t="s">
        <v>49</v>
      </c>
      <c r="AC239" s="31" t="s">
        <v>82</v>
      </c>
      <c r="AD239" s="4" t="s">
        <v>88</v>
      </c>
      <c r="AE239" s="4">
        <v>1</v>
      </c>
    </row>
    <row r="240" spans="1:31">
      <c r="A240" s="4">
        <v>69015</v>
      </c>
      <c r="B240" s="4" t="s">
        <v>91</v>
      </c>
      <c r="C240" s="4" t="s">
        <v>44</v>
      </c>
      <c r="E240" s="4" t="s">
        <v>216</v>
      </c>
      <c r="F240" s="4" t="s">
        <v>46</v>
      </c>
      <c r="G240" s="4" t="s">
        <v>466</v>
      </c>
      <c r="H240" s="4" t="s">
        <v>51</v>
      </c>
      <c r="I240" s="4" t="s">
        <v>84</v>
      </c>
      <c r="J240" s="4" t="s">
        <v>1133</v>
      </c>
      <c r="L240" s="31" t="s">
        <v>214</v>
      </c>
      <c r="M240" s="4" t="s">
        <v>214</v>
      </c>
      <c r="O240" s="4" t="s">
        <v>501</v>
      </c>
      <c r="P240" s="4" t="s">
        <v>1170</v>
      </c>
      <c r="S240" s="4">
        <v>0</v>
      </c>
      <c r="T240" s="4">
        <v>0</v>
      </c>
      <c r="U240" s="4" t="s">
        <v>1182</v>
      </c>
      <c r="V240" s="4" t="s">
        <v>1133</v>
      </c>
      <c r="X240" s="4" t="s">
        <v>10</v>
      </c>
      <c r="Y240" s="31" t="s">
        <v>13</v>
      </c>
      <c r="Z240" s="4" t="s">
        <v>48</v>
      </c>
      <c r="AA240" s="4" t="s">
        <v>50</v>
      </c>
      <c r="AB240" s="4" t="s">
        <v>49</v>
      </c>
      <c r="AC240" s="31" t="s">
        <v>61</v>
      </c>
      <c r="AE240" s="4">
        <v>1</v>
      </c>
    </row>
    <row r="241" spans="1:31">
      <c r="A241" s="4">
        <v>69010</v>
      </c>
      <c r="B241" s="4" t="s">
        <v>91</v>
      </c>
      <c r="C241" s="4" t="s">
        <v>44</v>
      </c>
      <c r="E241" s="4" t="s">
        <v>216</v>
      </c>
      <c r="F241" s="4" t="s">
        <v>46</v>
      </c>
      <c r="G241" s="4" t="s">
        <v>467</v>
      </c>
      <c r="H241" s="4" t="s">
        <v>395</v>
      </c>
      <c r="I241" s="4" t="s">
        <v>468</v>
      </c>
      <c r="J241" s="4" t="s">
        <v>1183</v>
      </c>
      <c r="L241" s="31" t="s">
        <v>214</v>
      </c>
      <c r="M241" s="4" t="s">
        <v>514</v>
      </c>
      <c r="O241" s="4" t="s">
        <v>514</v>
      </c>
      <c r="P241" s="4" t="s">
        <v>1170</v>
      </c>
      <c r="R241" s="4">
        <v>1</v>
      </c>
      <c r="S241" s="4">
        <v>0</v>
      </c>
      <c r="T241" s="4">
        <v>100</v>
      </c>
      <c r="U241" s="4" t="s">
        <v>1184</v>
      </c>
      <c r="V241" s="4" t="s">
        <v>1183</v>
      </c>
      <c r="X241" s="4" t="s">
        <v>10</v>
      </c>
      <c r="Y241" s="31" t="s">
        <v>13</v>
      </c>
      <c r="Z241" s="4" t="s">
        <v>48</v>
      </c>
      <c r="AA241" s="4" t="s">
        <v>50</v>
      </c>
      <c r="AB241" s="4" t="s">
        <v>49</v>
      </c>
      <c r="AC241" s="31" t="s">
        <v>53</v>
      </c>
      <c r="AE241" s="4">
        <v>0.5</v>
      </c>
    </row>
    <row r="242" spans="1:31">
      <c r="A242" s="4">
        <v>69008</v>
      </c>
      <c r="B242" s="4" t="s">
        <v>91</v>
      </c>
      <c r="C242" s="4" t="s">
        <v>44</v>
      </c>
      <c r="E242" s="4" t="s">
        <v>216</v>
      </c>
      <c r="F242" s="4" t="s">
        <v>46</v>
      </c>
      <c r="G242" s="4" t="s">
        <v>469</v>
      </c>
      <c r="H242" s="4" t="s">
        <v>395</v>
      </c>
      <c r="I242" s="4" t="s">
        <v>468</v>
      </c>
      <c r="J242" s="4" t="s">
        <v>1185</v>
      </c>
      <c r="L242" s="31" t="s">
        <v>214</v>
      </c>
      <c r="M242" s="4" t="s">
        <v>514</v>
      </c>
      <c r="O242" s="4" t="s">
        <v>514</v>
      </c>
      <c r="P242" s="4" t="s">
        <v>1170</v>
      </c>
      <c r="S242" s="4">
        <v>0</v>
      </c>
      <c r="T242" s="4">
        <v>100</v>
      </c>
      <c r="U242" s="4" t="s">
        <v>1186</v>
      </c>
      <c r="V242" s="4" t="s">
        <v>1185</v>
      </c>
      <c r="X242" s="4" t="s">
        <v>10</v>
      </c>
      <c r="Y242" s="31" t="s">
        <v>13</v>
      </c>
      <c r="Z242" s="4" t="s">
        <v>48</v>
      </c>
      <c r="AA242" s="4" t="s">
        <v>50</v>
      </c>
      <c r="AB242" s="4" t="s">
        <v>49</v>
      </c>
      <c r="AC242" s="31" t="s">
        <v>53</v>
      </c>
      <c r="AE242" s="4">
        <v>0.5</v>
      </c>
    </row>
    <row r="243" spans="1:31">
      <c r="A243" s="4">
        <v>69007</v>
      </c>
      <c r="B243" s="4" t="s">
        <v>91</v>
      </c>
      <c r="C243" s="4" t="s">
        <v>44</v>
      </c>
      <c r="E243" s="4" t="s">
        <v>216</v>
      </c>
      <c r="F243" s="4" t="s">
        <v>46</v>
      </c>
      <c r="G243" s="4" t="s">
        <v>470</v>
      </c>
      <c r="H243" s="4" t="s">
        <v>395</v>
      </c>
      <c r="I243" s="4" t="s">
        <v>67</v>
      </c>
      <c r="J243" s="4" t="s">
        <v>1187</v>
      </c>
      <c r="L243" s="31" t="s">
        <v>214</v>
      </c>
      <c r="N243" s="4" t="s">
        <v>93</v>
      </c>
      <c r="O243" s="4" t="s">
        <v>514</v>
      </c>
      <c r="P243" s="4" t="s">
        <v>1170</v>
      </c>
      <c r="R243" s="4">
        <v>2</v>
      </c>
      <c r="S243" s="4">
        <v>0</v>
      </c>
      <c r="T243" s="4">
        <v>100</v>
      </c>
      <c r="U243" s="4" t="s">
        <v>1188</v>
      </c>
      <c r="V243" s="4" t="s">
        <v>1187</v>
      </c>
      <c r="X243" s="4" t="s">
        <v>10</v>
      </c>
      <c r="Y243" s="31" t="s">
        <v>13</v>
      </c>
      <c r="Z243" s="4" t="s">
        <v>48</v>
      </c>
      <c r="AA243" s="4" t="s">
        <v>50</v>
      </c>
      <c r="AB243" s="4" t="s">
        <v>49</v>
      </c>
      <c r="AC243" s="31" t="s">
        <v>64</v>
      </c>
      <c r="AE243" s="4">
        <v>2</v>
      </c>
    </row>
    <row r="244" spans="1:31">
      <c r="A244" s="4">
        <v>69006</v>
      </c>
      <c r="B244" s="4" t="s">
        <v>91</v>
      </c>
      <c r="C244" s="4" t="s">
        <v>44</v>
      </c>
      <c r="E244" s="4" t="s">
        <v>216</v>
      </c>
      <c r="F244" s="4" t="s">
        <v>46</v>
      </c>
      <c r="G244" s="4" t="s">
        <v>471</v>
      </c>
      <c r="H244" s="4" t="s">
        <v>134</v>
      </c>
      <c r="I244" s="4" t="s">
        <v>67</v>
      </c>
      <c r="J244" s="4" t="s">
        <v>1189</v>
      </c>
      <c r="L244" s="31" t="s">
        <v>214</v>
      </c>
      <c r="M244" s="4" t="s">
        <v>385</v>
      </c>
      <c r="N244" s="4" t="s">
        <v>93</v>
      </c>
      <c r="O244" s="4" t="s">
        <v>536</v>
      </c>
      <c r="P244" s="4" t="s">
        <v>1170</v>
      </c>
      <c r="S244" s="4">
        <v>0</v>
      </c>
      <c r="T244" s="4">
        <v>100</v>
      </c>
      <c r="U244" s="4" t="s">
        <v>1190</v>
      </c>
      <c r="V244" s="4" t="s">
        <v>1189</v>
      </c>
      <c r="X244" s="4" t="s">
        <v>10</v>
      </c>
      <c r="Y244" s="31" t="s">
        <v>13</v>
      </c>
      <c r="Z244" s="4" t="s">
        <v>48</v>
      </c>
      <c r="AA244" s="4" t="s">
        <v>50</v>
      </c>
      <c r="AB244" s="4" t="s">
        <v>49</v>
      </c>
      <c r="AC244" s="31" t="s">
        <v>64</v>
      </c>
      <c r="AD244" s="4" t="s">
        <v>88</v>
      </c>
      <c r="AE244" s="4">
        <v>1</v>
      </c>
    </row>
    <row r="245" spans="1:31">
      <c r="A245" s="4">
        <v>69005</v>
      </c>
      <c r="B245" s="4" t="s">
        <v>91</v>
      </c>
      <c r="C245" s="4" t="s">
        <v>44</v>
      </c>
      <c r="E245" s="4" t="s">
        <v>216</v>
      </c>
      <c r="F245" s="4" t="s">
        <v>46</v>
      </c>
      <c r="G245" s="4" t="s">
        <v>472</v>
      </c>
      <c r="H245" s="4" t="s">
        <v>51</v>
      </c>
      <c r="I245" s="4" t="s">
        <v>67</v>
      </c>
      <c r="J245" s="4" t="s">
        <v>1191</v>
      </c>
      <c r="L245" s="31" t="s">
        <v>214</v>
      </c>
      <c r="M245" s="4" t="s">
        <v>514</v>
      </c>
      <c r="N245" s="4" t="s">
        <v>93</v>
      </c>
      <c r="O245" s="4" t="s">
        <v>612</v>
      </c>
      <c r="P245" s="4" t="s">
        <v>1170</v>
      </c>
      <c r="S245" s="4">
        <v>0</v>
      </c>
      <c r="T245" s="4">
        <v>0</v>
      </c>
      <c r="U245" s="4" t="s">
        <v>1192</v>
      </c>
      <c r="V245" s="4" t="s">
        <v>1191</v>
      </c>
      <c r="X245" s="4" t="s">
        <v>10</v>
      </c>
      <c r="Y245" s="31" t="s">
        <v>13</v>
      </c>
      <c r="Z245" s="4" t="s">
        <v>48</v>
      </c>
      <c r="AA245" s="4" t="s">
        <v>50</v>
      </c>
      <c r="AB245" s="4" t="s">
        <v>49</v>
      </c>
      <c r="AC245" s="31" t="s">
        <v>61</v>
      </c>
      <c r="AE245" s="4">
        <v>1</v>
      </c>
    </row>
    <row r="246" spans="1:31">
      <c r="A246" s="4">
        <v>69004</v>
      </c>
      <c r="B246" s="4" t="s">
        <v>91</v>
      </c>
      <c r="C246" s="4" t="s">
        <v>44</v>
      </c>
      <c r="E246" s="4" t="s">
        <v>216</v>
      </c>
      <c r="F246" s="4" t="s">
        <v>46</v>
      </c>
      <c r="G246" s="4" t="s">
        <v>473</v>
      </c>
      <c r="H246" s="4" t="s">
        <v>395</v>
      </c>
      <c r="I246" s="4" t="s">
        <v>63</v>
      </c>
      <c r="J246" s="4" t="s">
        <v>1193</v>
      </c>
      <c r="L246" s="31" t="s">
        <v>214</v>
      </c>
      <c r="M246" s="4" t="s">
        <v>514</v>
      </c>
      <c r="O246" s="4" t="s">
        <v>514</v>
      </c>
      <c r="P246" s="4" t="s">
        <v>1170</v>
      </c>
      <c r="S246" s="4">
        <v>0</v>
      </c>
      <c r="T246" s="4">
        <v>0</v>
      </c>
      <c r="U246" s="4" t="s">
        <v>1194</v>
      </c>
      <c r="V246" s="4" t="s">
        <v>1193</v>
      </c>
      <c r="X246" s="4" t="s">
        <v>10</v>
      </c>
      <c r="Y246" s="31" t="s">
        <v>129</v>
      </c>
      <c r="Z246" s="4" t="s">
        <v>48</v>
      </c>
      <c r="AA246" s="4" t="s">
        <v>310</v>
      </c>
      <c r="AB246" s="4" t="s">
        <v>49</v>
      </c>
      <c r="AC246" s="31" t="s">
        <v>53</v>
      </c>
      <c r="AE246" s="4">
        <v>1</v>
      </c>
    </row>
    <row r="247" spans="1:31">
      <c r="A247" s="4">
        <v>68999</v>
      </c>
      <c r="B247" s="4" t="s">
        <v>91</v>
      </c>
      <c r="C247" s="4" t="s">
        <v>44</v>
      </c>
      <c r="E247" s="4" t="s">
        <v>216</v>
      </c>
      <c r="F247" s="4" t="s">
        <v>46</v>
      </c>
      <c r="G247" s="4" t="s">
        <v>474</v>
      </c>
      <c r="H247" s="4" t="s">
        <v>134</v>
      </c>
      <c r="I247" s="4" t="s">
        <v>132</v>
      </c>
      <c r="J247" s="4" t="s">
        <v>1195</v>
      </c>
      <c r="L247" s="31" t="s">
        <v>214</v>
      </c>
      <c r="M247" s="4" t="s">
        <v>385</v>
      </c>
      <c r="O247" s="4" t="s">
        <v>385</v>
      </c>
      <c r="P247" s="4" t="s">
        <v>1170</v>
      </c>
      <c r="S247" s="4">
        <v>0</v>
      </c>
      <c r="T247" s="4">
        <v>0</v>
      </c>
      <c r="U247" s="4" t="s">
        <v>1196</v>
      </c>
      <c r="V247" s="4" t="s">
        <v>1195</v>
      </c>
      <c r="X247" s="4" t="s">
        <v>10</v>
      </c>
      <c r="Y247" s="31" t="s">
        <v>13</v>
      </c>
      <c r="Z247" s="4" t="s">
        <v>48</v>
      </c>
      <c r="AA247" s="4" t="s">
        <v>50</v>
      </c>
      <c r="AB247" s="4" t="s">
        <v>49</v>
      </c>
      <c r="AC247" s="31" t="s">
        <v>89</v>
      </c>
      <c r="AE247" s="4">
        <v>1</v>
      </c>
    </row>
    <row r="248" spans="1:31">
      <c r="A248" s="4">
        <v>68994</v>
      </c>
      <c r="B248" s="4" t="s">
        <v>91</v>
      </c>
      <c r="C248" s="4" t="s">
        <v>44</v>
      </c>
      <c r="E248" s="4" t="s">
        <v>216</v>
      </c>
      <c r="F248" s="4" t="s">
        <v>46</v>
      </c>
      <c r="G248" s="4" t="s">
        <v>475</v>
      </c>
      <c r="H248" s="4" t="s">
        <v>110</v>
      </c>
      <c r="I248" s="4" t="s">
        <v>132</v>
      </c>
      <c r="J248" s="4" t="s">
        <v>1197</v>
      </c>
      <c r="L248" s="31" t="s">
        <v>214</v>
      </c>
      <c r="M248" s="4" t="s">
        <v>385</v>
      </c>
      <c r="O248" s="4" t="s">
        <v>385</v>
      </c>
      <c r="P248" s="4" t="s">
        <v>1198</v>
      </c>
      <c r="S248" s="4">
        <v>0</v>
      </c>
      <c r="T248" s="4">
        <v>0</v>
      </c>
      <c r="U248" s="4" t="s">
        <v>1199</v>
      </c>
      <c r="V248" s="4" t="s">
        <v>1197</v>
      </c>
      <c r="X248" s="4" t="s">
        <v>10</v>
      </c>
      <c r="Y248" s="31" t="s">
        <v>129</v>
      </c>
      <c r="Z248" s="4" t="s">
        <v>48</v>
      </c>
      <c r="AA248" s="4" t="s">
        <v>50</v>
      </c>
      <c r="AB248" s="4" t="s">
        <v>49</v>
      </c>
      <c r="AC248" s="31" t="s">
        <v>58</v>
      </c>
      <c r="AE248" s="4">
        <v>1</v>
      </c>
    </row>
    <row r="249" spans="1:31">
      <c r="A249" s="4">
        <v>68985</v>
      </c>
      <c r="B249" s="4" t="s">
        <v>91</v>
      </c>
      <c r="C249" s="4" t="s">
        <v>44</v>
      </c>
      <c r="E249" s="4" t="s">
        <v>216</v>
      </c>
      <c r="F249" s="4" t="s">
        <v>46</v>
      </c>
      <c r="G249" s="4" t="s">
        <v>476</v>
      </c>
      <c r="H249" s="4" t="s">
        <v>134</v>
      </c>
      <c r="I249" s="4" t="s">
        <v>67</v>
      </c>
      <c r="J249" s="4" t="s">
        <v>1200</v>
      </c>
      <c r="L249" s="31" t="s">
        <v>214</v>
      </c>
      <c r="M249" s="4" t="s">
        <v>514</v>
      </c>
      <c r="N249" s="4" t="s">
        <v>464</v>
      </c>
      <c r="O249" s="4" t="s">
        <v>612</v>
      </c>
      <c r="P249" s="4" t="s">
        <v>1198</v>
      </c>
      <c r="R249" s="4">
        <v>3</v>
      </c>
      <c r="S249" s="4">
        <v>0</v>
      </c>
      <c r="T249" s="4">
        <v>100</v>
      </c>
      <c r="U249" s="4" t="s">
        <v>1201</v>
      </c>
      <c r="V249" s="4" t="s">
        <v>1200</v>
      </c>
      <c r="X249" s="4" t="s">
        <v>47</v>
      </c>
      <c r="Y249" s="31" t="s">
        <v>13</v>
      </c>
      <c r="Z249" s="4" t="s">
        <v>48</v>
      </c>
      <c r="AA249" s="4" t="s">
        <v>50</v>
      </c>
      <c r="AB249" s="4" t="s">
        <v>54</v>
      </c>
      <c r="AC249" s="31" t="s">
        <v>90</v>
      </c>
      <c r="AD249" s="4" t="s">
        <v>60</v>
      </c>
      <c r="AE249" s="4">
        <v>3</v>
      </c>
    </row>
    <row r="250" spans="1:31">
      <c r="A250" s="4">
        <v>68984</v>
      </c>
      <c r="B250" s="4" t="s">
        <v>91</v>
      </c>
      <c r="C250" s="4" t="s">
        <v>44</v>
      </c>
      <c r="E250" s="4" t="s">
        <v>7</v>
      </c>
      <c r="F250" s="4" t="s">
        <v>46</v>
      </c>
      <c r="G250" s="4" t="s">
        <v>477</v>
      </c>
      <c r="H250" s="4" t="s">
        <v>395</v>
      </c>
      <c r="I250" s="4" t="s">
        <v>63</v>
      </c>
      <c r="J250" s="4" t="s">
        <v>1202</v>
      </c>
      <c r="L250" s="31" t="s">
        <v>214</v>
      </c>
      <c r="M250" s="4" t="s">
        <v>501</v>
      </c>
      <c r="P250" s="4" t="s">
        <v>1198</v>
      </c>
      <c r="S250" s="4">
        <v>0</v>
      </c>
      <c r="T250" s="4">
        <v>0</v>
      </c>
      <c r="U250" s="4" t="s">
        <v>1203</v>
      </c>
      <c r="V250" s="4" t="s">
        <v>1202</v>
      </c>
      <c r="Y250" s="31" t="s">
        <v>129</v>
      </c>
      <c r="Z250" s="4" t="s">
        <v>48</v>
      </c>
      <c r="AB250" s="4" t="s">
        <v>49</v>
      </c>
      <c r="AC250" s="31" t="s">
        <v>64</v>
      </c>
    </row>
    <row r="251" spans="1:31">
      <c r="A251" s="4">
        <v>68978</v>
      </c>
      <c r="B251" s="4" t="s">
        <v>91</v>
      </c>
      <c r="C251" s="4" t="s">
        <v>44</v>
      </c>
      <c r="E251" s="4" t="s">
        <v>216</v>
      </c>
      <c r="F251" s="4" t="s">
        <v>46</v>
      </c>
      <c r="G251" s="4" t="s">
        <v>478</v>
      </c>
      <c r="H251" s="4" t="s">
        <v>51</v>
      </c>
      <c r="I251" s="4" t="s">
        <v>84</v>
      </c>
      <c r="J251" s="4" t="s">
        <v>1204</v>
      </c>
      <c r="L251" s="31" t="s">
        <v>214</v>
      </c>
      <c r="M251" s="4" t="s">
        <v>214</v>
      </c>
      <c r="O251" s="4" t="s">
        <v>501</v>
      </c>
      <c r="P251" s="4" t="s">
        <v>1198</v>
      </c>
      <c r="S251" s="4">
        <v>0</v>
      </c>
      <c r="T251" s="4">
        <v>0</v>
      </c>
      <c r="U251" s="4" t="s">
        <v>1205</v>
      </c>
      <c r="V251" s="4" t="s">
        <v>1204</v>
      </c>
      <c r="X251" s="4" t="s">
        <v>10</v>
      </c>
      <c r="Y251" s="31" t="s">
        <v>129</v>
      </c>
      <c r="Z251" s="4" t="s">
        <v>48</v>
      </c>
      <c r="AA251" s="4" t="s">
        <v>50</v>
      </c>
      <c r="AB251" s="4" t="s">
        <v>49</v>
      </c>
      <c r="AC251" s="31" t="s">
        <v>70</v>
      </c>
      <c r="AE251" s="4">
        <v>1</v>
      </c>
    </row>
    <row r="252" spans="1:31">
      <c r="A252" s="4">
        <v>68967</v>
      </c>
      <c r="B252" s="4" t="s">
        <v>91</v>
      </c>
      <c r="C252" s="4" t="s">
        <v>44</v>
      </c>
      <c r="E252" s="4" t="s">
        <v>216</v>
      </c>
      <c r="F252" s="4" t="s">
        <v>46</v>
      </c>
      <c r="G252" s="4" t="s">
        <v>479</v>
      </c>
      <c r="H252" s="4" t="s">
        <v>395</v>
      </c>
      <c r="I252" s="4" t="s">
        <v>81</v>
      </c>
      <c r="J252" s="4" t="s">
        <v>1206</v>
      </c>
      <c r="L252" s="31" t="s">
        <v>214</v>
      </c>
      <c r="M252" s="4" t="s">
        <v>514</v>
      </c>
      <c r="N252" s="4" t="s">
        <v>514</v>
      </c>
      <c r="O252" s="4" t="s">
        <v>514</v>
      </c>
      <c r="P252" s="4" t="s">
        <v>1198</v>
      </c>
      <c r="Q252" s="4" t="s">
        <v>1117</v>
      </c>
      <c r="S252" s="4">
        <v>0</v>
      </c>
      <c r="T252" s="4">
        <v>0</v>
      </c>
      <c r="U252" s="4" t="s">
        <v>1207</v>
      </c>
      <c r="V252" s="4" t="s">
        <v>1206</v>
      </c>
      <c r="X252" s="4" t="s">
        <v>10</v>
      </c>
      <c r="Y252" s="31" t="s">
        <v>13</v>
      </c>
      <c r="Z252" s="4" t="s">
        <v>48</v>
      </c>
      <c r="AA252" s="4" t="s">
        <v>50</v>
      </c>
      <c r="AB252" s="4" t="s">
        <v>49</v>
      </c>
      <c r="AC252" s="31" t="s">
        <v>53</v>
      </c>
      <c r="AE252" s="4">
        <v>1</v>
      </c>
    </row>
    <row r="253" spans="1:31">
      <c r="A253" s="4">
        <v>68966</v>
      </c>
      <c r="B253" s="4" t="s">
        <v>91</v>
      </c>
      <c r="C253" s="4" t="s">
        <v>44</v>
      </c>
      <c r="E253" s="4" t="s">
        <v>216</v>
      </c>
      <c r="F253" s="4" t="s">
        <v>46</v>
      </c>
      <c r="G253" s="4" t="s">
        <v>480</v>
      </c>
      <c r="H253" s="4" t="s">
        <v>134</v>
      </c>
      <c r="I253" s="4" t="s">
        <v>67</v>
      </c>
      <c r="J253" s="4" t="s">
        <v>1208</v>
      </c>
      <c r="L253" s="31" t="s">
        <v>214</v>
      </c>
      <c r="N253" s="4" t="s">
        <v>93</v>
      </c>
      <c r="O253" s="4" t="s">
        <v>214</v>
      </c>
      <c r="P253" s="4" t="s">
        <v>1198</v>
      </c>
      <c r="R253" s="4">
        <v>2</v>
      </c>
      <c r="S253" s="4">
        <v>0</v>
      </c>
      <c r="T253" s="4">
        <v>100</v>
      </c>
      <c r="U253" s="4" t="s">
        <v>1209</v>
      </c>
      <c r="V253" s="4" t="s">
        <v>1210</v>
      </c>
      <c r="X253" s="4" t="s">
        <v>47</v>
      </c>
      <c r="Y253" s="31" t="s">
        <v>13</v>
      </c>
      <c r="Z253" s="4" t="s">
        <v>48</v>
      </c>
      <c r="AA253" s="4" t="s">
        <v>50</v>
      </c>
      <c r="AB253" s="4" t="s">
        <v>54</v>
      </c>
      <c r="AC253" s="31" t="s">
        <v>89</v>
      </c>
      <c r="AE253" s="4">
        <v>2</v>
      </c>
    </row>
    <row r="254" spans="1:31">
      <c r="A254" s="4">
        <v>68964</v>
      </c>
      <c r="B254" s="4" t="s">
        <v>91</v>
      </c>
      <c r="C254" s="4" t="s">
        <v>44</v>
      </c>
      <c r="E254" s="4" t="s">
        <v>216</v>
      </c>
      <c r="F254" s="4" t="s">
        <v>46</v>
      </c>
      <c r="G254" s="4" t="s">
        <v>481</v>
      </c>
      <c r="H254" s="4" t="s">
        <v>395</v>
      </c>
      <c r="I254" s="4" t="s">
        <v>67</v>
      </c>
      <c r="J254" s="4" t="s">
        <v>1211</v>
      </c>
      <c r="L254" s="31" t="s">
        <v>214</v>
      </c>
      <c r="N254" s="4" t="s">
        <v>93</v>
      </c>
      <c r="O254" s="4" t="s">
        <v>385</v>
      </c>
      <c r="P254" s="4" t="s">
        <v>1198</v>
      </c>
      <c r="R254" s="4">
        <v>3</v>
      </c>
      <c r="S254" s="4">
        <v>0</v>
      </c>
      <c r="T254" s="4">
        <v>100</v>
      </c>
      <c r="U254" s="4" t="s">
        <v>1212</v>
      </c>
      <c r="V254" s="4" t="s">
        <v>1211</v>
      </c>
      <c r="X254" s="4" t="s">
        <v>47</v>
      </c>
      <c r="Y254" s="31" t="s">
        <v>52</v>
      </c>
      <c r="Z254" s="4" t="s">
        <v>48</v>
      </c>
      <c r="AA254" s="4" t="s">
        <v>50</v>
      </c>
      <c r="AB254" s="4" t="s">
        <v>54</v>
      </c>
      <c r="AC254" s="31" t="s">
        <v>53</v>
      </c>
      <c r="AE254" s="4">
        <v>3</v>
      </c>
    </row>
    <row r="255" spans="1:31">
      <c r="A255" s="4">
        <v>68963</v>
      </c>
      <c r="B255" s="4" t="s">
        <v>91</v>
      </c>
      <c r="C255" s="4" t="s">
        <v>44</v>
      </c>
      <c r="E255" s="4" t="s">
        <v>216</v>
      </c>
      <c r="F255" s="4" t="s">
        <v>46</v>
      </c>
      <c r="G255" s="4" t="s">
        <v>482</v>
      </c>
      <c r="H255" s="4" t="s">
        <v>51</v>
      </c>
      <c r="I255" s="4" t="s">
        <v>84</v>
      </c>
      <c r="J255" s="4" t="s">
        <v>1213</v>
      </c>
      <c r="L255" s="31" t="s">
        <v>214</v>
      </c>
      <c r="M255" s="4" t="s">
        <v>214</v>
      </c>
      <c r="O255" s="4" t="s">
        <v>501</v>
      </c>
      <c r="P255" s="4" t="s">
        <v>1198</v>
      </c>
      <c r="S255" s="4">
        <v>0</v>
      </c>
      <c r="T255" s="4">
        <v>0</v>
      </c>
      <c r="U255" s="4" t="s">
        <v>1214</v>
      </c>
      <c r="V255" s="4" t="s">
        <v>1213</v>
      </c>
      <c r="X255" s="4" t="s">
        <v>10</v>
      </c>
      <c r="Y255" s="31" t="s">
        <v>13</v>
      </c>
      <c r="Z255" s="4" t="s">
        <v>48</v>
      </c>
      <c r="AA255" s="4" t="s">
        <v>50</v>
      </c>
      <c r="AB255" s="4" t="s">
        <v>49</v>
      </c>
      <c r="AC255" s="31" t="s">
        <v>70</v>
      </c>
      <c r="AE255" s="4">
        <v>1</v>
      </c>
    </row>
    <row r="256" spans="1:31">
      <c r="A256" s="4">
        <v>68962</v>
      </c>
      <c r="B256" s="4" t="s">
        <v>91</v>
      </c>
      <c r="C256" s="4" t="s">
        <v>44</v>
      </c>
      <c r="E256" s="4" t="s">
        <v>216</v>
      </c>
      <c r="F256" s="4" t="s">
        <v>46</v>
      </c>
      <c r="G256" s="4" t="s">
        <v>483</v>
      </c>
      <c r="H256" s="4" t="s">
        <v>134</v>
      </c>
      <c r="I256" s="4" t="s">
        <v>132</v>
      </c>
      <c r="J256" s="4" t="s">
        <v>1215</v>
      </c>
      <c r="L256" s="31" t="s">
        <v>214</v>
      </c>
      <c r="M256" s="4" t="s">
        <v>385</v>
      </c>
      <c r="O256" s="4" t="s">
        <v>385</v>
      </c>
      <c r="P256" s="4" t="s">
        <v>1198</v>
      </c>
      <c r="S256" s="4">
        <v>0</v>
      </c>
      <c r="T256" s="4">
        <v>0</v>
      </c>
      <c r="U256" s="4" t="s">
        <v>1216</v>
      </c>
      <c r="V256" s="4" t="s">
        <v>1215</v>
      </c>
      <c r="X256" s="4" t="s">
        <v>10</v>
      </c>
      <c r="Y256" s="31" t="s">
        <v>13</v>
      </c>
      <c r="Z256" s="4" t="s">
        <v>48</v>
      </c>
      <c r="AA256" s="4" t="s">
        <v>50</v>
      </c>
      <c r="AB256" s="4" t="s">
        <v>49</v>
      </c>
      <c r="AC256" s="31" t="s">
        <v>89</v>
      </c>
      <c r="AE256" s="4">
        <v>1</v>
      </c>
    </row>
    <row r="257" spans="1:31">
      <c r="A257" s="4">
        <v>68952</v>
      </c>
      <c r="B257" s="4" t="s">
        <v>91</v>
      </c>
      <c r="C257" s="4" t="s">
        <v>44</v>
      </c>
      <c r="E257" s="4" t="s">
        <v>216</v>
      </c>
      <c r="F257" s="4" t="s">
        <v>46</v>
      </c>
      <c r="G257" s="4" t="s">
        <v>484</v>
      </c>
      <c r="H257" s="4" t="s">
        <v>134</v>
      </c>
      <c r="I257" s="4" t="s">
        <v>81</v>
      </c>
      <c r="J257" s="4" t="s">
        <v>1217</v>
      </c>
      <c r="L257" s="31" t="s">
        <v>214</v>
      </c>
      <c r="M257" s="4" t="s">
        <v>385</v>
      </c>
      <c r="O257" s="4" t="s">
        <v>385</v>
      </c>
      <c r="P257" s="4" t="s">
        <v>1198</v>
      </c>
      <c r="S257" s="4">
        <v>0</v>
      </c>
      <c r="T257" s="4">
        <v>100</v>
      </c>
      <c r="U257" s="4" t="s">
        <v>1218</v>
      </c>
      <c r="V257" s="4" t="s">
        <v>1217</v>
      </c>
      <c r="X257" s="4" t="s">
        <v>10</v>
      </c>
      <c r="Y257" s="31" t="s">
        <v>129</v>
      </c>
      <c r="Z257" s="4" t="s">
        <v>48</v>
      </c>
      <c r="AA257" s="4" t="s">
        <v>50</v>
      </c>
      <c r="AB257" s="4" t="s">
        <v>49</v>
      </c>
      <c r="AC257" s="31" t="s">
        <v>12</v>
      </c>
      <c r="AD257" s="4" t="s">
        <v>88</v>
      </c>
      <c r="AE257" s="4">
        <v>1</v>
      </c>
    </row>
    <row r="258" spans="1:31">
      <c r="A258" s="4">
        <v>68951</v>
      </c>
      <c r="B258" s="4" t="s">
        <v>91</v>
      </c>
      <c r="C258" s="4" t="s">
        <v>44</v>
      </c>
      <c r="E258" s="4" t="s">
        <v>216</v>
      </c>
      <c r="F258" s="4" t="s">
        <v>46</v>
      </c>
      <c r="G258" s="4" t="s">
        <v>485</v>
      </c>
      <c r="H258" s="4" t="s">
        <v>51</v>
      </c>
      <c r="I258" s="4" t="s">
        <v>84</v>
      </c>
      <c r="J258" s="4" t="s">
        <v>1219</v>
      </c>
      <c r="L258" s="31" t="s">
        <v>214</v>
      </c>
      <c r="M258" s="4" t="s">
        <v>93</v>
      </c>
      <c r="O258" s="4" t="s">
        <v>501</v>
      </c>
      <c r="P258" s="4" t="s">
        <v>1198</v>
      </c>
      <c r="S258" s="4">
        <v>0</v>
      </c>
      <c r="T258" s="4">
        <v>0</v>
      </c>
      <c r="U258" s="4" t="s">
        <v>1220</v>
      </c>
      <c r="V258" s="4" t="s">
        <v>1219</v>
      </c>
      <c r="X258" s="4" t="s">
        <v>10</v>
      </c>
      <c r="Y258" s="31" t="s">
        <v>13</v>
      </c>
      <c r="Z258" s="4" t="s">
        <v>48</v>
      </c>
      <c r="AA258" s="4" t="s">
        <v>50</v>
      </c>
      <c r="AB258" s="4" t="s">
        <v>49</v>
      </c>
      <c r="AC258" s="31" t="s">
        <v>70</v>
      </c>
      <c r="AE258" s="4">
        <v>1</v>
      </c>
    </row>
    <row r="259" spans="1:31">
      <c r="A259" s="4">
        <v>68949</v>
      </c>
      <c r="B259" s="4" t="s">
        <v>91</v>
      </c>
      <c r="C259" s="4" t="s">
        <v>44</v>
      </c>
      <c r="E259" s="4" t="s">
        <v>216</v>
      </c>
      <c r="F259" s="4" t="s">
        <v>46</v>
      </c>
      <c r="G259" s="4" t="s">
        <v>486</v>
      </c>
      <c r="H259" s="4" t="s">
        <v>51</v>
      </c>
      <c r="I259" s="4" t="s">
        <v>84</v>
      </c>
      <c r="J259" s="4" t="s">
        <v>1219</v>
      </c>
      <c r="L259" s="31" t="s">
        <v>214</v>
      </c>
      <c r="M259" s="4" t="s">
        <v>93</v>
      </c>
      <c r="O259" s="4" t="s">
        <v>501</v>
      </c>
      <c r="P259" s="4" t="s">
        <v>1198</v>
      </c>
      <c r="S259" s="4">
        <v>0</v>
      </c>
      <c r="T259" s="4">
        <v>0</v>
      </c>
      <c r="U259" s="4" t="s">
        <v>1221</v>
      </c>
      <c r="V259" s="4" t="s">
        <v>1219</v>
      </c>
      <c r="X259" s="4" t="s">
        <v>10</v>
      </c>
      <c r="Y259" s="31" t="s">
        <v>13</v>
      </c>
      <c r="Z259" s="4" t="s">
        <v>48</v>
      </c>
      <c r="AA259" s="4" t="s">
        <v>50</v>
      </c>
      <c r="AB259" s="4" t="s">
        <v>49</v>
      </c>
      <c r="AC259" s="31" t="s">
        <v>70</v>
      </c>
      <c r="AE259" s="4">
        <v>1</v>
      </c>
    </row>
    <row r="260" spans="1:31">
      <c r="A260" s="4">
        <v>68948</v>
      </c>
      <c r="B260" s="4" t="s">
        <v>91</v>
      </c>
      <c r="C260" s="4" t="s">
        <v>44</v>
      </c>
      <c r="E260" s="4" t="s">
        <v>216</v>
      </c>
      <c r="F260" s="4" t="s">
        <v>46</v>
      </c>
      <c r="G260" s="4" t="s">
        <v>487</v>
      </c>
      <c r="H260" s="4" t="s">
        <v>51</v>
      </c>
      <c r="I260" s="4" t="s">
        <v>84</v>
      </c>
      <c r="J260" s="4" t="s">
        <v>1222</v>
      </c>
      <c r="L260" s="31" t="s">
        <v>214</v>
      </c>
      <c r="M260" s="4" t="s">
        <v>93</v>
      </c>
      <c r="O260" s="4" t="s">
        <v>501</v>
      </c>
      <c r="P260" s="4" t="s">
        <v>1198</v>
      </c>
      <c r="S260" s="4">
        <v>0</v>
      </c>
      <c r="T260" s="4">
        <v>0</v>
      </c>
      <c r="U260" s="4" t="s">
        <v>1223</v>
      </c>
      <c r="V260" s="4" t="s">
        <v>1222</v>
      </c>
      <c r="X260" s="4" t="s">
        <v>10</v>
      </c>
      <c r="Y260" s="31" t="s">
        <v>13</v>
      </c>
      <c r="Z260" s="4" t="s">
        <v>48</v>
      </c>
      <c r="AA260" s="4" t="s">
        <v>50</v>
      </c>
      <c r="AB260" s="4" t="s">
        <v>49</v>
      </c>
      <c r="AC260" s="31" t="s">
        <v>70</v>
      </c>
      <c r="AE260" s="4">
        <v>1</v>
      </c>
    </row>
    <row r="261" spans="1:31">
      <c r="A261" s="4">
        <v>68947</v>
      </c>
      <c r="B261" s="4" t="s">
        <v>91</v>
      </c>
      <c r="C261" s="4" t="s">
        <v>44</v>
      </c>
      <c r="E261" s="4" t="s">
        <v>216</v>
      </c>
      <c r="F261" s="4" t="s">
        <v>46</v>
      </c>
      <c r="G261" s="4" t="s">
        <v>488</v>
      </c>
      <c r="H261" s="4" t="s">
        <v>51</v>
      </c>
      <c r="I261" s="4" t="s">
        <v>84</v>
      </c>
      <c r="J261" s="4" t="s">
        <v>1224</v>
      </c>
      <c r="L261" s="31" t="s">
        <v>214</v>
      </c>
      <c r="M261" s="4" t="s">
        <v>214</v>
      </c>
      <c r="O261" s="4" t="s">
        <v>501</v>
      </c>
      <c r="P261" s="4" t="s">
        <v>1198</v>
      </c>
      <c r="S261" s="4">
        <v>0</v>
      </c>
      <c r="T261" s="4">
        <v>0</v>
      </c>
      <c r="U261" s="4" t="s">
        <v>1225</v>
      </c>
      <c r="V261" s="4" t="s">
        <v>1224</v>
      </c>
      <c r="X261" s="4" t="s">
        <v>10</v>
      </c>
      <c r="Y261" s="31" t="s">
        <v>13</v>
      </c>
      <c r="Z261" s="4" t="s">
        <v>48</v>
      </c>
      <c r="AA261" s="4" t="s">
        <v>50</v>
      </c>
      <c r="AB261" s="4" t="s">
        <v>49</v>
      </c>
      <c r="AC261" s="31" t="s">
        <v>70</v>
      </c>
      <c r="AE261" s="4">
        <v>1</v>
      </c>
    </row>
    <row r="262" spans="1:31">
      <c r="A262" s="4">
        <v>68946</v>
      </c>
      <c r="B262" s="4" t="s">
        <v>91</v>
      </c>
      <c r="C262" s="4" t="s">
        <v>44</v>
      </c>
      <c r="E262" s="4" t="s">
        <v>216</v>
      </c>
      <c r="F262" s="4" t="s">
        <v>46</v>
      </c>
      <c r="G262" s="4" t="s">
        <v>489</v>
      </c>
      <c r="H262" s="4" t="s">
        <v>51</v>
      </c>
      <c r="I262" s="4" t="s">
        <v>84</v>
      </c>
      <c r="J262" s="4" t="s">
        <v>1226</v>
      </c>
      <c r="L262" s="31" t="s">
        <v>214</v>
      </c>
      <c r="M262" s="4" t="s">
        <v>214</v>
      </c>
      <c r="O262" s="4" t="s">
        <v>501</v>
      </c>
      <c r="P262" s="4" t="s">
        <v>1198</v>
      </c>
      <c r="S262" s="4">
        <v>0</v>
      </c>
      <c r="T262" s="4">
        <v>0</v>
      </c>
      <c r="U262" s="4" t="s">
        <v>1227</v>
      </c>
      <c r="V262" s="4" t="s">
        <v>1226</v>
      </c>
      <c r="X262" s="4" t="s">
        <v>10</v>
      </c>
      <c r="Y262" s="31" t="s">
        <v>13</v>
      </c>
      <c r="Z262" s="4" t="s">
        <v>48</v>
      </c>
      <c r="AA262" s="4" t="s">
        <v>50</v>
      </c>
      <c r="AB262" s="4" t="s">
        <v>49</v>
      </c>
      <c r="AC262" s="31" t="s">
        <v>70</v>
      </c>
      <c r="AE262" s="4">
        <v>1</v>
      </c>
    </row>
    <row r="263" spans="1:31">
      <c r="A263" s="4">
        <v>68945</v>
      </c>
      <c r="B263" s="4" t="s">
        <v>91</v>
      </c>
      <c r="C263" s="4" t="s">
        <v>44</v>
      </c>
      <c r="E263" s="4" t="s">
        <v>216</v>
      </c>
      <c r="F263" s="4" t="s">
        <v>46</v>
      </c>
      <c r="G263" s="4" t="s">
        <v>490</v>
      </c>
      <c r="H263" s="4" t="s">
        <v>51</v>
      </c>
      <c r="I263" s="4" t="s">
        <v>84</v>
      </c>
      <c r="J263" s="4" t="s">
        <v>1228</v>
      </c>
      <c r="L263" s="31" t="s">
        <v>214</v>
      </c>
      <c r="M263" s="4" t="s">
        <v>214</v>
      </c>
      <c r="O263" s="4" t="s">
        <v>501</v>
      </c>
      <c r="P263" s="4" t="s">
        <v>1198</v>
      </c>
      <c r="S263" s="4">
        <v>0</v>
      </c>
      <c r="T263" s="4">
        <v>0</v>
      </c>
      <c r="U263" s="4" t="s">
        <v>1229</v>
      </c>
      <c r="V263" s="4" t="s">
        <v>1228</v>
      </c>
      <c r="X263" s="4" t="s">
        <v>10</v>
      </c>
      <c r="Y263" s="31" t="s">
        <v>13</v>
      </c>
      <c r="Z263" s="4" t="s">
        <v>48</v>
      </c>
      <c r="AA263" s="4" t="s">
        <v>50</v>
      </c>
      <c r="AB263" s="4" t="s">
        <v>49</v>
      </c>
      <c r="AC263" s="31" t="s">
        <v>70</v>
      </c>
      <c r="AE263" s="4">
        <v>1</v>
      </c>
    </row>
    <row r="264" spans="1:31">
      <c r="A264" s="4">
        <v>68944</v>
      </c>
      <c r="B264" s="4" t="s">
        <v>91</v>
      </c>
      <c r="C264" s="4" t="s">
        <v>44</v>
      </c>
      <c r="E264" s="4" t="s">
        <v>216</v>
      </c>
      <c r="F264" s="4" t="s">
        <v>46</v>
      </c>
      <c r="G264" s="4" t="s">
        <v>491</v>
      </c>
      <c r="H264" s="4" t="s">
        <v>395</v>
      </c>
      <c r="I264" s="4" t="s">
        <v>81</v>
      </c>
      <c r="J264" s="4" t="s">
        <v>1230</v>
      </c>
      <c r="L264" s="31" t="s">
        <v>214</v>
      </c>
      <c r="M264" s="4" t="s">
        <v>501</v>
      </c>
      <c r="O264" s="4" t="s">
        <v>514</v>
      </c>
      <c r="P264" s="4" t="s">
        <v>1198</v>
      </c>
      <c r="S264" s="4">
        <v>0</v>
      </c>
      <c r="T264" s="4">
        <v>100</v>
      </c>
      <c r="U264" s="4" t="s">
        <v>1231</v>
      </c>
      <c r="V264" s="4" t="s">
        <v>1230</v>
      </c>
      <c r="X264" s="4" t="s">
        <v>10</v>
      </c>
      <c r="Y264" s="31" t="s">
        <v>52</v>
      </c>
      <c r="Z264" s="4" t="s">
        <v>48</v>
      </c>
      <c r="AA264" s="4" t="s">
        <v>50</v>
      </c>
      <c r="AB264" s="4" t="s">
        <v>49</v>
      </c>
      <c r="AC264" s="31" t="s">
        <v>53</v>
      </c>
      <c r="AD264" s="4" t="s">
        <v>88</v>
      </c>
      <c r="AE264" s="4">
        <v>1</v>
      </c>
    </row>
    <row r="265" spans="1:31">
      <c r="A265" s="4">
        <v>68938</v>
      </c>
      <c r="B265" s="4" t="s">
        <v>91</v>
      </c>
      <c r="C265" s="4" t="s">
        <v>44</v>
      </c>
      <c r="E265" s="4" t="s">
        <v>216</v>
      </c>
      <c r="F265" s="4" t="s">
        <v>46</v>
      </c>
      <c r="G265" s="4" t="s">
        <v>492</v>
      </c>
      <c r="H265" s="4" t="s">
        <v>395</v>
      </c>
      <c r="I265" s="4" t="s">
        <v>81</v>
      </c>
      <c r="J265" s="4" t="s">
        <v>1232</v>
      </c>
      <c r="L265" s="31" t="s">
        <v>214</v>
      </c>
      <c r="M265" s="4" t="s">
        <v>514</v>
      </c>
      <c r="O265" s="4" t="s">
        <v>514</v>
      </c>
      <c r="P265" s="4" t="s">
        <v>1198</v>
      </c>
      <c r="S265" s="4">
        <v>0</v>
      </c>
      <c r="T265" s="4">
        <v>100</v>
      </c>
      <c r="U265" s="4" t="s">
        <v>1233</v>
      </c>
      <c r="V265" s="4" t="s">
        <v>1232</v>
      </c>
      <c r="X265" s="4" t="s">
        <v>10</v>
      </c>
      <c r="Y265" s="31" t="s">
        <v>13</v>
      </c>
      <c r="Z265" s="4" t="s">
        <v>48</v>
      </c>
      <c r="AA265" s="4" t="s">
        <v>50</v>
      </c>
      <c r="AB265" s="4" t="s">
        <v>49</v>
      </c>
      <c r="AC265" s="31" t="s">
        <v>60</v>
      </c>
      <c r="AD265" s="4" t="s">
        <v>60</v>
      </c>
      <c r="AE265" s="4">
        <v>1</v>
      </c>
    </row>
    <row r="266" spans="1:31">
      <c r="A266" s="4">
        <v>68936</v>
      </c>
      <c r="B266" s="4" t="s">
        <v>91</v>
      </c>
      <c r="C266" s="4" t="s">
        <v>44</v>
      </c>
      <c r="E266" s="4" t="s">
        <v>216</v>
      </c>
      <c r="F266" s="4" t="s">
        <v>46</v>
      </c>
      <c r="G266" s="4" t="s">
        <v>493</v>
      </c>
      <c r="H266" s="4" t="s">
        <v>110</v>
      </c>
      <c r="I266" s="4" t="s">
        <v>80</v>
      </c>
      <c r="J266" s="4" t="s">
        <v>1234</v>
      </c>
      <c r="L266" s="31" t="s">
        <v>214</v>
      </c>
      <c r="M266" s="4" t="s">
        <v>385</v>
      </c>
      <c r="O266" s="4" t="s">
        <v>385</v>
      </c>
      <c r="P266" s="4" t="s">
        <v>1198</v>
      </c>
      <c r="S266" s="4">
        <v>0</v>
      </c>
      <c r="T266" s="4">
        <v>0</v>
      </c>
      <c r="U266" s="4" t="s">
        <v>1235</v>
      </c>
      <c r="V266" s="4" t="s">
        <v>1234</v>
      </c>
      <c r="X266" s="4" t="s">
        <v>10</v>
      </c>
      <c r="Y266" s="31" t="s">
        <v>13</v>
      </c>
      <c r="Z266" s="4" t="s">
        <v>48</v>
      </c>
      <c r="AA266" s="4" t="s">
        <v>50</v>
      </c>
      <c r="AB266" s="4" t="s">
        <v>49</v>
      </c>
      <c r="AC266" s="31" t="s">
        <v>71</v>
      </c>
      <c r="AE266" s="4">
        <v>1</v>
      </c>
    </row>
    <row r="267" spans="1:31">
      <c r="A267" s="4">
        <v>68934</v>
      </c>
      <c r="B267" s="4" t="s">
        <v>91</v>
      </c>
      <c r="C267" s="4" t="s">
        <v>44</v>
      </c>
      <c r="E267" s="4" t="s">
        <v>216</v>
      </c>
      <c r="F267" s="4" t="s">
        <v>46</v>
      </c>
      <c r="G267" s="4" t="s">
        <v>494</v>
      </c>
      <c r="H267" s="4" t="s">
        <v>110</v>
      </c>
      <c r="I267" s="4" t="s">
        <v>80</v>
      </c>
      <c r="J267" s="4" t="s">
        <v>1236</v>
      </c>
      <c r="L267" s="31" t="s">
        <v>214</v>
      </c>
      <c r="M267" s="4" t="s">
        <v>501</v>
      </c>
      <c r="O267" s="4" t="s">
        <v>501</v>
      </c>
      <c r="P267" s="4" t="s">
        <v>1237</v>
      </c>
      <c r="S267" s="4">
        <v>0</v>
      </c>
      <c r="T267" s="4">
        <v>0</v>
      </c>
      <c r="U267" s="4" t="s">
        <v>1238</v>
      </c>
      <c r="V267" s="4" t="s">
        <v>1236</v>
      </c>
      <c r="X267" s="4" t="s">
        <v>10</v>
      </c>
      <c r="Y267" s="31" t="s">
        <v>13</v>
      </c>
      <c r="Z267" s="4" t="s">
        <v>48</v>
      </c>
      <c r="AA267" s="4" t="s">
        <v>50</v>
      </c>
      <c r="AB267" s="4" t="s">
        <v>49</v>
      </c>
      <c r="AC267" s="31" t="s">
        <v>58</v>
      </c>
      <c r="AE267" s="4">
        <v>1</v>
      </c>
    </row>
    <row r="268" spans="1:31">
      <c r="A268" s="4">
        <v>68932</v>
      </c>
      <c r="B268" s="4" t="s">
        <v>91</v>
      </c>
      <c r="C268" s="4" t="s">
        <v>44</v>
      </c>
      <c r="E268" s="4" t="s">
        <v>216</v>
      </c>
      <c r="F268" s="4" t="s">
        <v>46</v>
      </c>
      <c r="G268" s="4" t="s">
        <v>495</v>
      </c>
      <c r="H268" s="4" t="s">
        <v>134</v>
      </c>
      <c r="I268" s="4" t="s">
        <v>85</v>
      </c>
      <c r="J268" s="4" t="s">
        <v>1239</v>
      </c>
      <c r="L268" s="31" t="s">
        <v>214</v>
      </c>
      <c r="M268" s="4" t="s">
        <v>214</v>
      </c>
      <c r="O268" s="4" t="s">
        <v>501</v>
      </c>
      <c r="P268" s="4" t="s">
        <v>1237</v>
      </c>
      <c r="S268" s="4">
        <v>0</v>
      </c>
      <c r="T268" s="4">
        <v>100</v>
      </c>
      <c r="U268" s="4" t="s">
        <v>1240</v>
      </c>
      <c r="V268" s="4" t="s">
        <v>1239</v>
      </c>
      <c r="X268" s="4" t="s">
        <v>10</v>
      </c>
      <c r="Y268" s="31" t="s">
        <v>129</v>
      </c>
      <c r="Z268" s="4" t="s">
        <v>48</v>
      </c>
      <c r="AA268" s="4" t="s">
        <v>310</v>
      </c>
      <c r="AB268" s="4" t="s">
        <v>49</v>
      </c>
      <c r="AC268" s="31" t="s">
        <v>86</v>
      </c>
      <c r="AD268" s="4" t="s">
        <v>271</v>
      </c>
      <c r="AE268" s="4">
        <v>1</v>
      </c>
    </row>
    <row r="269" spans="1:31">
      <c r="A269" s="4">
        <v>68931</v>
      </c>
      <c r="B269" s="4" t="s">
        <v>91</v>
      </c>
      <c r="C269" s="4" t="s">
        <v>44</v>
      </c>
      <c r="E269" s="4" t="s">
        <v>216</v>
      </c>
      <c r="F269" s="4" t="s">
        <v>46</v>
      </c>
      <c r="G269" s="4" t="s">
        <v>496</v>
      </c>
      <c r="H269" s="4" t="s">
        <v>395</v>
      </c>
      <c r="I269" s="4" t="s">
        <v>81</v>
      </c>
      <c r="J269" s="4" t="s">
        <v>1241</v>
      </c>
      <c r="L269" s="31" t="s">
        <v>214</v>
      </c>
      <c r="M269" s="4" t="s">
        <v>385</v>
      </c>
      <c r="O269" s="4" t="s">
        <v>536</v>
      </c>
      <c r="P269" s="4" t="s">
        <v>1237</v>
      </c>
      <c r="S269" s="4">
        <v>0</v>
      </c>
      <c r="T269" s="4">
        <v>100</v>
      </c>
      <c r="U269" s="4" t="s">
        <v>1242</v>
      </c>
      <c r="V269" s="4" t="s">
        <v>1241</v>
      </c>
      <c r="X269" s="4" t="s">
        <v>10</v>
      </c>
      <c r="Y269" s="31" t="s">
        <v>13</v>
      </c>
      <c r="Z269" s="4" t="s">
        <v>48</v>
      </c>
      <c r="AA269" s="4" t="s">
        <v>50</v>
      </c>
      <c r="AB269" s="4" t="s">
        <v>49</v>
      </c>
      <c r="AC269" s="31" t="s">
        <v>56</v>
      </c>
      <c r="AD269" s="4" t="s">
        <v>88</v>
      </c>
      <c r="AE269" s="4">
        <v>1</v>
      </c>
    </row>
    <row r="270" spans="1:31">
      <c r="A270" s="4">
        <v>68930</v>
      </c>
      <c r="B270" s="4" t="s">
        <v>91</v>
      </c>
      <c r="C270" s="4" t="s">
        <v>44</v>
      </c>
      <c r="E270" s="4" t="s">
        <v>216</v>
      </c>
      <c r="F270" s="4" t="s">
        <v>46</v>
      </c>
      <c r="G270" s="4" t="s">
        <v>497</v>
      </c>
      <c r="H270" s="4" t="s">
        <v>395</v>
      </c>
      <c r="I270" s="4" t="s">
        <v>69</v>
      </c>
      <c r="J270" s="4" t="s">
        <v>1243</v>
      </c>
      <c r="L270" s="31" t="s">
        <v>214</v>
      </c>
      <c r="M270" s="4" t="s">
        <v>385</v>
      </c>
      <c r="N270" s="4" t="s">
        <v>214</v>
      </c>
      <c r="O270" s="4" t="s">
        <v>385</v>
      </c>
      <c r="P270" s="4" t="s">
        <v>1237</v>
      </c>
      <c r="Q270" s="4" t="s">
        <v>1244</v>
      </c>
      <c r="S270" s="4">
        <v>0</v>
      </c>
      <c r="T270" s="4">
        <v>0</v>
      </c>
      <c r="U270" s="4" t="s">
        <v>1245</v>
      </c>
      <c r="V270" s="4" t="s">
        <v>1243</v>
      </c>
      <c r="X270" s="4" t="s">
        <v>10</v>
      </c>
      <c r="Y270" s="31" t="s">
        <v>13</v>
      </c>
      <c r="Z270" s="4" t="s">
        <v>48</v>
      </c>
      <c r="AA270" s="4" t="s">
        <v>50</v>
      </c>
      <c r="AB270" s="4" t="s">
        <v>49</v>
      </c>
      <c r="AC270" s="31" t="s">
        <v>60</v>
      </c>
      <c r="AE270" s="4">
        <v>1</v>
      </c>
    </row>
    <row r="271" spans="1:31">
      <c r="A271" s="4">
        <v>68711</v>
      </c>
      <c r="B271" s="4" t="s">
        <v>91</v>
      </c>
      <c r="C271" s="4" t="s">
        <v>44</v>
      </c>
      <c r="E271" s="4" t="s">
        <v>216</v>
      </c>
      <c r="F271" s="4" t="s">
        <v>46</v>
      </c>
      <c r="G271" s="4" t="s">
        <v>598</v>
      </c>
      <c r="H271" s="4" t="s">
        <v>595</v>
      </c>
      <c r="I271" s="4" t="s">
        <v>597</v>
      </c>
      <c r="J271" s="4" t="s">
        <v>841</v>
      </c>
      <c r="L271" s="31" t="s">
        <v>92</v>
      </c>
      <c r="M271" s="4" t="s">
        <v>102</v>
      </c>
      <c r="N271" s="4" t="s">
        <v>196</v>
      </c>
      <c r="O271" s="4" t="s">
        <v>678</v>
      </c>
      <c r="P271" s="4" t="s">
        <v>1247</v>
      </c>
      <c r="Q271" s="4" t="s">
        <v>901</v>
      </c>
      <c r="S271" s="4">
        <v>0</v>
      </c>
      <c r="T271" s="4">
        <v>0</v>
      </c>
      <c r="U271" s="4" t="s">
        <v>1248</v>
      </c>
      <c r="V271" s="4" t="s">
        <v>841</v>
      </c>
      <c r="X271" s="4" t="s">
        <v>10</v>
      </c>
      <c r="Y271" s="31" t="s">
        <v>13</v>
      </c>
      <c r="Z271" s="4" t="s">
        <v>48</v>
      </c>
      <c r="AA271" s="4" t="s">
        <v>652</v>
      </c>
      <c r="AB271" s="4" t="s">
        <v>596</v>
      </c>
      <c r="AC271" s="31" t="s">
        <v>599</v>
      </c>
      <c r="AE271" s="4">
        <v>80</v>
      </c>
    </row>
    <row r="272" spans="1:31">
      <c r="A272" s="4">
        <v>68710</v>
      </c>
      <c r="B272" s="4" t="s">
        <v>91</v>
      </c>
      <c r="C272" s="4" t="s">
        <v>44</v>
      </c>
      <c r="E272" s="4" t="s">
        <v>216</v>
      </c>
      <c r="F272" s="4" t="s">
        <v>46</v>
      </c>
      <c r="G272" s="4" t="s">
        <v>600</v>
      </c>
      <c r="H272" s="4" t="s">
        <v>595</v>
      </c>
      <c r="I272" s="4" t="s">
        <v>595</v>
      </c>
      <c r="J272" s="4" t="s">
        <v>1249</v>
      </c>
      <c r="L272" s="31" t="s">
        <v>92</v>
      </c>
      <c r="M272" s="4" t="s">
        <v>673</v>
      </c>
      <c r="N272" s="4" t="s">
        <v>196</v>
      </c>
      <c r="O272" s="4" t="s">
        <v>733</v>
      </c>
      <c r="P272" s="4" t="s">
        <v>1247</v>
      </c>
      <c r="S272" s="4">
        <v>0</v>
      </c>
      <c r="T272" s="4">
        <v>0</v>
      </c>
      <c r="U272" s="4" t="s">
        <v>1250</v>
      </c>
      <c r="V272" s="4" t="s">
        <v>1249</v>
      </c>
      <c r="X272" s="4" t="s">
        <v>10</v>
      </c>
      <c r="Y272" s="31" t="s">
        <v>13</v>
      </c>
      <c r="Z272" s="4" t="s">
        <v>48</v>
      </c>
      <c r="AA272" s="4" t="s">
        <v>1251</v>
      </c>
      <c r="AB272" s="4" t="s">
        <v>1246</v>
      </c>
      <c r="AC272" s="31" t="s">
        <v>599</v>
      </c>
      <c r="AE272" s="4">
        <v>40</v>
      </c>
    </row>
    <row r="273" spans="1:31">
      <c r="A273" s="4">
        <v>68708</v>
      </c>
      <c r="B273" s="4" t="s">
        <v>91</v>
      </c>
      <c r="C273" s="4" t="s">
        <v>44</v>
      </c>
      <c r="E273" s="4" t="s">
        <v>216</v>
      </c>
      <c r="F273" s="4" t="s">
        <v>46</v>
      </c>
      <c r="G273" s="4" t="s">
        <v>601</v>
      </c>
      <c r="H273" s="4" t="s">
        <v>595</v>
      </c>
      <c r="I273" s="4" t="s">
        <v>595</v>
      </c>
      <c r="J273" s="4" t="s">
        <v>1252</v>
      </c>
      <c r="L273" s="31" t="s">
        <v>92</v>
      </c>
      <c r="M273" s="4" t="s">
        <v>733</v>
      </c>
      <c r="N273" s="4" t="s">
        <v>196</v>
      </c>
      <c r="O273" s="4" t="s">
        <v>733</v>
      </c>
      <c r="P273" s="4" t="s">
        <v>1247</v>
      </c>
      <c r="S273" s="4">
        <v>0</v>
      </c>
      <c r="T273" s="4">
        <v>0</v>
      </c>
      <c r="U273" s="4" t="s">
        <v>1253</v>
      </c>
      <c r="V273" s="4" t="s">
        <v>1252</v>
      </c>
      <c r="X273" s="4" t="s">
        <v>10</v>
      </c>
      <c r="Y273" s="31" t="s">
        <v>13</v>
      </c>
      <c r="Z273" s="4" t="s">
        <v>48</v>
      </c>
      <c r="AA273" s="4" t="s">
        <v>652</v>
      </c>
      <c r="AB273" s="4" t="s">
        <v>1246</v>
      </c>
      <c r="AC273" s="31" t="s">
        <v>599</v>
      </c>
      <c r="AE273" s="4">
        <v>5</v>
      </c>
    </row>
    <row r="274" spans="1:31">
      <c r="A274" s="4">
        <v>68706</v>
      </c>
      <c r="B274" s="4" t="s">
        <v>91</v>
      </c>
      <c r="C274" s="4" t="s">
        <v>44</v>
      </c>
      <c r="E274" s="4" t="s">
        <v>216</v>
      </c>
      <c r="F274" s="4" t="s">
        <v>46</v>
      </c>
      <c r="G274" s="4" t="s">
        <v>602</v>
      </c>
      <c r="H274" s="4" t="s">
        <v>595</v>
      </c>
      <c r="I274" s="4" t="s">
        <v>595</v>
      </c>
      <c r="J274" s="4" t="s">
        <v>1252</v>
      </c>
      <c r="L274" s="31" t="s">
        <v>92</v>
      </c>
      <c r="M274" s="4" t="s">
        <v>733</v>
      </c>
      <c r="N274" s="4" t="s">
        <v>196</v>
      </c>
      <c r="O274" s="4" t="s">
        <v>733</v>
      </c>
      <c r="P274" s="4" t="s">
        <v>1247</v>
      </c>
      <c r="S274" s="4">
        <v>0</v>
      </c>
      <c r="T274" s="4">
        <v>0</v>
      </c>
      <c r="U274" s="4" t="s">
        <v>1254</v>
      </c>
      <c r="V274" s="4" t="s">
        <v>1252</v>
      </c>
      <c r="X274" s="4" t="s">
        <v>10</v>
      </c>
      <c r="Y274" s="31" t="s">
        <v>13</v>
      </c>
      <c r="Z274" s="4" t="s">
        <v>48</v>
      </c>
      <c r="AA274" s="4" t="s">
        <v>652</v>
      </c>
      <c r="AB274" s="4" t="s">
        <v>1246</v>
      </c>
      <c r="AC274" s="31" t="s">
        <v>599</v>
      </c>
      <c r="AE274" s="4">
        <v>20</v>
      </c>
    </row>
    <row r="275" spans="1:31">
      <c r="A275" s="4">
        <v>68705</v>
      </c>
      <c r="B275" s="4" t="s">
        <v>91</v>
      </c>
      <c r="C275" s="4" t="s">
        <v>44</v>
      </c>
      <c r="E275" s="4" t="s">
        <v>216</v>
      </c>
      <c r="F275" s="4" t="s">
        <v>46</v>
      </c>
      <c r="G275" s="4" t="s">
        <v>603</v>
      </c>
      <c r="H275" s="4" t="s">
        <v>595</v>
      </c>
      <c r="I275" s="4" t="s">
        <v>502</v>
      </c>
      <c r="J275" s="4" t="s">
        <v>1255</v>
      </c>
      <c r="L275" s="31" t="s">
        <v>92</v>
      </c>
      <c r="M275" s="4" t="s">
        <v>612</v>
      </c>
      <c r="N275" s="4" t="s">
        <v>196</v>
      </c>
      <c r="O275" s="4" t="s">
        <v>678</v>
      </c>
      <c r="P275" s="4" t="s">
        <v>1247</v>
      </c>
      <c r="S275" s="4">
        <v>0</v>
      </c>
      <c r="T275" s="4">
        <v>0</v>
      </c>
      <c r="U275" s="4" t="s">
        <v>1256</v>
      </c>
      <c r="V275" s="4" t="s">
        <v>1255</v>
      </c>
      <c r="X275" s="4" t="s">
        <v>10</v>
      </c>
      <c r="Y275" s="31" t="s">
        <v>13</v>
      </c>
      <c r="Z275" s="4" t="s">
        <v>604</v>
      </c>
      <c r="AA275" s="4" t="s">
        <v>652</v>
      </c>
      <c r="AB275" s="4" t="s">
        <v>596</v>
      </c>
      <c r="AC275" s="31" t="s">
        <v>599</v>
      </c>
      <c r="AE275" s="4">
        <v>5</v>
      </c>
    </row>
    <row r="276" spans="1:31">
      <c r="A276" s="4">
        <v>68212</v>
      </c>
      <c r="B276" s="4" t="s">
        <v>91</v>
      </c>
      <c r="C276" s="4" t="s">
        <v>44</v>
      </c>
      <c r="E276" s="4" t="s">
        <v>216</v>
      </c>
      <c r="F276" s="4" t="s">
        <v>46</v>
      </c>
      <c r="G276" s="4" t="s">
        <v>197</v>
      </c>
      <c r="H276" s="4" t="s">
        <v>11</v>
      </c>
      <c r="I276" s="4" t="s">
        <v>81</v>
      </c>
      <c r="J276" s="4" t="s">
        <v>1257</v>
      </c>
      <c r="L276" s="31" t="s">
        <v>196</v>
      </c>
      <c r="M276" s="4" t="s">
        <v>536</v>
      </c>
      <c r="N276" s="4" t="s">
        <v>514</v>
      </c>
      <c r="O276" s="4" t="s">
        <v>536</v>
      </c>
      <c r="P276" s="4" t="s">
        <v>1258</v>
      </c>
      <c r="Q276" s="4" t="s">
        <v>1259</v>
      </c>
      <c r="S276" s="4">
        <v>0</v>
      </c>
      <c r="T276" s="4">
        <v>100</v>
      </c>
      <c r="U276" s="4" t="s">
        <v>1260</v>
      </c>
      <c r="V276" s="4" t="s">
        <v>1257</v>
      </c>
      <c r="X276" s="4" t="s">
        <v>10</v>
      </c>
      <c r="Y276" s="31" t="s">
        <v>13</v>
      </c>
      <c r="Z276" s="4" t="s">
        <v>48</v>
      </c>
      <c r="AA276" s="4" t="s">
        <v>50</v>
      </c>
      <c r="AB276" s="4" t="s">
        <v>49</v>
      </c>
      <c r="AC276" s="31" t="s">
        <v>53</v>
      </c>
      <c r="AD276" s="4" t="s">
        <v>88</v>
      </c>
      <c r="AE276" s="4">
        <v>1</v>
      </c>
    </row>
    <row r="277" spans="1:31">
      <c r="A277" s="4">
        <v>68211</v>
      </c>
      <c r="B277" s="4" t="s">
        <v>91</v>
      </c>
      <c r="C277" s="4" t="s">
        <v>44</v>
      </c>
      <c r="E277" s="4" t="s">
        <v>216</v>
      </c>
      <c r="F277" s="4" t="s">
        <v>46</v>
      </c>
      <c r="G277" s="4" t="s">
        <v>198</v>
      </c>
      <c r="H277" s="4" t="s">
        <v>11</v>
      </c>
      <c r="I277" s="4" t="s">
        <v>81</v>
      </c>
      <c r="J277" s="4" t="s">
        <v>1261</v>
      </c>
      <c r="L277" s="31" t="s">
        <v>196</v>
      </c>
      <c r="M277" s="4" t="s">
        <v>214</v>
      </c>
      <c r="P277" s="4" t="s">
        <v>1258</v>
      </c>
      <c r="S277" s="4">
        <v>0</v>
      </c>
      <c r="T277" s="4">
        <v>100</v>
      </c>
      <c r="U277" s="4" t="s">
        <v>1262</v>
      </c>
      <c r="V277" s="4" t="s">
        <v>1261</v>
      </c>
      <c r="X277" s="4" t="s">
        <v>10</v>
      </c>
      <c r="Y277" s="31" t="s">
        <v>13</v>
      </c>
      <c r="Z277" s="4" t="s">
        <v>48</v>
      </c>
      <c r="AA277" s="4" t="s">
        <v>50</v>
      </c>
      <c r="AB277" s="4" t="s">
        <v>49</v>
      </c>
      <c r="AC277" s="31" t="s">
        <v>56</v>
      </c>
      <c r="AD277" s="4" t="s">
        <v>88</v>
      </c>
      <c r="AE277" s="4">
        <v>1</v>
      </c>
    </row>
    <row r="278" spans="1:31">
      <c r="A278" s="4">
        <v>68166</v>
      </c>
      <c r="B278" s="4" t="s">
        <v>91</v>
      </c>
      <c r="C278" s="4" t="s">
        <v>44</v>
      </c>
      <c r="E278" s="4" t="s">
        <v>216</v>
      </c>
      <c r="F278" s="4" t="s">
        <v>46</v>
      </c>
      <c r="G278" s="4" t="s">
        <v>199</v>
      </c>
      <c r="H278" s="4" t="s">
        <v>11</v>
      </c>
      <c r="I278" s="4" t="s">
        <v>84</v>
      </c>
      <c r="J278" s="4" t="s">
        <v>1036</v>
      </c>
      <c r="L278" s="31" t="s">
        <v>196</v>
      </c>
      <c r="M278" s="4" t="s">
        <v>385</v>
      </c>
      <c r="O278" s="4" t="s">
        <v>501</v>
      </c>
      <c r="P278" s="4" t="s">
        <v>1263</v>
      </c>
      <c r="S278" s="4">
        <v>0</v>
      </c>
      <c r="T278" s="4">
        <v>0</v>
      </c>
      <c r="U278" s="4" t="s">
        <v>1264</v>
      </c>
      <c r="V278" s="4" t="s">
        <v>1036</v>
      </c>
      <c r="X278" s="4" t="s">
        <v>10</v>
      </c>
      <c r="Y278" s="31" t="s">
        <v>13</v>
      </c>
      <c r="Z278" s="4" t="s">
        <v>48</v>
      </c>
      <c r="AA278" s="4" t="s">
        <v>50</v>
      </c>
      <c r="AB278" s="4" t="s">
        <v>54</v>
      </c>
      <c r="AC278" s="31" t="s">
        <v>54</v>
      </c>
      <c r="AE278" s="4">
        <v>1</v>
      </c>
    </row>
    <row r="279" spans="1:31">
      <c r="A279" s="4">
        <v>68165</v>
      </c>
      <c r="B279" s="4" t="s">
        <v>91</v>
      </c>
      <c r="C279" s="4" t="s">
        <v>44</v>
      </c>
      <c r="E279" s="4" t="s">
        <v>216</v>
      </c>
      <c r="F279" s="4" t="s">
        <v>46</v>
      </c>
      <c r="G279" s="4" t="s">
        <v>200</v>
      </c>
      <c r="H279" s="4" t="s">
        <v>11</v>
      </c>
      <c r="I279" s="4" t="s">
        <v>67</v>
      </c>
      <c r="J279" s="4" t="s">
        <v>1265</v>
      </c>
      <c r="L279" s="31" t="s">
        <v>196</v>
      </c>
      <c r="M279" s="4" t="s">
        <v>214</v>
      </c>
      <c r="N279" s="4" t="s">
        <v>93</v>
      </c>
      <c r="P279" s="4" t="s">
        <v>1263</v>
      </c>
      <c r="R279" s="4">
        <v>2</v>
      </c>
      <c r="S279" s="4">
        <v>0</v>
      </c>
      <c r="T279" s="4">
        <v>100</v>
      </c>
      <c r="U279" s="4" t="s">
        <v>1266</v>
      </c>
      <c r="V279" s="4" t="s">
        <v>1265</v>
      </c>
      <c r="X279" s="4" t="s">
        <v>10</v>
      </c>
      <c r="Y279" s="31" t="s">
        <v>13</v>
      </c>
      <c r="Z279" s="4" t="s">
        <v>48</v>
      </c>
      <c r="AA279" s="4" t="s">
        <v>50</v>
      </c>
      <c r="AB279" s="4" t="s">
        <v>54</v>
      </c>
      <c r="AC279" s="31" t="s">
        <v>54</v>
      </c>
      <c r="AE279" s="4">
        <v>2</v>
      </c>
    </row>
    <row r="280" spans="1:31">
      <c r="A280" s="4">
        <v>68164</v>
      </c>
      <c r="B280" s="4" t="s">
        <v>91</v>
      </c>
      <c r="C280" s="4" t="s">
        <v>44</v>
      </c>
      <c r="E280" s="4" t="s">
        <v>216</v>
      </c>
      <c r="F280" s="4" t="s">
        <v>46</v>
      </c>
      <c r="G280" s="4" t="s">
        <v>201</v>
      </c>
      <c r="H280" s="4" t="s">
        <v>11</v>
      </c>
      <c r="I280" s="4" t="s">
        <v>85</v>
      </c>
      <c r="J280" s="4" t="s">
        <v>1267</v>
      </c>
      <c r="L280" s="31" t="s">
        <v>196</v>
      </c>
      <c r="M280" s="4" t="s">
        <v>214</v>
      </c>
      <c r="P280" s="4" t="s">
        <v>1263</v>
      </c>
      <c r="S280" s="4">
        <v>0</v>
      </c>
      <c r="T280" s="4">
        <v>0</v>
      </c>
      <c r="U280" s="4" t="s">
        <v>1268</v>
      </c>
      <c r="V280" s="4" t="s">
        <v>1267</v>
      </c>
      <c r="X280" s="4" t="s">
        <v>10</v>
      </c>
      <c r="Y280" s="31" t="s">
        <v>13</v>
      </c>
      <c r="Z280" s="4" t="s">
        <v>48</v>
      </c>
      <c r="AA280" s="4" t="s">
        <v>310</v>
      </c>
      <c r="AB280" s="4" t="s">
        <v>49</v>
      </c>
      <c r="AC280" s="31" t="s">
        <v>61</v>
      </c>
      <c r="AD280" s="4" t="s">
        <v>271</v>
      </c>
      <c r="AE280" s="4">
        <v>1</v>
      </c>
    </row>
    <row r="281" spans="1:31">
      <c r="A281" s="4">
        <v>68163</v>
      </c>
      <c r="B281" s="4" t="s">
        <v>91</v>
      </c>
      <c r="C281" s="4" t="s">
        <v>44</v>
      </c>
      <c r="E281" s="4" t="s">
        <v>7</v>
      </c>
      <c r="F281" s="4" t="s">
        <v>46</v>
      </c>
      <c r="G281" s="4" t="s">
        <v>202</v>
      </c>
      <c r="H281" s="4" t="s">
        <v>11</v>
      </c>
      <c r="I281" s="4" t="s">
        <v>80</v>
      </c>
      <c r="J281" s="4" t="s">
        <v>1269</v>
      </c>
      <c r="L281" s="31" t="s">
        <v>196</v>
      </c>
      <c r="M281" s="4" t="s">
        <v>501</v>
      </c>
      <c r="P281" s="4" t="s">
        <v>1263</v>
      </c>
      <c r="S281" s="4">
        <v>0</v>
      </c>
      <c r="T281" s="4">
        <v>0</v>
      </c>
      <c r="U281" s="4" t="s">
        <v>1270</v>
      </c>
      <c r="V281" s="4" t="s">
        <v>1269</v>
      </c>
      <c r="Y281" s="31" t="s">
        <v>13</v>
      </c>
      <c r="Z281" s="4" t="s">
        <v>48</v>
      </c>
      <c r="AB281" s="4" t="s">
        <v>49</v>
      </c>
      <c r="AC281" s="31" t="s">
        <v>61</v>
      </c>
    </row>
    <row r="282" spans="1:31">
      <c r="A282" s="4">
        <v>68162</v>
      </c>
      <c r="B282" s="4" t="s">
        <v>91</v>
      </c>
      <c r="C282" s="4" t="s">
        <v>44</v>
      </c>
      <c r="E282" s="4" t="s">
        <v>7</v>
      </c>
      <c r="F282" s="4" t="s">
        <v>46</v>
      </c>
      <c r="G282" s="4" t="s">
        <v>203</v>
      </c>
      <c r="H282" s="4" t="s">
        <v>11</v>
      </c>
      <c r="I282" s="4" t="s">
        <v>80</v>
      </c>
      <c r="J282" s="4" t="s">
        <v>1271</v>
      </c>
      <c r="L282" s="31" t="s">
        <v>196</v>
      </c>
      <c r="O282" s="4" t="s">
        <v>501</v>
      </c>
      <c r="P282" s="4" t="s">
        <v>1263</v>
      </c>
      <c r="S282" s="4">
        <v>0</v>
      </c>
      <c r="T282" s="4">
        <v>0</v>
      </c>
      <c r="U282" s="4" t="s">
        <v>1272</v>
      </c>
      <c r="V282" s="4" t="s">
        <v>1271</v>
      </c>
      <c r="Y282" s="31" t="s">
        <v>13</v>
      </c>
      <c r="Z282" s="4" t="s">
        <v>48</v>
      </c>
      <c r="AB282" s="4" t="s">
        <v>49</v>
      </c>
      <c r="AC282" s="31" t="s">
        <v>61</v>
      </c>
    </row>
    <row r="283" spans="1:31">
      <c r="A283" s="4">
        <v>68161</v>
      </c>
      <c r="B283" s="4" t="s">
        <v>91</v>
      </c>
      <c r="C283" s="4" t="s">
        <v>44</v>
      </c>
      <c r="E283" s="4" t="s">
        <v>216</v>
      </c>
      <c r="F283" s="4" t="s">
        <v>46</v>
      </c>
      <c r="G283" s="4" t="s">
        <v>204</v>
      </c>
      <c r="H283" s="4" t="s">
        <v>11</v>
      </c>
      <c r="I283" s="4" t="s">
        <v>80</v>
      </c>
      <c r="J283" s="4" t="s">
        <v>1267</v>
      </c>
      <c r="L283" s="31" t="s">
        <v>196</v>
      </c>
      <c r="M283" s="4" t="s">
        <v>214</v>
      </c>
      <c r="P283" s="4" t="s">
        <v>1263</v>
      </c>
      <c r="S283" s="4">
        <v>0</v>
      </c>
      <c r="T283" s="4">
        <v>0</v>
      </c>
      <c r="U283" s="4" t="s">
        <v>1273</v>
      </c>
      <c r="V283" s="4" t="s">
        <v>1267</v>
      </c>
      <c r="X283" s="4" t="s">
        <v>10</v>
      </c>
      <c r="Y283" s="31" t="s">
        <v>13</v>
      </c>
      <c r="Z283" s="4" t="s">
        <v>48</v>
      </c>
      <c r="AA283" s="4" t="s">
        <v>50</v>
      </c>
      <c r="AB283" s="4" t="s">
        <v>49</v>
      </c>
      <c r="AC283" s="31" t="s">
        <v>215</v>
      </c>
      <c r="AE283" s="4">
        <v>1</v>
      </c>
    </row>
    <row r="284" spans="1:31">
      <c r="A284" s="4">
        <v>68160</v>
      </c>
      <c r="B284" s="4" t="s">
        <v>91</v>
      </c>
      <c r="C284" s="4" t="s">
        <v>44</v>
      </c>
      <c r="E284" s="4" t="s">
        <v>7</v>
      </c>
      <c r="F284" s="4" t="s">
        <v>46</v>
      </c>
      <c r="G284" s="4" t="s">
        <v>205</v>
      </c>
      <c r="H284" s="4" t="s">
        <v>11</v>
      </c>
      <c r="I284" s="4" t="s">
        <v>84</v>
      </c>
      <c r="J284" s="4" t="s">
        <v>1274</v>
      </c>
      <c r="L284" s="31" t="s">
        <v>196</v>
      </c>
      <c r="M284" s="4" t="s">
        <v>501</v>
      </c>
      <c r="P284" s="4" t="s">
        <v>1263</v>
      </c>
      <c r="R284" s="4">
        <v>1</v>
      </c>
      <c r="S284" s="4">
        <v>0</v>
      </c>
      <c r="T284" s="4">
        <v>100</v>
      </c>
      <c r="U284" s="4" t="s">
        <v>1275</v>
      </c>
      <c r="V284" s="4" t="s">
        <v>1274</v>
      </c>
      <c r="Y284" s="31" t="s">
        <v>13</v>
      </c>
      <c r="Z284" s="4" t="s">
        <v>48</v>
      </c>
      <c r="AB284" s="4" t="s">
        <v>49</v>
      </c>
      <c r="AC284" s="31" t="s">
        <v>70</v>
      </c>
      <c r="AE284" s="4">
        <v>1</v>
      </c>
    </row>
    <row r="285" spans="1:31">
      <c r="A285" s="4">
        <v>68159</v>
      </c>
      <c r="B285" s="4" t="s">
        <v>91</v>
      </c>
      <c r="C285" s="4" t="s">
        <v>44</v>
      </c>
      <c r="E285" s="4" t="s">
        <v>7</v>
      </c>
      <c r="F285" s="4" t="s">
        <v>46</v>
      </c>
      <c r="G285" s="4" t="s">
        <v>206</v>
      </c>
      <c r="H285" s="4" t="s">
        <v>11</v>
      </c>
      <c r="I285" s="4" t="s">
        <v>84</v>
      </c>
      <c r="J285" s="4" t="s">
        <v>1276</v>
      </c>
      <c r="L285" s="31" t="s">
        <v>196</v>
      </c>
      <c r="M285" s="4" t="s">
        <v>501</v>
      </c>
      <c r="P285" s="4" t="s">
        <v>1263</v>
      </c>
      <c r="R285" s="4">
        <v>1</v>
      </c>
      <c r="S285" s="4">
        <v>0</v>
      </c>
      <c r="T285" s="4">
        <v>100</v>
      </c>
      <c r="U285" s="4" t="s">
        <v>1277</v>
      </c>
      <c r="V285" s="4" t="s">
        <v>1276</v>
      </c>
      <c r="Y285" s="31" t="s">
        <v>13</v>
      </c>
      <c r="Z285" s="4" t="s">
        <v>48</v>
      </c>
      <c r="AB285" s="4" t="s">
        <v>49</v>
      </c>
      <c r="AC285" s="31" t="s">
        <v>70</v>
      </c>
      <c r="AE285" s="4">
        <v>1</v>
      </c>
    </row>
    <row r="286" spans="1:31">
      <c r="A286" s="4">
        <v>68158</v>
      </c>
      <c r="B286" s="4" t="s">
        <v>91</v>
      </c>
      <c r="C286" s="4" t="s">
        <v>44</v>
      </c>
      <c r="E286" s="4" t="s">
        <v>216</v>
      </c>
      <c r="F286" s="4" t="s">
        <v>46</v>
      </c>
      <c r="G286" s="4" t="s">
        <v>207</v>
      </c>
      <c r="H286" s="4" t="s">
        <v>11</v>
      </c>
      <c r="I286" s="4" t="s">
        <v>84</v>
      </c>
      <c r="J286" s="4" t="s">
        <v>1261</v>
      </c>
      <c r="L286" s="31" t="s">
        <v>196</v>
      </c>
      <c r="M286" s="4" t="s">
        <v>214</v>
      </c>
      <c r="P286" s="4" t="s">
        <v>1263</v>
      </c>
      <c r="R286" s="4">
        <v>1</v>
      </c>
      <c r="S286" s="4">
        <v>0</v>
      </c>
      <c r="T286" s="4">
        <v>0</v>
      </c>
      <c r="U286" s="4" t="s">
        <v>1278</v>
      </c>
      <c r="V286" s="4" t="s">
        <v>1261</v>
      </c>
      <c r="X286" s="4" t="s">
        <v>10</v>
      </c>
      <c r="Y286" s="31" t="s">
        <v>13</v>
      </c>
      <c r="Z286" s="4" t="s">
        <v>48</v>
      </c>
      <c r="AA286" s="4" t="s">
        <v>50</v>
      </c>
      <c r="AB286" s="4" t="s">
        <v>49</v>
      </c>
      <c r="AC286" s="31" t="s">
        <v>61</v>
      </c>
      <c r="AE286" s="4">
        <v>1</v>
      </c>
    </row>
    <row r="287" spans="1:31">
      <c r="A287" s="4">
        <v>68157</v>
      </c>
      <c r="B287" s="4" t="s">
        <v>91</v>
      </c>
      <c r="C287" s="4" t="s">
        <v>44</v>
      </c>
      <c r="E287" s="4" t="s">
        <v>216</v>
      </c>
      <c r="F287" s="4" t="s">
        <v>46</v>
      </c>
      <c r="G287" s="4" t="s">
        <v>208</v>
      </c>
      <c r="H287" s="4" t="s">
        <v>11</v>
      </c>
      <c r="I287" s="4" t="s">
        <v>67</v>
      </c>
      <c r="J287" s="4" t="s">
        <v>1261</v>
      </c>
      <c r="L287" s="31" t="s">
        <v>196</v>
      </c>
      <c r="N287" s="4" t="s">
        <v>464</v>
      </c>
      <c r="P287" s="4" t="s">
        <v>1263</v>
      </c>
      <c r="R287" s="4">
        <v>2</v>
      </c>
      <c r="S287" s="4">
        <v>0</v>
      </c>
      <c r="T287" s="4">
        <v>100</v>
      </c>
      <c r="U287" s="4" t="s">
        <v>1279</v>
      </c>
      <c r="V287" s="4" t="s">
        <v>1261</v>
      </c>
      <c r="X287" s="4" t="s">
        <v>10</v>
      </c>
      <c r="Y287" s="31" t="s">
        <v>13</v>
      </c>
      <c r="Z287" s="4" t="s">
        <v>48</v>
      </c>
      <c r="AA287" s="4" t="s">
        <v>50</v>
      </c>
      <c r="AB287" s="4" t="s">
        <v>49</v>
      </c>
      <c r="AC287" s="31" t="s">
        <v>64</v>
      </c>
      <c r="AE287" s="4">
        <v>2</v>
      </c>
    </row>
    <row r="288" spans="1:31">
      <c r="A288" s="4">
        <v>68156</v>
      </c>
      <c r="B288" s="4" t="s">
        <v>91</v>
      </c>
      <c r="C288" s="4" t="s">
        <v>44</v>
      </c>
      <c r="E288" s="4" t="s">
        <v>216</v>
      </c>
      <c r="F288" s="4" t="s">
        <v>46</v>
      </c>
      <c r="G288" s="4" t="s">
        <v>209</v>
      </c>
      <c r="H288" s="4" t="s">
        <v>11</v>
      </c>
      <c r="I288" s="4" t="s">
        <v>84</v>
      </c>
      <c r="J288" s="4" t="s">
        <v>1261</v>
      </c>
      <c r="L288" s="31" t="s">
        <v>196</v>
      </c>
      <c r="M288" s="4" t="s">
        <v>214</v>
      </c>
      <c r="P288" s="4" t="s">
        <v>1263</v>
      </c>
      <c r="S288" s="4">
        <v>0</v>
      </c>
      <c r="T288" s="4">
        <v>0</v>
      </c>
      <c r="U288" s="4" t="s">
        <v>1280</v>
      </c>
      <c r="V288" s="4" t="s">
        <v>1261</v>
      </c>
      <c r="X288" s="4" t="s">
        <v>10</v>
      </c>
      <c r="Y288" s="31" t="s">
        <v>13</v>
      </c>
      <c r="Z288" s="4" t="s">
        <v>48</v>
      </c>
      <c r="AA288" s="4" t="s">
        <v>50</v>
      </c>
      <c r="AB288" s="4" t="s">
        <v>49</v>
      </c>
      <c r="AC288" s="31" t="s">
        <v>70</v>
      </c>
      <c r="AE288" s="4">
        <v>1</v>
      </c>
    </row>
    <row r="289" spans="1:31">
      <c r="A289" s="4">
        <v>68155</v>
      </c>
      <c r="B289" s="4" t="s">
        <v>91</v>
      </c>
      <c r="C289" s="4" t="s">
        <v>44</v>
      </c>
      <c r="E289" s="4" t="s">
        <v>216</v>
      </c>
      <c r="F289" s="4" t="s">
        <v>46</v>
      </c>
      <c r="G289" s="4" t="s">
        <v>210</v>
      </c>
      <c r="H289" s="4" t="s">
        <v>11</v>
      </c>
      <c r="I289" s="4" t="s">
        <v>84</v>
      </c>
      <c r="J289" s="4" t="s">
        <v>1265</v>
      </c>
      <c r="L289" s="31" t="s">
        <v>196</v>
      </c>
      <c r="M289" s="4" t="s">
        <v>214</v>
      </c>
      <c r="P289" s="4" t="s">
        <v>1263</v>
      </c>
      <c r="R289" s="4">
        <v>1</v>
      </c>
      <c r="S289" s="4">
        <v>0</v>
      </c>
      <c r="T289" s="4">
        <v>0</v>
      </c>
      <c r="U289" s="4" t="s">
        <v>1281</v>
      </c>
      <c r="V289" s="4" t="s">
        <v>1265</v>
      </c>
      <c r="X289" s="4" t="s">
        <v>10</v>
      </c>
      <c r="Y289" s="31" t="s">
        <v>13</v>
      </c>
      <c r="Z289" s="4" t="s">
        <v>48</v>
      </c>
      <c r="AA289" s="4" t="s">
        <v>50</v>
      </c>
      <c r="AB289" s="4" t="s">
        <v>49</v>
      </c>
      <c r="AC289" s="31" t="s">
        <v>61</v>
      </c>
      <c r="AE289" s="4">
        <v>1</v>
      </c>
    </row>
    <row r="290" spans="1:31">
      <c r="A290" s="4">
        <v>68152</v>
      </c>
      <c r="B290" s="4" t="s">
        <v>91</v>
      </c>
      <c r="C290" s="4" t="s">
        <v>44</v>
      </c>
      <c r="E290" s="4" t="s">
        <v>7</v>
      </c>
      <c r="F290" s="4" t="s">
        <v>46</v>
      </c>
      <c r="G290" s="4" t="s">
        <v>211</v>
      </c>
      <c r="H290" s="4" t="s">
        <v>11</v>
      </c>
      <c r="I290" s="4" t="s">
        <v>512</v>
      </c>
      <c r="J290" s="4" t="s">
        <v>1282</v>
      </c>
      <c r="L290" s="31" t="s">
        <v>196</v>
      </c>
      <c r="O290" s="4" t="s">
        <v>501</v>
      </c>
      <c r="P290" s="4" t="s">
        <v>1263</v>
      </c>
      <c r="R290" s="4">
        <v>1</v>
      </c>
      <c r="S290" s="4">
        <v>0</v>
      </c>
      <c r="T290" s="4">
        <v>0</v>
      </c>
      <c r="U290" s="4" t="s">
        <v>1283</v>
      </c>
      <c r="V290" s="4" t="s">
        <v>1282</v>
      </c>
      <c r="Y290" s="31" t="s">
        <v>13</v>
      </c>
      <c r="Z290" s="4" t="s">
        <v>48</v>
      </c>
      <c r="AB290" s="4" t="s">
        <v>49</v>
      </c>
      <c r="AC290" s="31" t="s">
        <v>61</v>
      </c>
      <c r="AE290" s="4">
        <v>1</v>
      </c>
    </row>
    <row r="291" spans="1:31">
      <c r="A291" s="4">
        <v>68151</v>
      </c>
      <c r="B291" s="4" t="s">
        <v>91</v>
      </c>
      <c r="C291" s="4" t="s">
        <v>44</v>
      </c>
      <c r="E291" s="4" t="s">
        <v>216</v>
      </c>
      <c r="F291" s="4" t="s">
        <v>46</v>
      </c>
      <c r="G291" s="4" t="s">
        <v>212</v>
      </c>
      <c r="H291" s="4" t="s">
        <v>11</v>
      </c>
      <c r="I291" s="4" t="s">
        <v>67</v>
      </c>
      <c r="J291" s="4" t="s">
        <v>1284</v>
      </c>
      <c r="L291" s="31" t="s">
        <v>196</v>
      </c>
      <c r="N291" s="4" t="s">
        <v>464</v>
      </c>
      <c r="O291" s="4" t="s">
        <v>501</v>
      </c>
      <c r="P291" s="4" t="s">
        <v>1263</v>
      </c>
      <c r="R291" s="4">
        <v>3</v>
      </c>
      <c r="S291" s="4">
        <v>0</v>
      </c>
      <c r="T291" s="4">
        <v>100</v>
      </c>
      <c r="U291" s="4" t="s">
        <v>1285</v>
      </c>
      <c r="V291" s="4" t="s">
        <v>1284</v>
      </c>
      <c r="X291" s="4" t="s">
        <v>47</v>
      </c>
      <c r="Y291" s="31" t="s">
        <v>13</v>
      </c>
      <c r="Z291" s="4" t="s">
        <v>48</v>
      </c>
      <c r="AA291" s="4" t="s">
        <v>50</v>
      </c>
      <c r="AB291" s="4" t="s">
        <v>49</v>
      </c>
      <c r="AC291" s="31" t="s">
        <v>61</v>
      </c>
      <c r="AE291" s="4">
        <v>3</v>
      </c>
    </row>
    <row r="292" spans="1:31">
      <c r="A292" s="4">
        <v>68150</v>
      </c>
      <c r="B292" s="4" t="s">
        <v>91</v>
      </c>
      <c r="C292" s="4" t="s">
        <v>44</v>
      </c>
      <c r="E292" s="4" t="s">
        <v>216</v>
      </c>
      <c r="F292" s="4" t="s">
        <v>46</v>
      </c>
      <c r="G292" s="4" t="s">
        <v>213</v>
      </c>
      <c r="H292" s="4" t="s">
        <v>11</v>
      </c>
      <c r="I292" s="4" t="s">
        <v>84</v>
      </c>
      <c r="J292" s="4" t="s">
        <v>1265</v>
      </c>
      <c r="L292" s="31" t="s">
        <v>196</v>
      </c>
      <c r="M292" s="4" t="s">
        <v>214</v>
      </c>
      <c r="P292" s="4" t="s">
        <v>1263</v>
      </c>
      <c r="R292" s="4">
        <v>1</v>
      </c>
      <c r="S292" s="4">
        <v>0</v>
      </c>
      <c r="T292" s="4">
        <v>100</v>
      </c>
      <c r="U292" s="4" t="s">
        <v>1286</v>
      </c>
      <c r="V292" s="4" t="s">
        <v>1265</v>
      </c>
      <c r="X292" s="4" t="s">
        <v>10</v>
      </c>
      <c r="Y292" s="31" t="s">
        <v>13</v>
      </c>
      <c r="Z292" s="4" t="s">
        <v>48</v>
      </c>
      <c r="AA292" s="4" t="s">
        <v>50</v>
      </c>
      <c r="AB292" s="4" t="s">
        <v>49</v>
      </c>
      <c r="AC292" s="31" t="s">
        <v>61</v>
      </c>
      <c r="AE292" s="4">
        <v>1</v>
      </c>
    </row>
    <row r="293" spans="1:31">
      <c r="A293" s="4">
        <v>67347</v>
      </c>
      <c r="B293" s="4" t="s">
        <v>91</v>
      </c>
      <c r="C293" s="4" t="s">
        <v>44</v>
      </c>
      <c r="E293" s="4" t="s">
        <v>216</v>
      </c>
      <c r="F293" s="4" t="s">
        <v>46</v>
      </c>
      <c r="G293" s="4" t="s">
        <v>131</v>
      </c>
      <c r="H293" s="4" t="s">
        <v>79</v>
      </c>
      <c r="I293" s="4" t="s">
        <v>67</v>
      </c>
      <c r="J293" s="4" t="s">
        <v>1287</v>
      </c>
      <c r="L293" s="31" t="s">
        <v>195</v>
      </c>
      <c r="M293" s="4" t="s">
        <v>514</v>
      </c>
      <c r="N293" s="4" t="s">
        <v>514</v>
      </c>
      <c r="O293" s="4" t="s">
        <v>536</v>
      </c>
      <c r="P293" s="4" t="s">
        <v>1288</v>
      </c>
      <c r="Q293" s="4" t="s">
        <v>901</v>
      </c>
      <c r="S293" s="4">
        <v>0</v>
      </c>
      <c r="T293" s="4">
        <v>0</v>
      </c>
      <c r="U293" s="4" t="s">
        <v>1289</v>
      </c>
      <c r="V293" s="4" t="s">
        <v>1287</v>
      </c>
      <c r="X293" s="4" t="s">
        <v>10</v>
      </c>
      <c r="Y293" s="31" t="s">
        <v>13</v>
      </c>
      <c r="Z293" s="4" t="s">
        <v>48</v>
      </c>
      <c r="AA293" s="4" t="s">
        <v>50</v>
      </c>
      <c r="AB293" s="4" t="s">
        <v>49</v>
      </c>
      <c r="AC293" s="31" t="s">
        <v>70</v>
      </c>
      <c r="AE293" s="4">
        <v>1</v>
      </c>
    </row>
    <row r="294" spans="1:31">
      <c r="A294" s="4">
        <v>67344</v>
      </c>
      <c r="B294" s="4" t="s">
        <v>91</v>
      </c>
      <c r="C294" s="4" t="s">
        <v>44</v>
      </c>
      <c r="E294" s="4" t="s">
        <v>216</v>
      </c>
      <c r="F294" s="4" t="s">
        <v>46</v>
      </c>
      <c r="G294" s="4" t="s">
        <v>217</v>
      </c>
      <c r="H294" s="4" t="s">
        <v>51</v>
      </c>
      <c r="I294" s="4" t="s">
        <v>84</v>
      </c>
      <c r="J294" s="4" t="s">
        <v>1290</v>
      </c>
      <c r="L294" s="31" t="s">
        <v>195</v>
      </c>
      <c r="M294" s="4" t="s">
        <v>196</v>
      </c>
      <c r="O294" s="4" t="s">
        <v>196</v>
      </c>
      <c r="P294" s="4" t="s">
        <v>1288</v>
      </c>
      <c r="S294" s="4">
        <v>0</v>
      </c>
      <c r="T294" s="4">
        <v>0</v>
      </c>
      <c r="U294" s="4" t="s">
        <v>1291</v>
      </c>
      <c r="V294" s="4" t="s">
        <v>1290</v>
      </c>
      <c r="X294" s="4" t="s">
        <v>10</v>
      </c>
      <c r="Y294" s="31" t="s">
        <v>13</v>
      </c>
      <c r="Z294" s="4" t="s">
        <v>48</v>
      </c>
      <c r="AA294" s="4" t="s">
        <v>50</v>
      </c>
      <c r="AB294" s="4" t="s">
        <v>49</v>
      </c>
      <c r="AC294" s="31" t="s">
        <v>58</v>
      </c>
      <c r="AE294" s="4">
        <v>1</v>
      </c>
    </row>
    <row r="295" spans="1:31">
      <c r="A295" s="4">
        <v>67338</v>
      </c>
      <c r="B295" s="4" t="s">
        <v>91</v>
      </c>
      <c r="C295" s="4" t="s">
        <v>44</v>
      </c>
      <c r="E295" s="4" t="s">
        <v>216</v>
      </c>
      <c r="F295" s="4" t="s">
        <v>46</v>
      </c>
      <c r="G295" s="4" t="s">
        <v>218</v>
      </c>
      <c r="H295" s="4" t="s">
        <v>51</v>
      </c>
      <c r="I295" s="4" t="s">
        <v>63</v>
      </c>
      <c r="J295" s="4" t="s">
        <v>1292</v>
      </c>
      <c r="L295" s="31" t="s">
        <v>195</v>
      </c>
      <c r="M295" s="4" t="s">
        <v>196</v>
      </c>
      <c r="O295" s="4" t="s">
        <v>196</v>
      </c>
      <c r="P295" s="4" t="s">
        <v>1293</v>
      </c>
      <c r="S295" s="4">
        <v>0</v>
      </c>
      <c r="T295" s="4">
        <v>0</v>
      </c>
      <c r="U295" s="4" t="s">
        <v>1294</v>
      </c>
      <c r="V295" s="4" t="s">
        <v>1292</v>
      </c>
      <c r="X295" s="4" t="s">
        <v>10</v>
      </c>
      <c r="Y295" s="31" t="s">
        <v>13</v>
      </c>
      <c r="Z295" s="4" t="s">
        <v>48</v>
      </c>
      <c r="AA295" s="4" t="s">
        <v>50</v>
      </c>
      <c r="AB295" s="4" t="s">
        <v>49</v>
      </c>
      <c r="AC295" s="31" t="s">
        <v>64</v>
      </c>
      <c r="AE295" s="4">
        <v>2</v>
      </c>
    </row>
    <row r="296" spans="1:31">
      <c r="A296" s="4">
        <v>67337</v>
      </c>
      <c r="B296" s="4" t="s">
        <v>91</v>
      </c>
      <c r="C296" s="4" t="s">
        <v>44</v>
      </c>
      <c r="E296" s="4" t="s">
        <v>216</v>
      </c>
      <c r="F296" s="4" t="s">
        <v>46</v>
      </c>
      <c r="G296" s="4" t="s">
        <v>219</v>
      </c>
      <c r="H296" s="4" t="s">
        <v>79</v>
      </c>
      <c r="I296" s="4" t="s">
        <v>132</v>
      </c>
      <c r="J296" s="4" t="s">
        <v>1295</v>
      </c>
      <c r="L296" s="31" t="s">
        <v>195</v>
      </c>
      <c r="M296" s="4" t="s">
        <v>196</v>
      </c>
      <c r="O296" s="4" t="s">
        <v>196</v>
      </c>
      <c r="P296" s="4" t="s">
        <v>1293</v>
      </c>
      <c r="S296" s="4">
        <v>0</v>
      </c>
      <c r="T296" s="4">
        <v>100</v>
      </c>
      <c r="U296" s="4" t="s">
        <v>1296</v>
      </c>
      <c r="V296" s="4" t="s">
        <v>1295</v>
      </c>
      <c r="X296" s="4" t="s">
        <v>10</v>
      </c>
      <c r="Y296" s="31" t="s">
        <v>13</v>
      </c>
      <c r="Z296" s="4" t="s">
        <v>48</v>
      </c>
      <c r="AA296" s="4" t="s">
        <v>50</v>
      </c>
      <c r="AB296" s="4" t="s">
        <v>49</v>
      </c>
      <c r="AC296" s="31" t="s">
        <v>61</v>
      </c>
      <c r="AE296" s="4">
        <v>1</v>
      </c>
    </row>
    <row r="297" spans="1:31">
      <c r="A297" s="4">
        <v>67336</v>
      </c>
      <c r="B297" s="4" t="s">
        <v>91</v>
      </c>
      <c r="C297" s="4" t="s">
        <v>44</v>
      </c>
      <c r="E297" s="4" t="s">
        <v>216</v>
      </c>
      <c r="F297" s="4" t="s">
        <v>46</v>
      </c>
      <c r="G297" s="4" t="s">
        <v>220</v>
      </c>
      <c r="H297" s="4" t="s">
        <v>79</v>
      </c>
      <c r="I297" s="4" t="s">
        <v>67</v>
      </c>
      <c r="J297" s="4" t="s">
        <v>1297</v>
      </c>
      <c r="L297" s="31" t="s">
        <v>195</v>
      </c>
      <c r="N297" s="4" t="s">
        <v>93</v>
      </c>
      <c r="O297" s="4" t="s">
        <v>196</v>
      </c>
      <c r="P297" s="4" t="s">
        <v>1293</v>
      </c>
      <c r="R297" s="4">
        <v>2</v>
      </c>
      <c r="S297" s="4">
        <v>0</v>
      </c>
      <c r="T297" s="4">
        <v>100</v>
      </c>
      <c r="U297" s="4" t="s">
        <v>1298</v>
      </c>
      <c r="V297" s="4" t="s">
        <v>1297</v>
      </c>
      <c r="X297" s="4" t="s">
        <v>10</v>
      </c>
      <c r="Y297" s="31" t="s">
        <v>13</v>
      </c>
      <c r="Z297" s="4" t="s">
        <v>48</v>
      </c>
      <c r="AA297" s="4" t="s">
        <v>50</v>
      </c>
      <c r="AB297" s="4" t="s">
        <v>49</v>
      </c>
      <c r="AC297" s="31" t="s">
        <v>61</v>
      </c>
      <c r="AE297" s="4">
        <v>2</v>
      </c>
    </row>
    <row r="298" spans="1:31">
      <c r="A298" s="4">
        <v>67333</v>
      </c>
      <c r="B298" s="4" t="s">
        <v>91</v>
      </c>
      <c r="C298" s="4" t="s">
        <v>44</v>
      </c>
      <c r="E298" s="4" t="s">
        <v>216</v>
      </c>
      <c r="F298" s="4" t="s">
        <v>46</v>
      </c>
      <c r="G298" s="4" t="s">
        <v>221</v>
      </c>
      <c r="H298" s="4" t="s">
        <v>79</v>
      </c>
      <c r="I298" s="4" t="s">
        <v>84</v>
      </c>
      <c r="J298" s="4" t="s">
        <v>1295</v>
      </c>
      <c r="L298" s="31" t="s">
        <v>195</v>
      </c>
      <c r="M298" s="4" t="s">
        <v>196</v>
      </c>
      <c r="N298" s="4" t="s">
        <v>214</v>
      </c>
      <c r="O298" s="4" t="s">
        <v>196</v>
      </c>
      <c r="P298" s="4" t="s">
        <v>1293</v>
      </c>
      <c r="Q298" s="4" t="s">
        <v>1293</v>
      </c>
      <c r="S298" s="4">
        <v>0</v>
      </c>
      <c r="T298" s="4">
        <v>0</v>
      </c>
      <c r="U298" s="4" t="s">
        <v>1299</v>
      </c>
      <c r="V298" s="4" t="s">
        <v>1295</v>
      </c>
      <c r="X298" s="4" t="s">
        <v>10</v>
      </c>
      <c r="Y298" s="31" t="s">
        <v>13</v>
      </c>
      <c r="Z298" s="4" t="s">
        <v>48</v>
      </c>
      <c r="AA298" s="4" t="s">
        <v>50</v>
      </c>
      <c r="AB298" s="4" t="s">
        <v>49</v>
      </c>
      <c r="AC298" s="31" t="s">
        <v>61</v>
      </c>
      <c r="AE298" s="4">
        <v>1</v>
      </c>
    </row>
    <row r="299" spans="1:31">
      <c r="A299" s="4">
        <v>67327</v>
      </c>
      <c r="B299" s="4" t="s">
        <v>91</v>
      </c>
      <c r="C299" s="4" t="s">
        <v>44</v>
      </c>
      <c r="E299" s="4" t="s">
        <v>216</v>
      </c>
      <c r="F299" s="4" t="s">
        <v>46</v>
      </c>
      <c r="G299" s="4" t="s">
        <v>222</v>
      </c>
      <c r="H299" s="4" t="s">
        <v>79</v>
      </c>
      <c r="I299" s="4" t="s">
        <v>67</v>
      </c>
      <c r="J299" s="4" t="s">
        <v>1297</v>
      </c>
      <c r="L299" s="31" t="s">
        <v>195</v>
      </c>
      <c r="N299" s="4" t="s">
        <v>93</v>
      </c>
      <c r="O299" s="4" t="s">
        <v>196</v>
      </c>
      <c r="P299" s="4" t="s">
        <v>1293</v>
      </c>
      <c r="R299" s="4">
        <v>2</v>
      </c>
      <c r="S299" s="4">
        <v>0</v>
      </c>
      <c r="T299" s="4">
        <v>100</v>
      </c>
      <c r="U299" s="4" t="s">
        <v>1300</v>
      </c>
      <c r="V299" s="4" t="s">
        <v>1297</v>
      </c>
      <c r="X299" s="4" t="s">
        <v>10</v>
      </c>
      <c r="Y299" s="31" t="s">
        <v>13</v>
      </c>
      <c r="Z299" s="4" t="s">
        <v>48</v>
      </c>
      <c r="AA299" s="4" t="s">
        <v>50</v>
      </c>
      <c r="AB299" s="4" t="s">
        <v>49</v>
      </c>
      <c r="AC299" s="31" t="s">
        <v>83</v>
      </c>
      <c r="AE299" s="4">
        <v>2</v>
      </c>
    </row>
    <row r="300" spans="1:31">
      <c r="A300" s="4">
        <v>67322</v>
      </c>
      <c r="B300" s="4" t="s">
        <v>91</v>
      </c>
      <c r="C300" s="4" t="s">
        <v>44</v>
      </c>
      <c r="E300" s="4" t="s">
        <v>216</v>
      </c>
      <c r="F300" s="4" t="s">
        <v>46</v>
      </c>
      <c r="G300" s="4" t="s">
        <v>223</v>
      </c>
      <c r="H300" s="4" t="s">
        <v>79</v>
      </c>
      <c r="I300" s="4" t="s">
        <v>81</v>
      </c>
      <c r="J300" s="4" t="s">
        <v>1301</v>
      </c>
      <c r="L300" s="31" t="s">
        <v>195</v>
      </c>
      <c r="M300" s="4" t="s">
        <v>196</v>
      </c>
      <c r="O300" s="4" t="s">
        <v>196</v>
      </c>
      <c r="P300" s="4" t="s">
        <v>1293</v>
      </c>
      <c r="S300" s="4">
        <v>0</v>
      </c>
      <c r="T300" s="4">
        <v>100</v>
      </c>
      <c r="U300" s="4" t="s">
        <v>1302</v>
      </c>
      <c r="V300" s="4" t="s">
        <v>1301</v>
      </c>
      <c r="X300" s="4" t="s">
        <v>10</v>
      </c>
      <c r="Y300" s="31" t="s">
        <v>129</v>
      </c>
      <c r="Z300" s="4" t="s">
        <v>48</v>
      </c>
      <c r="AA300" s="4" t="s">
        <v>50</v>
      </c>
      <c r="AB300" s="4" t="s">
        <v>49</v>
      </c>
      <c r="AC300" s="31" t="s">
        <v>56</v>
      </c>
      <c r="AD300" s="4" t="s">
        <v>224</v>
      </c>
      <c r="AE300" s="4">
        <v>1</v>
      </c>
    </row>
    <row r="301" spans="1:31">
      <c r="A301" s="4">
        <v>67314</v>
      </c>
      <c r="B301" s="4" t="s">
        <v>91</v>
      </c>
      <c r="C301" s="4" t="s">
        <v>44</v>
      </c>
      <c r="E301" s="4" t="s">
        <v>216</v>
      </c>
      <c r="F301" s="4" t="s">
        <v>46</v>
      </c>
      <c r="G301" s="4" t="s">
        <v>225</v>
      </c>
      <c r="H301" s="4" t="s">
        <v>51</v>
      </c>
      <c r="I301" s="4" t="s">
        <v>67</v>
      </c>
      <c r="J301" s="4" t="s">
        <v>1303</v>
      </c>
      <c r="L301" s="31" t="s">
        <v>195</v>
      </c>
      <c r="N301" s="4" t="s">
        <v>96</v>
      </c>
      <c r="O301" s="4" t="s">
        <v>196</v>
      </c>
      <c r="P301" s="4" t="s">
        <v>1293</v>
      </c>
      <c r="R301" s="4">
        <v>2</v>
      </c>
      <c r="S301" s="4">
        <v>0</v>
      </c>
      <c r="T301" s="4">
        <v>100</v>
      </c>
      <c r="U301" s="4" t="s">
        <v>1304</v>
      </c>
      <c r="V301" s="4" t="s">
        <v>1303</v>
      </c>
      <c r="X301" s="4" t="s">
        <v>47</v>
      </c>
      <c r="Y301" s="31" t="s">
        <v>13</v>
      </c>
      <c r="Z301" s="4" t="s">
        <v>48</v>
      </c>
      <c r="AA301" s="4" t="s">
        <v>50</v>
      </c>
      <c r="AB301" s="4" t="s">
        <v>54</v>
      </c>
      <c r="AC301" s="31" t="s">
        <v>54</v>
      </c>
      <c r="AE301" s="4">
        <v>2</v>
      </c>
    </row>
    <row r="302" spans="1:31">
      <c r="A302" s="4">
        <v>67312</v>
      </c>
      <c r="B302" s="4" t="s">
        <v>91</v>
      </c>
      <c r="C302" s="4" t="s">
        <v>44</v>
      </c>
      <c r="E302" s="4" t="s">
        <v>216</v>
      </c>
      <c r="F302" s="4" t="s">
        <v>46</v>
      </c>
      <c r="G302" s="4" t="s">
        <v>226</v>
      </c>
      <c r="H302" s="4" t="s">
        <v>79</v>
      </c>
      <c r="I302" s="4" t="s">
        <v>132</v>
      </c>
      <c r="J302" s="4" t="s">
        <v>1295</v>
      </c>
      <c r="L302" s="31" t="s">
        <v>195</v>
      </c>
      <c r="M302" s="4" t="s">
        <v>196</v>
      </c>
      <c r="O302" s="4" t="s">
        <v>196</v>
      </c>
      <c r="P302" s="4" t="s">
        <v>1293</v>
      </c>
      <c r="S302" s="4">
        <v>0</v>
      </c>
      <c r="T302" s="4">
        <v>0</v>
      </c>
      <c r="U302" s="4" t="s">
        <v>1305</v>
      </c>
      <c r="V302" s="4" t="s">
        <v>1295</v>
      </c>
      <c r="X302" s="4" t="s">
        <v>10</v>
      </c>
      <c r="Y302" s="31" t="s">
        <v>13</v>
      </c>
      <c r="Z302" s="4" t="s">
        <v>48</v>
      </c>
      <c r="AA302" s="4" t="s">
        <v>50</v>
      </c>
      <c r="AB302" s="4" t="s">
        <v>49</v>
      </c>
      <c r="AC302" s="31" t="s">
        <v>61</v>
      </c>
      <c r="AE302" s="4">
        <v>1</v>
      </c>
    </row>
    <row r="303" spans="1:31">
      <c r="A303" s="4">
        <v>67311</v>
      </c>
      <c r="B303" s="4" t="s">
        <v>91</v>
      </c>
      <c r="C303" s="4" t="s">
        <v>44</v>
      </c>
      <c r="E303" s="4" t="s">
        <v>216</v>
      </c>
      <c r="F303" s="4" t="s">
        <v>46</v>
      </c>
      <c r="G303" s="4" t="s">
        <v>133</v>
      </c>
      <c r="H303" s="4" t="s">
        <v>79</v>
      </c>
      <c r="I303" s="4" t="s">
        <v>84</v>
      </c>
      <c r="J303" s="4" t="s">
        <v>1306</v>
      </c>
      <c r="L303" s="31" t="s">
        <v>195</v>
      </c>
      <c r="M303" s="4" t="s">
        <v>196</v>
      </c>
      <c r="N303" s="4" t="s">
        <v>214</v>
      </c>
      <c r="O303" s="4" t="s">
        <v>214</v>
      </c>
      <c r="P303" s="4" t="s">
        <v>1293</v>
      </c>
      <c r="Q303" s="4" t="s">
        <v>1293</v>
      </c>
      <c r="S303" s="4">
        <v>0</v>
      </c>
      <c r="T303" s="4">
        <v>0</v>
      </c>
      <c r="U303" s="4" t="s">
        <v>1307</v>
      </c>
      <c r="V303" s="4" t="s">
        <v>1306</v>
      </c>
      <c r="X303" s="4" t="s">
        <v>10</v>
      </c>
      <c r="Y303" s="31" t="s">
        <v>13</v>
      </c>
      <c r="Z303" s="4" t="s">
        <v>48</v>
      </c>
      <c r="AA303" s="4" t="s">
        <v>50</v>
      </c>
      <c r="AB303" s="4" t="s">
        <v>49</v>
      </c>
      <c r="AC303" s="31" t="s">
        <v>61</v>
      </c>
      <c r="AE303" s="4">
        <v>1</v>
      </c>
    </row>
    <row r="304" spans="1:31">
      <c r="A304" s="4">
        <v>67310</v>
      </c>
      <c r="B304" s="4" t="s">
        <v>91</v>
      </c>
      <c r="C304" s="4" t="s">
        <v>44</v>
      </c>
      <c r="E304" s="4" t="s">
        <v>216</v>
      </c>
      <c r="F304" s="4" t="s">
        <v>46</v>
      </c>
      <c r="G304" s="4" t="s">
        <v>227</v>
      </c>
      <c r="H304" s="4" t="s">
        <v>79</v>
      </c>
      <c r="I304" s="4" t="s">
        <v>132</v>
      </c>
      <c r="J304" s="4" t="s">
        <v>1308</v>
      </c>
      <c r="L304" s="31" t="s">
        <v>195</v>
      </c>
      <c r="M304" s="4" t="s">
        <v>196</v>
      </c>
      <c r="O304" s="4" t="s">
        <v>196</v>
      </c>
      <c r="P304" s="4" t="s">
        <v>1293</v>
      </c>
      <c r="S304" s="4">
        <v>0</v>
      </c>
      <c r="T304" s="4">
        <v>0</v>
      </c>
      <c r="U304" s="4" t="s">
        <v>1309</v>
      </c>
      <c r="V304" s="4" t="s">
        <v>1308</v>
      </c>
      <c r="X304" s="4" t="s">
        <v>10</v>
      </c>
      <c r="Y304" s="31" t="s">
        <v>13</v>
      </c>
      <c r="Z304" s="4" t="s">
        <v>48</v>
      </c>
      <c r="AA304" s="4" t="s">
        <v>50</v>
      </c>
      <c r="AB304" s="4" t="s">
        <v>49</v>
      </c>
      <c r="AC304" s="31" t="s">
        <v>61</v>
      </c>
      <c r="AE304" s="4">
        <v>1</v>
      </c>
    </row>
    <row r="305" spans="1:31">
      <c r="A305" s="4">
        <v>67304</v>
      </c>
      <c r="B305" s="4" t="s">
        <v>91</v>
      </c>
      <c r="C305" s="4" t="s">
        <v>44</v>
      </c>
      <c r="E305" s="4" t="s">
        <v>216</v>
      </c>
      <c r="F305" s="4" t="s">
        <v>46</v>
      </c>
      <c r="G305" s="4" t="s">
        <v>228</v>
      </c>
      <c r="H305" s="4" t="s">
        <v>79</v>
      </c>
      <c r="I305" s="4" t="s">
        <v>67</v>
      </c>
      <c r="J305" s="4" t="s">
        <v>1297</v>
      </c>
      <c r="L305" s="31" t="s">
        <v>195</v>
      </c>
      <c r="N305" s="4" t="s">
        <v>93</v>
      </c>
      <c r="O305" s="4" t="s">
        <v>196</v>
      </c>
      <c r="P305" s="4" t="s">
        <v>1293</v>
      </c>
      <c r="R305" s="4">
        <v>2</v>
      </c>
      <c r="S305" s="4">
        <v>0</v>
      </c>
      <c r="T305" s="4">
        <v>100</v>
      </c>
      <c r="U305" s="4" t="s">
        <v>1310</v>
      </c>
      <c r="V305" s="4" t="s">
        <v>1297</v>
      </c>
      <c r="X305" s="4" t="s">
        <v>47</v>
      </c>
      <c r="Y305" s="31" t="s">
        <v>13</v>
      </c>
      <c r="Z305" s="4" t="s">
        <v>48</v>
      </c>
      <c r="AA305" s="4" t="s">
        <v>50</v>
      </c>
      <c r="AB305" s="4" t="s">
        <v>49</v>
      </c>
      <c r="AC305" s="31" t="s">
        <v>61</v>
      </c>
      <c r="AE305" s="4">
        <v>2</v>
      </c>
    </row>
    <row r="306" spans="1:31">
      <c r="A306" s="4">
        <v>67301</v>
      </c>
      <c r="B306" s="4" t="s">
        <v>91</v>
      </c>
      <c r="C306" s="4" t="s">
        <v>44</v>
      </c>
      <c r="E306" s="4" t="s">
        <v>216</v>
      </c>
      <c r="F306" s="4" t="s">
        <v>46</v>
      </c>
      <c r="G306" s="4" t="s">
        <v>229</v>
      </c>
      <c r="H306" s="4" t="s">
        <v>134</v>
      </c>
      <c r="I306" s="4" t="s">
        <v>67</v>
      </c>
      <c r="J306" s="4" t="s">
        <v>1303</v>
      </c>
      <c r="L306" s="31" t="s">
        <v>195</v>
      </c>
      <c r="N306" s="4" t="s">
        <v>93</v>
      </c>
      <c r="O306" s="4" t="s">
        <v>196</v>
      </c>
      <c r="P306" s="4" t="s">
        <v>1293</v>
      </c>
      <c r="R306" s="4">
        <v>2</v>
      </c>
      <c r="S306" s="4">
        <v>0</v>
      </c>
      <c r="T306" s="4">
        <v>0</v>
      </c>
      <c r="U306" s="4" t="s">
        <v>1311</v>
      </c>
      <c r="V306" s="4" t="s">
        <v>1303</v>
      </c>
      <c r="X306" s="4" t="s">
        <v>47</v>
      </c>
      <c r="Y306" s="31" t="s">
        <v>13</v>
      </c>
      <c r="Z306" s="4" t="s">
        <v>48</v>
      </c>
      <c r="AA306" s="4" t="s">
        <v>50</v>
      </c>
      <c r="AB306" s="4" t="s">
        <v>54</v>
      </c>
      <c r="AC306" s="31" t="s">
        <v>54</v>
      </c>
      <c r="AE306" s="4">
        <v>2</v>
      </c>
    </row>
    <row r="307" spans="1:31">
      <c r="A307" s="4">
        <v>67291</v>
      </c>
      <c r="B307" s="4" t="s">
        <v>91</v>
      </c>
      <c r="C307" s="4" t="s">
        <v>44</v>
      </c>
      <c r="E307" s="4" t="s">
        <v>216</v>
      </c>
      <c r="F307" s="4" t="s">
        <v>46</v>
      </c>
      <c r="G307" s="4" t="s">
        <v>135</v>
      </c>
      <c r="H307" s="4" t="s">
        <v>134</v>
      </c>
      <c r="I307" s="4" t="s">
        <v>67</v>
      </c>
      <c r="J307" s="4" t="s">
        <v>1312</v>
      </c>
      <c r="L307" s="31" t="s">
        <v>195</v>
      </c>
      <c r="N307" s="4" t="s">
        <v>93</v>
      </c>
      <c r="O307" s="4" t="s">
        <v>214</v>
      </c>
      <c r="P307" s="4" t="s">
        <v>1293</v>
      </c>
      <c r="R307" s="4">
        <v>2</v>
      </c>
      <c r="S307" s="4">
        <v>0</v>
      </c>
      <c r="T307" s="4">
        <v>100</v>
      </c>
      <c r="U307" s="4" t="s">
        <v>1313</v>
      </c>
      <c r="V307" s="4" t="s">
        <v>1312</v>
      </c>
      <c r="X307" s="4" t="s">
        <v>10</v>
      </c>
      <c r="Y307" s="31" t="s">
        <v>13</v>
      </c>
      <c r="Z307" s="4" t="s">
        <v>48</v>
      </c>
      <c r="AA307" s="4" t="s">
        <v>50</v>
      </c>
      <c r="AB307" s="4" t="s">
        <v>54</v>
      </c>
      <c r="AC307" s="31" t="s">
        <v>54</v>
      </c>
      <c r="AE307" s="4">
        <v>2</v>
      </c>
    </row>
    <row r="308" spans="1:31">
      <c r="A308" s="4">
        <v>67280</v>
      </c>
      <c r="B308" s="4" t="s">
        <v>91</v>
      </c>
      <c r="C308" s="4" t="s">
        <v>44</v>
      </c>
      <c r="E308" s="4" t="s">
        <v>216</v>
      </c>
      <c r="F308" s="4" t="s">
        <v>46</v>
      </c>
      <c r="G308" s="4" t="s">
        <v>136</v>
      </c>
      <c r="H308" s="4" t="s">
        <v>51</v>
      </c>
      <c r="I308" s="4" t="s">
        <v>67</v>
      </c>
      <c r="J308" s="4" t="s">
        <v>1314</v>
      </c>
      <c r="L308" s="31" t="s">
        <v>195</v>
      </c>
      <c r="M308" s="4" t="s">
        <v>93</v>
      </c>
      <c r="N308" s="4" t="s">
        <v>93</v>
      </c>
      <c r="O308" s="4" t="s">
        <v>214</v>
      </c>
      <c r="P308" s="4" t="s">
        <v>1293</v>
      </c>
      <c r="R308" s="4">
        <v>2</v>
      </c>
      <c r="S308" s="4">
        <v>0</v>
      </c>
      <c r="T308" s="4">
        <v>100</v>
      </c>
      <c r="U308" s="4" t="s">
        <v>1315</v>
      </c>
      <c r="V308" s="4" t="s">
        <v>1316</v>
      </c>
      <c r="X308" s="4" t="s">
        <v>47</v>
      </c>
      <c r="Y308" s="31" t="s">
        <v>13</v>
      </c>
      <c r="Z308" s="4" t="s">
        <v>48</v>
      </c>
      <c r="AA308" s="4" t="s">
        <v>50</v>
      </c>
      <c r="AB308" s="4" t="s">
        <v>54</v>
      </c>
      <c r="AC308" s="31" t="s">
        <v>54</v>
      </c>
      <c r="AE308" s="4">
        <v>2</v>
      </c>
    </row>
    <row r="309" spans="1:31">
      <c r="A309" s="4">
        <v>67237</v>
      </c>
      <c r="B309" s="4" t="s">
        <v>91</v>
      </c>
      <c r="C309" s="4" t="s">
        <v>44</v>
      </c>
      <c r="E309" s="4" t="s">
        <v>216</v>
      </c>
      <c r="F309" s="4" t="s">
        <v>46</v>
      </c>
      <c r="G309" s="4" t="s">
        <v>230</v>
      </c>
      <c r="H309" s="4" t="s">
        <v>51</v>
      </c>
      <c r="I309" s="4" t="s">
        <v>67</v>
      </c>
      <c r="J309" s="4" t="s">
        <v>1317</v>
      </c>
      <c r="L309" s="31" t="s">
        <v>195</v>
      </c>
      <c r="N309" s="4" t="s">
        <v>96</v>
      </c>
      <c r="O309" s="4" t="s">
        <v>196</v>
      </c>
      <c r="P309" s="4" t="s">
        <v>1318</v>
      </c>
      <c r="R309" s="4">
        <v>2</v>
      </c>
      <c r="S309" s="4">
        <v>0</v>
      </c>
      <c r="T309" s="4">
        <v>100</v>
      </c>
      <c r="U309" s="4" t="s">
        <v>1319</v>
      </c>
      <c r="V309" s="4" t="s">
        <v>1317</v>
      </c>
      <c r="W309" s="4" t="s">
        <v>231</v>
      </c>
      <c r="X309" s="4" t="s">
        <v>10</v>
      </c>
      <c r="Y309" s="31" t="s">
        <v>13</v>
      </c>
      <c r="Z309" s="4" t="s">
        <v>48</v>
      </c>
      <c r="AA309" s="4" t="s">
        <v>50</v>
      </c>
      <c r="AB309" s="4" t="s">
        <v>49</v>
      </c>
      <c r="AC309" s="31" t="s">
        <v>60</v>
      </c>
      <c r="AE309" s="4">
        <v>2</v>
      </c>
    </row>
    <row r="310" spans="1:31">
      <c r="A310" s="4">
        <v>67225</v>
      </c>
      <c r="B310" s="4" t="s">
        <v>91</v>
      </c>
      <c r="C310" s="4" t="s">
        <v>44</v>
      </c>
      <c r="E310" s="4" t="s">
        <v>216</v>
      </c>
      <c r="F310" s="4" t="s">
        <v>46</v>
      </c>
      <c r="G310" s="4" t="s">
        <v>232</v>
      </c>
      <c r="H310" s="4" t="s">
        <v>51</v>
      </c>
      <c r="I310" s="4" t="s">
        <v>137</v>
      </c>
      <c r="J310" s="4" t="s">
        <v>1320</v>
      </c>
      <c r="L310" s="31" t="s">
        <v>195</v>
      </c>
      <c r="M310" s="4" t="s">
        <v>96</v>
      </c>
      <c r="O310" s="4" t="s">
        <v>96</v>
      </c>
      <c r="P310" s="4" t="s">
        <v>1321</v>
      </c>
      <c r="S310" s="4">
        <v>0</v>
      </c>
      <c r="T310" s="4">
        <v>0</v>
      </c>
      <c r="U310" s="4" t="s">
        <v>1322</v>
      </c>
      <c r="V310" s="4" t="s">
        <v>1320</v>
      </c>
      <c r="Y310" s="31" t="s">
        <v>13</v>
      </c>
      <c r="Z310" s="4" t="s">
        <v>48</v>
      </c>
      <c r="AB310" s="4" t="s">
        <v>54</v>
      </c>
      <c r="AC310" s="31" t="s">
        <v>54</v>
      </c>
    </row>
    <row r="311" spans="1:31">
      <c r="A311" s="4">
        <v>67224</v>
      </c>
      <c r="B311" s="4" t="s">
        <v>91</v>
      </c>
      <c r="C311" s="4" t="s">
        <v>44</v>
      </c>
      <c r="E311" s="4" t="s">
        <v>216</v>
      </c>
      <c r="F311" s="4" t="s">
        <v>46</v>
      </c>
      <c r="G311" s="4" t="s">
        <v>233</v>
      </c>
      <c r="H311" s="4" t="s">
        <v>51</v>
      </c>
      <c r="I311" s="4" t="s">
        <v>84</v>
      </c>
      <c r="J311" s="4" t="s">
        <v>1308</v>
      </c>
      <c r="L311" s="31" t="s">
        <v>195</v>
      </c>
      <c r="M311" s="4" t="s">
        <v>196</v>
      </c>
      <c r="N311" s="4" t="s">
        <v>196</v>
      </c>
      <c r="O311" s="4" t="s">
        <v>196</v>
      </c>
      <c r="P311" s="4" t="s">
        <v>1321</v>
      </c>
      <c r="Q311" s="4" t="s">
        <v>1288</v>
      </c>
      <c r="S311" s="4">
        <v>0</v>
      </c>
      <c r="T311" s="4">
        <v>0</v>
      </c>
      <c r="U311" s="4" t="s">
        <v>1323</v>
      </c>
      <c r="V311" s="4" t="s">
        <v>1308</v>
      </c>
      <c r="X311" s="4" t="s">
        <v>10</v>
      </c>
      <c r="Y311" s="31" t="s">
        <v>13</v>
      </c>
      <c r="Z311" s="4" t="s">
        <v>48</v>
      </c>
      <c r="AA311" s="4" t="s">
        <v>50</v>
      </c>
      <c r="AB311" s="4" t="s">
        <v>49</v>
      </c>
      <c r="AC311" s="31" t="s">
        <v>70</v>
      </c>
      <c r="AE311" s="4">
        <v>1</v>
      </c>
    </row>
    <row r="312" spans="1:31">
      <c r="A312" s="4">
        <v>67223</v>
      </c>
      <c r="B312" s="4" t="s">
        <v>91</v>
      </c>
      <c r="C312" s="4" t="s">
        <v>44</v>
      </c>
      <c r="E312" s="4" t="s">
        <v>7</v>
      </c>
      <c r="F312" s="4" t="s">
        <v>46</v>
      </c>
      <c r="G312" s="4" t="s">
        <v>234</v>
      </c>
      <c r="H312" s="4" t="s">
        <v>51</v>
      </c>
      <c r="I312" s="4" t="s">
        <v>80</v>
      </c>
      <c r="J312" s="4" t="s">
        <v>1324</v>
      </c>
      <c r="L312" s="31" t="s">
        <v>195</v>
      </c>
      <c r="P312" s="4" t="s">
        <v>1321</v>
      </c>
      <c r="S312" s="4">
        <v>0</v>
      </c>
      <c r="T312" s="4">
        <v>0</v>
      </c>
      <c r="U312" s="4" t="s">
        <v>1325</v>
      </c>
      <c r="V312" s="4" t="s">
        <v>1324</v>
      </c>
      <c r="Y312" s="31" t="s">
        <v>13</v>
      </c>
      <c r="Z312" s="4" t="s">
        <v>48</v>
      </c>
      <c r="AB312" s="4" t="s">
        <v>49</v>
      </c>
      <c r="AC312" s="31" t="s">
        <v>58</v>
      </c>
    </row>
    <row r="313" spans="1:31">
      <c r="A313" s="4">
        <v>67222</v>
      </c>
      <c r="B313" s="4" t="s">
        <v>91</v>
      </c>
      <c r="C313" s="4" t="s">
        <v>44</v>
      </c>
      <c r="E313" s="4" t="s">
        <v>7</v>
      </c>
      <c r="F313" s="4" t="s">
        <v>46</v>
      </c>
      <c r="G313" s="4" t="s">
        <v>235</v>
      </c>
      <c r="H313" s="4" t="s">
        <v>51</v>
      </c>
      <c r="I313" s="4" t="s">
        <v>80</v>
      </c>
      <c r="J313" s="4" t="s">
        <v>1326</v>
      </c>
      <c r="L313" s="31" t="s">
        <v>195</v>
      </c>
      <c r="P313" s="4" t="s">
        <v>1321</v>
      </c>
      <c r="S313" s="4">
        <v>0</v>
      </c>
      <c r="T313" s="4">
        <v>0</v>
      </c>
      <c r="U313" s="4" t="s">
        <v>1327</v>
      </c>
      <c r="V313" s="4" t="s">
        <v>1326</v>
      </c>
      <c r="Y313" s="31" t="s">
        <v>13</v>
      </c>
      <c r="Z313" s="4" t="s">
        <v>48</v>
      </c>
      <c r="AB313" s="4" t="s">
        <v>49</v>
      </c>
      <c r="AC313" s="31" t="s">
        <v>58</v>
      </c>
    </row>
    <row r="314" spans="1:31">
      <c r="A314" s="4">
        <v>67221</v>
      </c>
      <c r="B314" s="4" t="s">
        <v>91</v>
      </c>
      <c r="C314" s="4" t="s">
        <v>44</v>
      </c>
      <c r="E314" s="4" t="s">
        <v>7</v>
      </c>
      <c r="F314" s="4" t="s">
        <v>46</v>
      </c>
      <c r="G314" s="4" t="s">
        <v>236</v>
      </c>
      <c r="H314" s="4" t="s">
        <v>51</v>
      </c>
      <c r="I314" s="4" t="s">
        <v>69</v>
      </c>
      <c r="J314" s="4" t="s">
        <v>1328</v>
      </c>
      <c r="L314" s="31" t="s">
        <v>195</v>
      </c>
      <c r="P314" s="4" t="s">
        <v>1321</v>
      </c>
      <c r="S314" s="4">
        <v>0</v>
      </c>
      <c r="T314" s="4">
        <v>0</v>
      </c>
      <c r="U314" s="4" t="s">
        <v>1329</v>
      </c>
      <c r="V314" s="4" t="s">
        <v>1328</v>
      </c>
      <c r="Y314" s="31" t="s">
        <v>52</v>
      </c>
      <c r="Z314" s="4" t="s">
        <v>48</v>
      </c>
      <c r="AB314" s="4" t="s">
        <v>49</v>
      </c>
      <c r="AC314" s="31" t="s">
        <v>58</v>
      </c>
    </row>
    <row r="315" spans="1:31">
      <c r="A315" s="4">
        <v>67220</v>
      </c>
      <c r="B315" s="4" t="s">
        <v>91</v>
      </c>
      <c r="C315" s="4" t="s">
        <v>44</v>
      </c>
      <c r="E315" s="4" t="s">
        <v>7</v>
      </c>
      <c r="F315" s="4" t="s">
        <v>46</v>
      </c>
      <c r="G315" s="4" t="s">
        <v>237</v>
      </c>
      <c r="H315" s="4" t="s">
        <v>51</v>
      </c>
      <c r="I315" s="4" t="s">
        <v>80</v>
      </c>
      <c r="J315" s="4" t="s">
        <v>1330</v>
      </c>
      <c r="L315" s="31" t="s">
        <v>195</v>
      </c>
      <c r="P315" s="4" t="s">
        <v>1321</v>
      </c>
      <c r="S315" s="4">
        <v>0</v>
      </c>
      <c r="T315" s="4">
        <v>0</v>
      </c>
      <c r="U315" s="4" t="s">
        <v>1331</v>
      </c>
      <c r="V315" s="4" t="s">
        <v>1330</v>
      </c>
      <c r="Y315" s="31" t="s">
        <v>13</v>
      </c>
      <c r="Z315" s="4" t="s">
        <v>48</v>
      </c>
      <c r="AB315" s="4" t="s">
        <v>49</v>
      </c>
      <c r="AC315" s="31" t="s">
        <v>58</v>
      </c>
    </row>
    <row r="316" spans="1:31">
      <c r="A316" s="4">
        <v>67219</v>
      </c>
      <c r="B316" s="4" t="s">
        <v>91</v>
      </c>
      <c r="C316" s="4" t="s">
        <v>44</v>
      </c>
      <c r="E316" s="4" t="s">
        <v>216</v>
      </c>
      <c r="F316" s="4" t="s">
        <v>46</v>
      </c>
      <c r="G316" s="4" t="s">
        <v>238</v>
      </c>
      <c r="H316" s="4" t="s">
        <v>51</v>
      </c>
      <c r="I316" s="4" t="s">
        <v>80</v>
      </c>
      <c r="J316" s="4" t="s">
        <v>1332</v>
      </c>
      <c r="L316" s="31" t="s">
        <v>195</v>
      </c>
      <c r="M316" s="4" t="s">
        <v>195</v>
      </c>
      <c r="O316" s="4" t="s">
        <v>196</v>
      </c>
      <c r="P316" s="4" t="s">
        <v>1321</v>
      </c>
      <c r="S316" s="4">
        <v>0</v>
      </c>
      <c r="T316" s="4">
        <v>0</v>
      </c>
      <c r="U316" s="4" t="s">
        <v>1333</v>
      </c>
      <c r="V316" s="4" t="s">
        <v>1332</v>
      </c>
      <c r="X316" s="4" t="s">
        <v>10</v>
      </c>
      <c r="Y316" s="31" t="s">
        <v>13</v>
      </c>
      <c r="Z316" s="4" t="s">
        <v>48</v>
      </c>
      <c r="AA316" s="4" t="s">
        <v>50</v>
      </c>
      <c r="AB316" s="4" t="s">
        <v>49</v>
      </c>
      <c r="AC316" s="31" t="s">
        <v>58</v>
      </c>
      <c r="AE316" s="4">
        <v>1</v>
      </c>
    </row>
    <row r="317" spans="1:31">
      <c r="A317" s="4">
        <v>67218</v>
      </c>
      <c r="B317" s="4" t="s">
        <v>91</v>
      </c>
      <c r="C317" s="4" t="s">
        <v>44</v>
      </c>
      <c r="E317" s="4" t="s">
        <v>216</v>
      </c>
      <c r="F317" s="4" t="s">
        <v>46</v>
      </c>
      <c r="G317" s="4" t="s">
        <v>138</v>
      </c>
      <c r="H317" s="4" t="s">
        <v>51</v>
      </c>
      <c r="I317" s="4" t="s">
        <v>80</v>
      </c>
      <c r="J317" s="4" t="s">
        <v>1334</v>
      </c>
      <c r="L317" s="31" t="s">
        <v>195</v>
      </c>
      <c r="M317" s="4" t="s">
        <v>214</v>
      </c>
      <c r="P317" s="4" t="s">
        <v>1321</v>
      </c>
      <c r="S317" s="4">
        <v>0</v>
      </c>
      <c r="T317" s="4">
        <v>0</v>
      </c>
      <c r="U317" s="4" t="s">
        <v>1335</v>
      </c>
      <c r="V317" s="4" t="s">
        <v>1334</v>
      </c>
      <c r="X317" s="4" t="s">
        <v>10</v>
      </c>
      <c r="Y317" s="31" t="s">
        <v>13</v>
      </c>
      <c r="Z317" s="4" t="s">
        <v>48</v>
      </c>
      <c r="AA317" s="4" t="s">
        <v>50</v>
      </c>
      <c r="AB317" s="4" t="s">
        <v>49</v>
      </c>
      <c r="AC317" s="31" t="s">
        <v>58</v>
      </c>
      <c r="AE317" s="4">
        <v>1</v>
      </c>
    </row>
    <row r="318" spans="1:31">
      <c r="A318" s="4">
        <v>67215</v>
      </c>
      <c r="B318" s="4" t="s">
        <v>91</v>
      </c>
      <c r="C318" s="4" t="s">
        <v>44</v>
      </c>
      <c r="E318" s="4" t="s">
        <v>7</v>
      </c>
      <c r="F318" s="4" t="s">
        <v>46</v>
      </c>
      <c r="G318" s="4" t="s">
        <v>139</v>
      </c>
      <c r="H318" s="4" t="s">
        <v>51</v>
      </c>
      <c r="I318" s="4" t="s">
        <v>51</v>
      </c>
      <c r="J318" s="4" t="s">
        <v>1336</v>
      </c>
      <c r="L318" s="31" t="s">
        <v>195</v>
      </c>
      <c r="N318" s="4" t="s">
        <v>196</v>
      </c>
      <c r="O318" s="4" t="s">
        <v>501</v>
      </c>
      <c r="P318" s="4" t="s">
        <v>1321</v>
      </c>
      <c r="Q318" s="4" t="s">
        <v>1288</v>
      </c>
      <c r="S318" s="4">
        <v>0</v>
      </c>
      <c r="T318" s="4">
        <v>0</v>
      </c>
      <c r="U318" s="4" t="s">
        <v>1337</v>
      </c>
      <c r="V318" s="4" t="s">
        <v>1336</v>
      </c>
      <c r="Y318" s="31" t="s">
        <v>13</v>
      </c>
      <c r="Z318" s="4" t="s">
        <v>48</v>
      </c>
      <c r="AB318" s="4" t="s">
        <v>49</v>
      </c>
      <c r="AC318" s="31" t="s">
        <v>70</v>
      </c>
      <c r="AE318" s="4">
        <v>1</v>
      </c>
    </row>
    <row r="319" spans="1:31">
      <c r="A319" s="4">
        <v>67214</v>
      </c>
      <c r="B319" s="4" t="s">
        <v>91</v>
      </c>
      <c r="C319" s="4" t="s">
        <v>44</v>
      </c>
      <c r="E319" s="4" t="s">
        <v>216</v>
      </c>
      <c r="F319" s="4" t="s">
        <v>46</v>
      </c>
      <c r="G319" s="4" t="s">
        <v>140</v>
      </c>
      <c r="H319" s="4" t="s">
        <v>51</v>
      </c>
      <c r="I319" s="4" t="s">
        <v>67</v>
      </c>
      <c r="J319" s="4" t="s">
        <v>948</v>
      </c>
      <c r="L319" s="31" t="s">
        <v>195</v>
      </c>
      <c r="N319" s="4" t="s">
        <v>93</v>
      </c>
      <c r="O319" s="4" t="s">
        <v>536</v>
      </c>
      <c r="P319" s="4" t="s">
        <v>1321</v>
      </c>
      <c r="R319" s="4">
        <v>1</v>
      </c>
      <c r="S319" s="4">
        <v>0</v>
      </c>
      <c r="T319" s="4">
        <v>100</v>
      </c>
      <c r="U319" s="4" t="s">
        <v>1338</v>
      </c>
      <c r="V319" s="4" t="s">
        <v>948</v>
      </c>
      <c r="X319" s="4" t="s">
        <v>47</v>
      </c>
      <c r="Y319" s="31" t="s">
        <v>13</v>
      </c>
      <c r="Z319" s="4" t="s">
        <v>48</v>
      </c>
      <c r="AA319" s="4" t="s">
        <v>50</v>
      </c>
      <c r="AB319" s="4" t="s">
        <v>49</v>
      </c>
      <c r="AC319" s="31" t="s">
        <v>70</v>
      </c>
      <c r="AE319" s="4">
        <v>1</v>
      </c>
    </row>
    <row r="320" spans="1:31">
      <c r="A320" s="4">
        <v>67212</v>
      </c>
      <c r="B320" s="4" t="s">
        <v>91</v>
      </c>
      <c r="C320" s="4" t="s">
        <v>44</v>
      </c>
      <c r="E320" s="4" t="s">
        <v>216</v>
      </c>
      <c r="F320" s="4" t="s">
        <v>46</v>
      </c>
      <c r="G320" s="4" t="s">
        <v>239</v>
      </c>
      <c r="H320" s="4" t="s">
        <v>51</v>
      </c>
      <c r="I320" s="4" t="s">
        <v>67</v>
      </c>
      <c r="J320" s="4" t="s">
        <v>1308</v>
      </c>
      <c r="L320" s="31" t="s">
        <v>195</v>
      </c>
      <c r="N320" s="4" t="s">
        <v>93</v>
      </c>
      <c r="O320" s="4" t="s">
        <v>196</v>
      </c>
      <c r="P320" s="4" t="s">
        <v>1321</v>
      </c>
      <c r="R320" s="4">
        <v>2</v>
      </c>
      <c r="S320" s="4">
        <v>0</v>
      </c>
      <c r="T320" s="4">
        <v>100</v>
      </c>
      <c r="U320" s="4" t="s">
        <v>1339</v>
      </c>
      <c r="V320" s="4" t="s">
        <v>1308</v>
      </c>
      <c r="X320" s="4" t="s">
        <v>47</v>
      </c>
      <c r="Y320" s="31" t="s">
        <v>13</v>
      </c>
      <c r="Z320" s="4" t="s">
        <v>48</v>
      </c>
      <c r="AA320" s="4" t="s">
        <v>50</v>
      </c>
      <c r="AB320" s="4" t="s">
        <v>54</v>
      </c>
      <c r="AC320" s="31" t="s">
        <v>61</v>
      </c>
      <c r="AE320" s="4">
        <v>2</v>
      </c>
    </row>
    <row r="321" spans="1:31">
      <c r="A321" s="4">
        <v>67211</v>
      </c>
      <c r="B321" s="4" t="s">
        <v>91</v>
      </c>
      <c r="C321" s="4" t="s">
        <v>44</v>
      </c>
      <c r="E321" s="4" t="s">
        <v>663</v>
      </c>
      <c r="F321" s="4" t="s">
        <v>46</v>
      </c>
      <c r="G321" s="4" t="s">
        <v>141</v>
      </c>
      <c r="H321" s="4" t="s">
        <v>51</v>
      </c>
      <c r="I321" s="4" t="s">
        <v>84</v>
      </c>
      <c r="J321" s="4" t="s">
        <v>1340</v>
      </c>
      <c r="L321" s="31" t="s">
        <v>195</v>
      </c>
      <c r="N321" s="4" t="s">
        <v>514</v>
      </c>
      <c r="P321" s="4" t="s">
        <v>1321</v>
      </c>
      <c r="S321" s="4">
        <v>0</v>
      </c>
      <c r="T321" s="4">
        <v>0</v>
      </c>
      <c r="U321" s="4" t="s">
        <v>1341</v>
      </c>
      <c r="Y321" s="31" t="s">
        <v>13</v>
      </c>
      <c r="Z321" s="4" t="s">
        <v>48</v>
      </c>
      <c r="AB321" s="4" t="s">
        <v>49</v>
      </c>
      <c r="AC321" s="31" t="s">
        <v>70</v>
      </c>
    </row>
    <row r="322" spans="1:31">
      <c r="A322" s="4">
        <v>67201</v>
      </c>
      <c r="B322" s="4" t="s">
        <v>91</v>
      </c>
      <c r="C322" s="4" t="s">
        <v>44</v>
      </c>
      <c r="E322" s="4" t="s">
        <v>216</v>
      </c>
      <c r="F322" s="4" t="s">
        <v>46</v>
      </c>
      <c r="G322" s="4" t="s">
        <v>240</v>
      </c>
      <c r="H322" s="4" t="s">
        <v>51</v>
      </c>
      <c r="I322" s="4" t="s">
        <v>63</v>
      </c>
      <c r="J322" s="4" t="s">
        <v>1342</v>
      </c>
      <c r="L322" s="31" t="s">
        <v>195</v>
      </c>
      <c r="M322" s="4" t="s">
        <v>196</v>
      </c>
      <c r="O322" s="4" t="s">
        <v>196</v>
      </c>
      <c r="P322" s="4" t="s">
        <v>1321</v>
      </c>
      <c r="S322" s="4">
        <v>0</v>
      </c>
      <c r="T322" s="4">
        <v>0</v>
      </c>
      <c r="U322" s="4" t="s">
        <v>1343</v>
      </c>
      <c r="V322" s="4" t="s">
        <v>1342</v>
      </c>
      <c r="X322" s="4" t="s">
        <v>10</v>
      </c>
      <c r="Y322" s="31" t="s">
        <v>13</v>
      </c>
      <c r="Z322" s="4" t="s">
        <v>48</v>
      </c>
      <c r="AA322" s="4" t="s">
        <v>50</v>
      </c>
      <c r="AB322" s="4" t="s">
        <v>49</v>
      </c>
      <c r="AC322" s="31" t="s">
        <v>64</v>
      </c>
      <c r="AE322" s="4">
        <v>0.5</v>
      </c>
    </row>
    <row r="323" spans="1:31">
      <c r="A323" s="4">
        <v>67200</v>
      </c>
      <c r="B323" s="4" t="s">
        <v>91</v>
      </c>
      <c r="C323" s="4" t="s">
        <v>44</v>
      </c>
      <c r="E323" s="4" t="s">
        <v>7</v>
      </c>
      <c r="F323" s="4" t="s">
        <v>46</v>
      </c>
      <c r="G323" s="4" t="s">
        <v>241</v>
      </c>
      <c r="H323" s="4" t="s">
        <v>51</v>
      </c>
      <c r="I323" s="4" t="s">
        <v>80</v>
      </c>
      <c r="J323" s="4" t="s">
        <v>1344</v>
      </c>
      <c r="L323" s="31" t="s">
        <v>195</v>
      </c>
      <c r="P323" s="4" t="s">
        <v>1321</v>
      </c>
      <c r="S323" s="4">
        <v>0</v>
      </c>
      <c r="T323" s="4">
        <v>0</v>
      </c>
      <c r="U323" s="4" t="s">
        <v>1345</v>
      </c>
      <c r="V323" s="4" t="s">
        <v>1344</v>
      </c>
      <c r="Y323" s="31" t="s">
        <v>13</v>
      </c>
      <c r="Z323" s="4" t="s">
        <v>48</v>
      </c>
      <c r="AB323" s="4" t="s">
        <v>49</v>
      </c>
      <c r="AC323" s="31" t="s">
        <v>58</v>
      </c>
    </row>
    <row r="324" spans="1:31">
      <c r="A324" s="4">
        <v>67198</v>
      </c>
      <c r="B324" s="4" t="s">
        <v>91</v>
      </c>
      <c r="C324" s="4" t="s">
        <v>44</v>
      </c>
      <c r="E324" s="4" t="s">
        <v>216</v>
      </c>
      <c r="F324" s="4" t="s">
        <v>46</v>
      </c>
      <c r="G324" s="4" t="s">
        <v>242</v>
      </c>
      <c r="H324" s="4" t="s">
        <v>51</v>
      </c>
      <c r="I324" s="4" t="s">
        <v>63</v>
      </c>
      <c r="J324" s="4" t="s">
        <v>1346</v>
      </c>
      <c r="L324" s="31" t="s">
        <v>195</v>
      </c>
      <c r="M324" s="4" t="s">
        <v>196</v>
      </c>
      <c r="O324" s="4" t="s">
        <v>196</v>
      </c>
      <c r="P324" s="4" t="s">
        <v>1321</v>
      </c>
      <c r="S324" s="4">
        <v>0</v>
      </c>
      <c r="T324" s="4">
        <v>0</v>
      </c>
      <c r="U324" s="4" t="s">
        <v>1347</v>
      </c>
      <c r="V324" s="4" t="s">
        <v>1346</v>
      </c>
      <c r="X324" s="4" t="s">
        <v>10</v>
      </c>
      <c r="Y324" s="31" t="s">
        <v>13</v>
      </c>
      <c r="Z324" s="4" t="s">
        <v>48</v>
      </c>
      <c r="AA324" s="4" t="s">
        <v>50</v>
      </c>
      <c r="AB324" s="4" t="s">
        <v>49</v>
      </c>
      <c r="AC324" s="31" t="s">
        <v>64</v>
      </c>
      <c r="AE324" s="4">
        <v>0.5</v>
      </c>
    </row>
    <row r="325" spans="1:31">
      <c r="A325" s="4">
        <v>67194</v>
      </c>
      <c r="B325" s="4" t="s">
        <v>91</v>
      </c>
      <c r="C325" s="4" t="s">
        <v>44</v>
      </c>
      <c r="E325" s="4" t="s">
        <v>216</v>
      </c>
      <c r="F325" s="4" t="s">
        <v>46</v>
      </c>
      <c r="G325" s="4" t="s">
        <v>243</v>
      </c>
      <c r="H325" s="4" t="s">
        <v>51</v>
      </c>
      <c r="I325" s="4" t="s">
        <v>63</v>
      </c>
      <c r="J325" s="4" t="s">
        <v>1348</v>
      </c>
      <c r="L325" s="31" t="s">
        <v>195</v>
      </c>
      <c r="M325" s="4" t="s">
        <v>196</v>
      </c>
      <c r="O325" s="4" t="s">
        <v>196</v>
      </c>
      <c r="P325" s="4" t="s">
        <v>1321</v>
      </c>
      <c r="S325" s="4">
        <v>0</v>
      </c>
      <c r="T325" s="4">
        <v>0</v>
      </c>
      <c r="U325" s="4" t="s">
        <v>1349</v>
      </c>
      <c r="V325" s="4" t="s">
        <v>1348</v>
      </c>
      <c r="X325" s="4" t="s">
        <v>10</v>
      </c>
      <c r="Y325" s="31" t="s">
        <v>13</v>
      </c>
      <c r="Z325" s="4" t="s">
        <v>48</v>
      </c>
      <c r="AA325" s="4" t="s">
        <v>50</v>
      </c>
      <c r="AB325" s="4" t="s">
        <v>49</v>
      </c>
      <c r="AC325" s="31" t="s">
        <v>64</v>
      </c>
      <c r="AE325" s="4">
        <v>5</v>
      </c>
    </row>
    <row r="326" spans="1:31">
      <c r="A326" s="4">
        <v>67193</v>
      </c>
      <c r="B326" s="4" t="s">
        <v>91</v>
      </c>
      <c r="C326" s="4" t="s">
        <v>44</v>
      </c>
      <c r="E326" s="4" t="s">
        <v>216</v>
      </c>
      <c r="F326" s="4" t="s">
        <v>46</v>
      </c>
      <c r="G326" s="4" t="s">
        <v>244</v>
      </c>
      <c r="H326" s="4" t="s">
        <v>51</v>
      </c>
      <c r="I326" s="4" t="s">
        <v>80</v>
      </c>
      <c r="J326" s="4" t="s">
        <v>1350</v>
      </c>
      <c r="L326" s="31" t="s">
        <v>195</v>
      </c>
      <c r="M326" s="4" t="s">
        <v>195</v>
      </c>
      <c r="O326" s="4" t="s">
        <v>196</v>
      </c>
      <c r="P326" s="4" t="s">
        <v>1321</v>
      </c>
      <c r="S326" s="4">
        <v>0</v>
      </c>
      <c r="T326" s="4">
        <v>0</v>
      </c>
      <c r="U326" s="4" t="s">
        <v>1351</v>
      </c>
      <c r="V326" s="4" t="s">
        <v>1350</v>
      </c>
      <c r="X326" s="4" t="s">
        <v>10</v>
      </c>
      <c r="Y326" s="31" t="s">
        <v>13</v>
      </c>
      <c r="Z326" s="4" t="s">
        <v>48</v>
      </c>
      <c r="AA326" s="4" t="s">
        <v>50</v>
      </c>
      <c r="AB326" s="4" t="s">
        <v>49</v>
      </c>
      <c r="AC326" s="31" t="s">
        <v>58</v>
      </c>
      <c r="AE326" s="4">
        <v>1</v>
      </c>
    </row>
    <row r="327" spans="1:31">
      <c r="A327" s="4">
        <v>67189</v>
      </c>
      <c r="B327" s="4" t="s">
        <v>91</v>
      </c>
      <c r="C327" s="4" t="s">
        <v>44</v>
      </c>
      <c r="E327" s="4" t="s">
        <v>216</v>
      </c>
      <c r="F327" s="4" t="s">
        <v>46</v>
      </c>
      <c r="G327" s="4" t="s">
        <v>245</v>
      </c>
      <c r="H327" s="4" t="s">
        <v>51</v>
      </c>
      <c r="I327" s="4" t="s">
        <v>67</v>
      </c>
      <c r="J327" s="4" t="s">
        <v>1352</v>
      </c>
      <c r="L327" s="31" t="s">
        <v>195</v>
      </c>
      <c r="N327" s="4" t="s">
        <v>96</v>
      </c>
      <c r="O327" s="4" t="s">
        <v>196</v>
      </c>
      <c r="P327" s="4" t="s">
        <v>1321</v>
      </c>
      <c r="R327" s="4">
        <v>2</v>
      </c>
      <c r="S327" s="4">
        <v>0</v>
      </c>
      <c r="T327" s="4">
        <v>100</v>
      </c>
      <c r="U327" s="4" t="s">
        <v>1353</v>
      </c>
      <c r="V327" s="4" t="s">
        <v>1352</v>
      </c>
      <c r="X327" s="4" t="s">
        <v>47</v>
      </c>
      <c r="Y327" s="31" t="s">
        <v>13</v>
      </c>
      <c r="Z327" s="4" t="s">
        <v>48</v>
      </c>
      <c r="AA327" s="4" t="s">
        <v>50</v>
      </c>
      <c r="AB327" s="4" t="s">
        <v>54</v>
      </c>
      <c r="AC327" s="31" t="s">
        <v>54</v>
      </c>
      <c r="AE327" s="4">
        <v>2</v>
      </c>
    </row>
    <row r="328" spans="1:31">
      <c r="A328" s="4">
        <v>67187</v>
      </c>
      <c r="B328" s="4" t="s">
        <v>91</v>
      </c>
      <c r="C328" s="4" t="s">
        <v>44</v>
      </c>
      <c r="E328" s="4" t="s">
        <v>216</v>
      </c>
      <c r="F328" s="4" t="s">
        <v>46</v>
      </c>
      <c r="G328" s="4" t="s">
        <v>142</v>
      </c>
      <c r="H328" s="4" t="s">
        <v>51</v>
      </c>
      <c r="I328" s="4" t="s">
        <v>80</v>
      </c>
      <c r="J328" s="4" t="s">
        <v>1334</v>
      </c>
      <c r="L328" s="31" t="s">
        <v>195</v>
      </c>
      <c r="M328" s="4" t="s">
        <v>214</v>
      </c>
      <c r="P328" s="4" t="s">
        <v>1321</v>
      </c>
      <c r="S328" s="4">
        <v>0</v>
      </c>
      <c r="T328" s="4">
        <v>0</v>
      </c>
      <c r="U328" s="4" t="s">
        <v>1354</v>
      </c>
      <c r="V328" s="4" t="s">
        <v>1334</v>
      </c>
      <c r="X328" s="4" t="s">
        <v>10</v>
      </c>
      <c r="Y328" s="31" t="s">
        <v>13</v>
      </c>
      <c r="Z328" s="4" t="s">
        <v>48</v>
      </c>
      <c r="AA328" s="4" t="s">
        <v>50</v>
      </c>
      <c r="AB328" s="4" t="s">
        <v>49</v>
      </c>
      <c r="AC328" s="31" t="s">
        <v>58</v>
      </c>
      <c r="AE328" s="4">
        <v>1</v>
      </c>
    </row>
    <row r="329" spans="1:31">
      <c r="A329" s="4">
        <v>67185</v>
      </c>
      <c r="B329" s="4" t="s">
        <v>91</v>
      </c>
      <c r="C329" s="4" t="s">
        <v>44</v>
      </c>
      <c r="E329" s="4" t="s">
        <v>216</v>
      </c>
      <c r="F329" s="4" t="s">
        <v>46</v>
      </c>
      <c r="G329" s="4" t="s">
        <v>143</v>
      </c>
      <c r="H329" s="4" t="s">
        <v>79</v>
      </c>
      <c r="I329" s="4" t="s">
        <v>67</v>
      </c>
      <c r="J329" s="4" t="s">
        <v>1355</v>
      </c>
      <c r="L329" s="31" t="s">
        <v>195</v>
      </c>
      <c r="N329" s="4" t="s">
        <v>93</v>
      </c>
      <c r="O329" s="4" t="s">
        <v>214</v>
      </c>
      <c r="P329" s="4" t="s">
        <v>1321</v>
      </c>
      <c r="R329" s="4">
        <v>2</v>
      </c>
      <c r="S329" s="4">
        <v>0</v>
      </c>
      <c r="T329" s="4">
        <v>100</v>
      </c>
      <c r="U329" s="4" t="s">
        <v>1356</v>
      </c>
      <c r="V329" s="4" t="s">
        <v>1355</v>
      </c>
      <c r="X329" s="4" t="s">
        <v>10</v>
      </c>
      <c r="Y329" s="31" t="s">
        <v>13</v>
      </c>
      <c r="Z329" s="4" t="s">
        <v>48</v>
      </c>
      <c r="AA329" s="4" t="s">
        <v>50</v>
      </c>
      <c r="AB329" s="4" t="s">
        <v>49</v>
      </c>
      <c r="AC329" s="31" t="s">
        <v>70</v>
      </c>
      <c r="AE329" s="4">
        <v>2</v>
      </c>
    </row>
    <row r="330" spans="1:31">
      <c r="A330" s="4">
        <v>67183</v>
      </c>
      <c r="B330" s="4" t="s">
        <v>91</v>
      </c>
      <c r="C330" s="4" t="s">
        <v>44</v>
      </c>
      <c r="E330" s="4" t="s">
        <v>216</v>
      </c>
      <c r="F330" s="4" t="s">
        <v>46</v>
      </c>
      <c r="G330" s="4" t="s">
        <v>246</v>
      </c>
      <c r="H330" s="4" t="s">
        <v>51</v>
      </c>
      <c r="I330" s="4" t="s">
        <v>137</v>
      </c>
      <c r="J330" s="4" t="s">
        <v>1357</v>
      </c>
      <c r="L330" s="31" t="s">
        <v>102</v>
      </c>
      <c r="M330" s="4" t="s">
        <v>93</v>
      </c>
      <c r="O330" s="4" t="s">
        <v>195</v>
      </c>
      <c r="P330" s="4" t="s">
        <v>1321</v>
      </c>
      <c r="S330" s="4">
        <v>0</v>
      </c>
      <c r="T330" s="4">
        <v>0</v>
      </c>
      <c r="U330" s="4" t="s">
        <v>1358</v>
      </c>
      <c r="V330" s="4" t="s">
        <v>1359</v>
      </c>
      <c r="Y330" s="31" t="s">
        <v>13</v>
      </c>
      <c r="Z330" s="4" t="s">
        <v>48</v>
      </c>
      <c r="AB330" s="4" t="s">
        <v>54</v>
      </c>
      <c r="AC330" s="31" t="s">
        <v>54</v>
      </c>
    </row>
    <row r="331" spans="1:31">
      <c r="A331" s="4">
        <v>67182</v>
      </c>
      <c r="B331" s="4" t="s">
        <v>91</v>
      </c>
      <c r="C331" s="4" t="s">
        <v>44</v>
      </c>
      <c r="E331" s="4" t="s">
        <v>542</v>
      </c>
      <c r="F331" s="4" t="s">
        <v>46</v>
      </c>
      <c r="G331" s="4" t="s">
        <v>144</v>
      </c>
      <c r="H331" s="4" t="s">
        <v>51</v>
      </c>
      <c r="I331" s="4" t="s">
        <v>84</v>
      </c>
      <c r="J331" s="4" t="s">
        <v>1360</v>
      </c>
      <c r="L331" s="31" t="s">
        <v>195</v>
      </c>
      <c r="M331" s="4" t="s">
        <v>93</v>
      </c>
      <c r="N331" s="4" t="s">
        <v>93</v>
      </c>
      <c r="O331" s="4" t="s">
        <v>673</v>
      </c>
      <c r="P331" s="4" t="s">
        <v>1321</v>
      </c>
      <c r="R331" s="4">
        <v>2</v>
      </c>
      <c r="S331" s="4">
        <v>0</v>
      </c>
      <c r="T331" s="4">
        <v>100</v>
      </c>
      <c r="U331" s="4" t="s">
        <v>1361</v>
      </c>
      <c r="X331" s="4" t="s">
        <v>10</v>
      </c>
      <c r="Y331" s="31" t="s">
        <v>13</v>
      </c>
      <c r="Z331" s="4" t="s">
        <v>48</v>
      </c>
      <c r="AA331" s="4" t="s">
        <v>50</v>
      </c>
      <c r="AB331" s="4" t="s">
        <v>49</v>
      </c>
      <c r="AC331" s="31" t="s">
        <v>70</v>
      </c>
      <c r="AE331" s="4">
        <v>2</v>
      </c>
    </row>
    <row r="332" spans="1:31">
      <c r="A332" s="4">
        <v>67181</v>
      </c>
      <c r="B332" s="4" t="s">
        <v>91</v>
      </c>
      <c r="C332" s="4" t="s">
        <v>44</v>
      </c>
      <c r="E332" s="4" t="s">
        <v>216</v>
      </c>
      <c r="F332" s="4" t="s">
        <v>46</v>
      </c>
      <c r="G332" s="4" t="s">
        <v>145</v>
      </c>
      <c r="H332" s="4" t="s">
        <v>79</v>
      </c>
      <c r="I332" s="4" t="s">
        <v>67</v>
      </c>
      <c r="J332" s="4" t="s">
        <v>1362</v>
      </c>
      <c r="L332" s="31" t="s">
        <v>195</v>
      </c>
      <c r="M332" s="4" t="s">
        <v>93</v>
      </c>
      <c r="N332" s="4" t="s">
        <v>93</v>
      </c>
      <c r="O332" s="4" t="s">
        <v>214</v>
      </c>
      <c r="P332" s="4" t="s">
        <v>1321</v>
      </c>
      <c r="R332" s="4">
        <v>2</v>
      </c>
      <c r="S332" s="4">
        <v>0</v>
      </c>
      <c r="T332" s="4">
        <v>100</v>
      </c>
      <c r="U332" s="4" t="s">
        <v>1363</v>
      </c>
      <c r="V332" s="4" t="s">
        <v>1362</v>
      </c>
      <c r="X332" s="4" t="s">
        <v>10</v>
      </c>
      <c r="Y332" s="31" t="s">
        <v>13</v>
      </c>
      <c r="Z332" s="4" t="s">
        <v>48</v>
      </c>
      <c r="AA332" s="4" t="s">
        <v>50</v>
      </c>
      <c r="AB332" s="4" t="s">
        <v>49</v>
      </c>
      <c r="AC332" s="31" t="s">
        <v>70</v>
      </c>
      <c r="AE332" s="4">
        <v>2</v>
      </c>
    </row>
    <row r="333" spans="1:31">
      <c r="A333" s="4">
        <v>67178</v>
      </c>
      <c r="B333" s="4" t="s">
        <v>91</v>
      </c>
      <c r="C333" s="4" t="s">
        <v>44</v>
      </c>
      <c r="E333" s="4" t="s">
        <v>216</v>
      </c>
      <c r="F333" s="4" t="s">
        <v>46</v>
      </c>
      <c r="G333" s="4" t="s">
        <v>146</v>
      </c>
      <c r="H333" s="4" t="s">
        <v>51</v>
      </c>
      <c r="I333" s="4" t="s">
        <v>63</v>
      </c>
      <c r="J333" s="4" t="s">
        <v>1364</v>
      </c>
      <c r="L333" s="31" t="s">
        <v>195</v>
      </c>
      <c r="M333" s="4" t="s">
        <v>733</v>
      </c>
      <c r="N333" s="4" t="s">
        <v>102</v>
      </c>
      <c r="O333" s="4" t="s">
        <v>681</v>
      </c>
      <c r="P333" s="4" t="s">
        <v>1321</v>
      </c>
      <c r="S333" s="4">
        <v>0</v>
      </c>
      <c r="T333" s="4">
        <v>0</v>
      </c>
      <c r="U333" s="4" t="s">
        <v>1365</v>
      </c>
      <c r="V333" s="4" t="s">
        <v>1364</v>
      </c>
      <c r="X333" s="4" t="s">
        <v>10</v>
      </c>
      <c r="Y333" s="31" t="s">
        <v>13</v>
      </c>
      <c r="Z333" s="4" t="s">
        <v>48</v>
      </c>
      <c r="AA333" s="4" t="s">
        <v>50</v>
      </c>
      <c r="AB333" s="4" t="s">
        <v>49</v>
      </c>
      <c r="AC333" s="31" t="s">
        <v>64</v>
      </c>
      <c r="AE333" s="4">
        <v>1</v>
      </c>
    </row>
    <row r="334" spans="1:31">
      <c r="A334" s="4">
        <v>67175</v>
      </c>
      <c r="B334" s="4" t="s">
        <v>91</v>
      </c>
      <c r="C334" s="4" t="s">
        <v>44</v>
      </c>
      <c r="E334" s="4" t="s">
        <v>216</v>
      </c>
      <c r="F334" s="4" t="s">
        <v>46</v>
      </c>
      <c r="G334" s="4" t="s">
        <v>147</v>
      </c>
      <c r="H334" s="4" t="s">
        <v>51</v>
      </c>
      <c r="I334" s="4" t="s">
        <v>67</v>
      </c>
      <c r="J334" s="4" t="s">
        <v>1334</v>
      </c>
      <c r="L334" s="31" t="s">
        <v>195</v>
      </c>
      <c r="N334" s="4" t="s">
        <v>214</v>
      </c>
      <c r="P334" s="4" t="s">
        <v>1321</v>
      </c>
      <c r="R334" s="4">
        <v>2</v>
      </c>
      <c r="S334" s="4">
        <v>0</v>
      </c>
      <c r="T334" s="4">
        <v>100</v>
      </c>
      <c r="U334" s="4" t="s">
        <v>1366</v>
      </c>
      <c r="V334" s="4" t="s">
        <v>1334</v>
      </c>
      <c r="X334" s="4" t="s">
        <v>10</v>
      </c>
      <c r="Y334" s="31" t="s">
        <v>13</v>
      </c>
      <c r="Z334" s="4" t="s">
        <v>48</v>
      </c>
      <c r="AA334" s="4" t="s">
        <v>50</v>
      </c>
      <c r="AB334" s="4" t="s">
        <v>49</v>
      </c>
      <c r="AC334" s="31" t="s">
        <v>64</v>
      </c>
      <c r="AE334" s="4">
        <v>2</v>
      </c>
    </row>
    <row r="335" spans="1:31">
      <c r="A335" s="4">
        <v>67173</v>
      </c>
      <c r="B335" s="4" t="s">
        <v>91</v>
      </c>
      <c r="C335" s="4" t="s">
        <v>44</v>
      </c>
      <c r="E335" s="4" t="s">
        <v>216</v>
      </c>
      <c r="F335" s="4" t="s">
        <v>46</v>
      </c>
      <c r="G335" s="4" t="s">
        <v>148</v>
      </c>
      <c r="H335" s="4" t="s">
        <v>51</v>
      </c>
      <c r="I335" s="4" t="s">
        <v>67</v>
      </c>
      <c r="J335" s="4" t="s">
        <v>1265</v>
      </c>
      <c r="L335" s="31" t="s">
        <v>195</v>
      </c>
      <c r="P335" s="4" t="s">
        <v>1321</v>
      </c>
      <c r="R335" s="4">
        <v>2</v>
      </c>
      <c r="S335" s="4">
        <v>0</v>
      </c>
      <c r="T335" s="4">
        <v>100</v>
      </c>
      <c r="U335" s="4" t="s">
        <v>1367</v>
      </c>
      <c r="V335" s="4" t="s">
        <v>1265</v>
      </c>
      <c r="X335" s="4" t="s">
        <v>10</v>
      </c>
      <c r="Y335" s="31" t="s">
        <v>13</v>
      </c>
      <c r="Z335" s="4" t="s">
        <v>48</v>
      </c>
      <c r="AA335" s="4" t="s">
        <v>50</v>
      </c>
      <c r="AB335" s="4" t="s">
        <v>49</v>
      </c>
      <c r="AC335" s="31" t="s">
        <v>64</v>
      </c>
      <c r="AE335" s="4">
        <v>2</v>
      </c>
    </row>
    <row r="336" spans="1:31">
      <c r="A336" s="4">
        <v>67172</v>
      </c>
      <c r="B336" s="4" t="s">
        <v>91</v>
      </c>
      <c r="C336" s="4" t="s">
        <v>44</v>
      </c>
      <c r="E336" s="4" t="s">
        <v>216</v>
      </c>
      <c r="F336" s="4" t="s">
        <v>46</v>
      </c>
      <c r="G336" s="4" t="s">
        <v>149</v>
      </c>
      <c r="H336" s="4" t="s">
        <v>137</v>
      </c>
      <c r="I336" s="4" t="s">
        <v>79</v>
      </c>
      <c r="J336" s="4" t="s">
        <v>1368</v>
      </c>
      <c r="L336" s="31" t="s">
        <v>102</v>
      </c>
      <c r="M336" s="4" t="s">
        <v>94</v>
      </c>
      <c r="O336" s="4" t="s">
        <v>214</v>
      </c>
      <c r="P336" s="4" t="s">
        <v>1321</v>
      </c>
      <c r="S336" s="4">
        <v>0</v>
      </c>
      <c r="T336" s="4">
        <v>0</v>
      </c>
      <c r="U336" s="4" t="s">
        <v>1369</v>
      </c>
      <c r="V336" s="4" t="s">
        <v>1368</v>
      </c>
      <c r="W336" s="4" t="s">
        <v>150</v>
      </c>
      <c r="X336" s="4" t="s">
        <v>10</v>
      </c>
      <c r="Y336" s="31" t="s">
        <v>129</v>
      </c>
      <c r="Z336" s="4" t="s">
        <v>48</v>
      </c>
      <c r="AA336" s="4" t="s">
        <v>50</v>
      </c>
      <c r="AB336" s="4" t="s">
        <v>49</v>
      </c>
      <c r="AC336" s="31" t="s">
        <v>86</v>
      </c>
      <c r="AE336" s="4">
        <v>1</v>
      </c>
    </row>
    <row r="337" spans="1:31">
      <c r="A337" s="4">
        <v>67171</v>
      </c>
      <c r="B337" s="4" t="s">
        <v>91</v>
      </c>
      <c r="C337" s="4" t="s">
        <v>44</v>
      </c>
      <c r="E337" s="4" t="s">
        <v>216</v>
      </c>
      <c r="F337" s="4" t="s">
        <v>46</v>
      </c>
      <c r="G337" s="4" t="s">
        <v>247</v>
      </c>
      <c r="H337" s="4" t="s">
        <v>137</v>
      </c>
      <c r="I337" s="4" t="s">
        <v>80</v>
      </c>
      <c r="J337" s="4" t="s">
        <v>1290</v>
      </c>
      <c r="L337" s="31" t="s">
        <v>102</v>
      </c>
      <c r="M337" s="4" t="s">
        <v>195</v>
      </c>
      <c r="O337" s="4" t="s">
        <v>196</v>
      </c>
      <c r="S337" s="4">
        <v>0</v>
      </c>
      <c r="T337" s="4">
        <v>0</v>
      </c>
      <c r="U337" s="4" t="s">
        <v>1369</v>
      </c>
      <c r="V337" s="4" t="s">
        <v>1290</v>
      </c>
      <c r="X337" s="4" t="s">
        <v>10</v>
      </c>
      <c r="Y337" s="31" t="s">
        <v>129</v>
      </c>
      <c r="Z337" s="4" t="s">
        <v>48</v>
      </c>
      <c r="AA337" s="4" t="s">
        <v>50</v>
      </c>
      <c r="AB337" s="4" t="s">
        <v>49</v>
      </c>
      <c r="AC337" s="31" t="s">
        <v>58</v>
      </c>
      <c r="AE337" s="4">
        <v>1</v>
      </c>
    </row>
    <row r="338" spans="1:31">
      <c r="A338" s="4">
        <v>67170</v>
      </c>
      <c r="B338" s="4" t="s">
        <v>91</v>
      </c>
      <c r="C338" s="4" t="s">
        <v>44</v>
      </c>
      <c r="E338" s="4" t="s">
        <v>216</v>
      </c>
      <c r="F338" s="4" t="s">
        <v>46</v>
      </c>
      <c r="G338" s="4" t="s">
        <v>151</v>
      </c>
      <c r="H338" s="4" t="s">
        <v>137</v>
      </c>
      <c r="I338" s="4" t="s">
        <v>502</v>
      </c>
      <c r="J338" s="4" t="s">
        <v>1370</v>
      </c>
      <c r="L338" s="31" t="s">
        <v>102</v>
      </c>
      <c r="M338" s="4" t="s">
        <v>196</v>
      </c>
      <c r="O338" s="4" t="s">
        <v>196</v>
      </c>
      <c r="S338" s="4">
        <v>0</v>
      </c>
      <c r="T338" s="4">
        <v>100</v>
      </c>
      <c r="U338" s="4" t="s">
        <v>1369</v>
      </c>
      <c r="V338" s="4" t="s">
        <v>1370</v>
      </c>
      <c r="X338" s="4" t="s">
        <v>10</v>
      </c>
      <c r="Y338" s="31" t="s">
        <v>129</v>
      </c>
      <c r="Z338" s="4" t="s">
        <v>48</v>
      </c>
      <c r="AA338" s="4" t="s">
        <v>50</v>
      </c>
      <c r="AB338" s="4" t="s">
        <v>49</v>
      </c>
      <c r="AC338" s="31" t="s">
        <v>70</v>
      </c>
      <c r="AD338" s="4" t="s">
        <v>152</v>
      </c>
      <c r="AE338" s="4">
        <v>1</v>
      </c>
    </row>
    <row r="339" spans="1:31">
      <c r="A339" s="4">
        <v>67169</v>
      </c>
      <c r="B339" s="4" t="s">
        <v>91</v>
      </c>
      <c r="C339" s="4" t="s">
        <v>44</v>
      </c>
      <c r="E339" s="4" t="s">
        <v>216</v>
      </c>
      <c r="F339" s="4" t="s">
        <v>46</v>
      </c>
      <c r="G339" s="4" t="s">
        <v>153</v>
      </c>
      <c r="H339" s="4" t="s">
        <v>137</v>
      </c>
      <c r="I339" s="4" t="s">
        <v>502</v>
      </c>
      <c r="J339" s="4" t="s">
        <v>1370</v>
      </c>
      <c r="L339" s="31" t="s">
        <v>102</v>
      </c>
      <c r="M339" s="4" t="s">
        <v>196</v>
      </c>
      <c r="O339" s="4" t="s">
        <v>196</v>
      </c>
      <c r="S339" s="4">
        <v>0</v>
      </c>
      <c r="T339" s="4">
        <v>100</v>
      </c>
      <c r="U339" s="4" t="s">
        <v>1369</v>
      </c>
      <c r="V339" s="4" t="s">
        <v>1370</v>
      </c>
      <c r="X339" s="4" t="s">
        <v>10</v>
      </c>
      <c r="Y339" s="31" t="s">
        <v>129</v>
      </c>
      <c r="Z339" s="4" t="s">
        <v>48</v>
      </c>
      <c r="AA339" s="4" t="s">
        <v>50</v>
      </c>
      <c r="AB339" s="4" t="s">
        <v>49</v>
      </c>
      <c r="AC339" s="31" t="s">
        <v>70</v>
      </c>
      <c r="AD339" s="4" t="s">
        <v>152</v>
      </c>
      <c r="AE339" s="4">
        <v>1</v>
      </c>
    </row>
    <row r="340" spans="1:31">
      <c r="A340" s="4">
        <v>67168</v>
      </c>
      <c r="B340" s="4" t="s">
        <v>91</v>
      </c>
      <c r="C340" s="4" t="s">
        <v>44</v>
      </c>
      <c r="E340" s="4" t="s">
        <v>216</v>
      </c>
      <c r="F340" s="4" t="s">
        <v>46</v>
      </c>
      <c r="G340" s="4" t="s">
        <v>248</v>
      </c>
      <c r="H340" s="4" t="s">
        <v>137</v>
      </c>
      <c r="I340" s="4" t="s">
        <v>80</v>
      </c>
      <c r="J340" s="4" t="s">
        <v>1290</v>
      </c>
      <c r="L340" s="31" t="s">
        <v>102</v>
      </c>
      <c r="M340" s="4" t="s">
        <v>195</v>
      </c>
      <c r="O340" s="4" t="s">
        <v>196</v>
      </c>
      <c r="S340" s="4">
        <v>0</v>
      </c>
      <c r="T340" s="4">
        <v>0</v>
      </c>
      <c r="U340" s="4" t="s">
        <v>1369</v>
      </c>
      <c r="V340" s="4" t="s">
        <v>1290</v>
      </c>
      <c r="W340" s="4" t="s">
        <v>249</v>
      </c>
      <c r="X340" s="4" t="s">
        <v>10</v>
      </c>
      <c r="Y340" s="31" t="s">
        <v>129</v>
      </c>
      <c r="Z340" s="4" t="s">
        <v>48</v>
      </c>
      <c r="AA340" s="4" t="s">
        <v>50</v>
      </c>
      <c r="AB340" s="4" t="s">
        <v>49</v>
      </c>
      <c r="AC340" s="31" t="s">
        <v>58</v>
      </c>
      <c r="AE340" s="4">
        <v>1</v>
      </c>
    </row>
    <row r="341" spans="1:31">
      <c r="A341" s="4">
        <v>67167</v>
      </c>
      <c r="B341" s="4" t="s">
        <v>91</v>
      </c>
      <c r="C341" s="4" t="s">
        <v>44</v>
      </c>
      <c r="E341" s="4" t="s">
        <v>216</v>
      </c>
      <c r="F341" s="4" t="s">
        <v>46</v>
      </c>
      <c r="G341" s="4" t="s">
        <v>154</v>
      </c>
      <c r="H341" s="4" t="s">
        <v>137</v>
      </c>
      <c r="I341" s="4" t="s">
        <v>502</v>
      </c>
      <c r="J341" s="4" t="s">
        <v>1371</v>
      </c>
      <c r="L341" s="31" t="s">
        <v>102</v>
      </c>
      <c r="N341" s="4" t="s">
        <v>93</v>
      </c>
      <c r="O341" s="4" t="s">
        <v>196</v>
      </c>
      <c r="R341" s="4">
        <v>2</v>
      </c>
      <c r="S341" s="4">
        <v>0</v>
      </c>
      <c r="T341" s="4">
        <v>100</v>
      </c>
      <c r="U341" s="4" t="s">
        <v>1369</v>
      </c>
      <c r="V341" s="4" t="s">
        <v>1371</v>
      </c>
      <c r="X341" s="4" t="s">
        <v>10</v>
      </c>
      <c r="Y341" s="31" t="s">
        <v>129</v>
      </c>
      <c r="Z341" s="4" t="s">
        <v>48</v>
      </c>
      <c r="AA341" s="4" t="s">
        <v>50</v>
      </c>
      <c r="AB341" s="4" t="s">
        <v>49</v>
      </c>
      <c r="AC341" s="31" t="s">
        <v>58</v>
      </c>
      <c r="AE341" s="4">
        <v>2</v>
      </c>
    </row>
    <row r="342" spans="1:31">
      <c r="A342" s="4">
        <v>67166</v>
      </c>
      <c r="B342" s="4" t="s">
        <v>91</v>
      </c>
      <c r="C342" s="4" t="s">
        <v>44</v>
      </c>
      <c r="E342" s="4" t="s">
        <v>216</v>
      </c>
      <c r="F342" s="4" t="s">
        <v>46</v>
      </c>
      <c r="G342" s="4" t="s">
        <v>250</v>
      </c>
      <c r="H342" s="4" t="s">
        <v>137</v>
      </c>
      <c r="I342" s="4" t="s">
        <v>85</v>
      </c>
      <c r="J342" s="4" t="s">
        <v>1372</v>
      </c>
      <c r="L342" s="31" t="s">
        <v>102</v>
      </c>
      <c r="M342" s="4" t="s">
        <v>196</v>
      </c>
      <c r="O342" s="4" t="s">
        <v>196</v>
      </c>
      <c r="S342" s="4">
        <v>0</v>
      </c>
      <c r="T342" s="4">
        <v>100</v>
      </c>
      <c r="U342" s="4" t="s">
        <v>1369</v>
      </c>
      <c r="V342" s="4" t="s">
        <v>1372</v>
      </c>
      <c r="X342" s="4" t="s">
        <v>10</v>
      </c>
      <c r="Y342" s="31" t="s">
        <v>129</v>
      </c>
      <c r="Z342" s="4" t="s">
        <v>48</v>
      </c>
      <c r="AA342" s="4" t="s">
        <v>50</v>
      </c>
      <c r="AB342" s="4" t="s">
        <v>49</v>
      </c>
      <c r="AC342" s="31" t="s">
        <v>70</v>
      </c>
      <c r="AD342" s="4" t="s">
        <v>152</v>
      </c>
      <c r="AE342" s="4">
        <v>1</v>
      </c>
    </row>
    <row r="343" spans="1:31">
      <c r="A343" s="4">
        <v>67165</v>
      </c>
      <c r="B343" s="4" t="s">
        <v>91</v>
      </c>
      <c r="C343" s="4" t="s">
        <v>44</v>
      </c>
      <c r="E343" s="4" t="s">
        <v>216</v>
      </c>
      <c r="F343" s="4" t="s">
        <v>46</v>
      </c>
      <c r="G343" s="4" t="s">
        <v>251</v>
      </c>
      <c r="H343" s="4" t="s">
        <v>137</v>
      </c>
      <c r="I343" s="4" t="s">
        <v>85</v>
      </c>
      <c r="J343" s="4" t="s">
        <v>1373</v>
      </c>
      <c r="L343" s="31" t="s">
        <v>102</v>
      </c>
      <c r="M343" s="4" t="s">
        <v>196</v>
      </c>
      <c r="O343" s="4" t="s">
        <v>196</v>
      </c>
      <c r="S343" s="4">
        <v>0</v>
      </c>
      <c r="T343" s="4">
        <v>100</v>
      </c>
      <c r="U343" s="4" t="s">
        <v>1369</v>
      </c>
      <c r="V343" s="4" t="s">
        <v>1373</v>
      </c>
      <c r="X343" s="4" t="s">
        <v>10</v>
      </c>
      <c r="Y343" s="31" t="s">
        <v>129</v>
      </c>
      <c r="Z343" s="4" t="s">
        <v>48</v>
      </c>
      <c r="AA343" s="4" t="s">
        <v>50</v>
      </c>
      <c r="AB343" s="4" t="s">
        <v>49</v>
      </c>
      <c r="AC343" s="31" t="s">
        <v>70</v>
      </c>
      <c r="AD343" s="4" t="s">
        <v>152</v>
      </c>
      <c r="AE343" s="4">
        <v>1</v>
      </c>
    </row>
    <row r="344" spans="1:31">
      <c r="A344" s="4">
        <v>67164</v>
      </c>
      <c r="B344" s="4" t="s">
        <v>91</v>
      </c>
      <c r="C344" s="4" t="s">
        <v>44</v>
      </c>
      <c r="E344" s="4" t="s">
        <v>216</v>
      </c>
      <c r="F344" s="4" t="s">
        <v>46</v>
      </c>
      <c r="G344" s="4" t="s">
        <v>155</v>
      </c>
      <c r="H344" s="4" t="s">
        <v>137</v>
      </c>
      <c r="I344" s="4" t="s">
        <v>502</v>
      </c>
      <c r="J344" s="4" t="s">
        <v>1371</v>
      </c>
      <c r="L344" s="31" t="s">
        <v>102</v>
      </c>
      <c r="M344" s="4" t="s">
        <v>196</v>
      </c>
      <c r="O344" s="4" t="s">
        <v>196</v>
      </c>
      <c r="S344" s="4">
        <v>0</v>
      </c>
      <c r="T344" s="4">
        <v>100</v>
      </c>
      <c r="U344" s="4" t="s">
        <v>1369</v>
      </c>
      <c r="V344" s="4" t="s">
        <v>1371</v>
      </c>
      <c r="X344" s="4" t="s">
        <v>10</v>
      </c>
      <c r="Y344" s="31" t="s">
        <v>129</v>
      </c>
      <c r="Z344" s="4" t="s">
        <v>48</v>
      </c>
      <c r="AA344" s="4" t="s">
        <v>50</v>
      </c>
      <c r="AB344" s="4" t="s">
        <v>49</v>
      </c>
      <c r="AC344" s="31" t="s">
        <v>70</v>
      </c>
      <c r="AD344" s="4" t="s">
        <v>152</v>
      </c>
      <c r="AE344" s="4">
        <v>1</v>
      </c>
    </row>
    <row r="345" spans="1:31">
      <c r="A345" s="4">
        <v>67163</v>
      </c>
      <c r="B345" s="4" t="s">
        <v>91</v>
      </c>
      <c r="C345" s="4" t="s">
        <v>44</v>
      </c>
      <c r="E345" s="4" t="s">
        <v>7</v>
      </c>
      <c r="F345" s="4" t="s">
        <v>46</v>
      </c>
      <c r="G345" s="4" t="s">
        <v>156</v>
      </c>
      <c r="H345" s="4" t="s">
        <v>137</v>
      </c>
      <c r="I345" s="4" t="s">
        <v>84</v>
      </c>
      <c r="J345" s="4" t="s">
        <v>1374</v>
      </c>
      <c r="L345" s="31" t="s">
        <v>102</v>
      </c>
      <c r="M345" s="4" t="s">
        <v>501</v>
      </c>
      <c r="N345" s="4" t="s">
        <v>501</v>
      </c>
      <c r="O345" s="4" t="s">
        <v>612</v>
      </c>
      <c r="P345" s="4" t="s">
        <v>1375</v>
      </c>
      <c r="Q345" s="4" t="s">
        <v>1375</v>
      </c>
      <c r="S345" s="4">
        <v>0</v>
      </c>
      <c r="T345" s="4">
        <v>0</v>
      </c>
      <c r="U345" s="4" t="s">
        <v>1369</v>
      </c>
      <c r="V345" s="4" t="s">
        <v>1374</v>
      </c>
      <c r="X345" s="4" t="s">
        <v>10</v>
      </c>
      <c r="Y345" s="31" t="s">
        <v>129</v>
      </c>
      <c r="Z345" s="4" t="s">
        <v>48</v>
      </c>
      <c r="AA345" s="4" t="s">
        <v>50</v>
      </c>
      <c r="AB345" s="4" t="s">
        <v>49</v>
      </c>
      <c r="AC345" s="31" t="s">
        <v>70</v>
      </c>
      <c r="AE345" s="4">
        <v>1</v>
      </c>
    </row>
    <row r="346" spans="1:31">
      <c r="A346" s="4">
        <v>67162</v>
      </c>
      <c r="B346" s="4" t="s">
        <v>91</v>
      </c>
      <c r="C346" s="4" t="s">
        <v>44</v>
      </c>
      <c r="E346" s="4" t="s">
        <v>216</v>
      </c>
      <c r="F346" s="4" t="s">
        <v>46</v>
      </c>
      <c r="G346" s="4" t="s">
        <v>157</v>
      </c>
      <c r="H346" s="4" t="s">
        <v>137</v>
      </c>
      <c r="I346" s="4" t="s">
        <v>502</v>
      </c>
      <c r="J346" s="4" t="s">
        <v>1371</v>
      </c>
      <c r="L346" s="31" t="s">
        <v>102</v>
      </c>
      <c r="M346" s="4" t="s">
        <v>196</v>
      </c>
      <c r="O346" s="4" t="s">
        <v>196</v>
      </c>
      <c r="S346" s="4">
        <v>0</v>
      </c>
      <c r="T346" s="4">
        <v>0</v>
      </c>
      <c r="U346" s="4" t="s">
        <v>1369</v>
      </c>
      <c r="V346" s="4" t="s">
        <v>1371</v>
      </c>
      <c r="X346" s="4" t="s">
        <v>10</v>
      </c>
      <c r="Y346" s="31" t="s">
        <v>129</v>
      </c>
      <c r="Z346" s="4" t="s">
        <v>48</v>
      </c>
      <c r="AA346" s="4" t="s">
        <v>50</v>
      </c>
      <c r="AB346" s="4" t="s">
        <v>49</v>
      </c>
      <c r="AC346" s="31" t="s">
        <v>70</v>
      </c>
      <c r="AE346" s="4">
        <v>1</v>
      </c>
    </row>
    <row r="347" spans="1:31">
      <c r="A347" s="4">
        <v>67161</v>
      </c>
      <c r="B347" s="4" t="s">
        <v>91</v>
      </c>
      <c r="C347" s="4" t="s">
        <v>44</v>
      </c>
      <c r="E347" s="4" t="s">
        <v>216</v>
      </c>
      <c r="F347" s="4" t="s">
        <v>46</v>
      </c>
      <c r="G347" s="4" t="s">
        <v>158</v>
      </c>
      <c r="H347" s="4" t="s">
        <v>137</v>
      </c>
      <c r="I347" s="4" t="s">
        <v>502</v>
      </c>
      <c r="J347" s="4" t="s">
        <v>1371</v>
      </c>
      <c r="L347" s="31" t="s">
        <v>102</v>
      </c>
      <c r="M347" s="4" t="s">
        <v>196</v>
      </c>
      <c r="O347" s="4" t="s">
        <v>196</v>
      </c>
      <c r="S347" s="4">
        <v>0</v>
      </c>
      <c r="T347" s="4">
        <v>0</v>
      </c>
      <c r="U347" s="4" t="s">
        <v>1369</v>
      </c>
      <c r="V347" s="4" t="s">
        <v>1371</v>
      </c>
      <c r="X347" s="4" t="s">
        <v>10</v>
      </c>
      <c r="Y347" s="31" t="s">
        <v>129</v>
      </c>
      <c r="Z347" s="4" t="s">
        <v>48</v>
      </c>
      <c r="AA347" s="4" t="s">
        <v>50</v>
      </c>
      <c r="AB347" s="4" t="s">
        <v>49</v>
      </c>
      <c r="AC347" s="31" t="s">
        <v>70</v>
      </c>
      <c r="AE347" s="4">
        <v>0.5</v>
      </c>
    </row>
    <row r="348" spans="1:31">
      <c r="A348" s="4">
        <v>67160</v>
      </c>
      <c r="B348" s="4" t="s">
        <v>91</v>
      </c>
      <c r="C348" s="4" t="s">
        <v>44</v>
      </c>
      <c r="E348" s="4" t="s">
        <v>216</v>
      </c>
      <c r="F348" s="4" t="s">
        <v>46</v>
      </c>
      <c r="G348" s="4" t="s">
        <v>159</v>
      </c>
      <c r="H348" s="4" t="s">
        <v>137</v>
      </c>
      <c r="I348" s="4" t="s">
        <v>502</v>
      </c>
      <c r="J348" s="4" t="s">
        <v>1371</v>
      </c>
      <c r="L348" s="31" t="s">
        <v>102</v>
      </c>
      <c r="M348" s="4" t="s">
        <v>196</v>
      </c>
      <c r="O348" s="4" t="s">
        <v>196</v>
      </c>
      <c r="S348" s="4">
        <v>0</v>
      </c>
      <c r="T348" s="4">
        <v>0</v>
      </c>
      <c r="U348" s="4" t="s">
        <v>1369</v>
      </c>
      <c r="V348" s="4" t="s">
        <v>1371</v>
      </c>
      <c r="X348" s="4" t="s">
        <v>10</v>
      </c>
      <c r="Y348" s="31" t="s">
        <v>129</v>
      </c>
      <c r="Z348" s="4" t="s">
        <v>48</v>
      </c>
      <c r="AA348" s="4" t="s">
        <v>50</v>
      </c>
      <c r="AB348" s="4" t="s">
        <v>49</v>
      </c>
      <c r="AC348" s="31" t="s">
        <v>70</v>
      </c>
      <c r="AE348" s="4">
        <v>1</v>
      </c>
    </row>
    <row r="349" spans="1:31">
      <c r="A349" s="4">
        <v>67159</v>
      </c>
      <c r="B349" s="4" t="s">
        <v>91</v>
      </c>
      <c r="C349" s="4" t="s">
        <v>44</v>
      </c>
      <c r="E349" s="4" t="s">
        <v>216</v>
      </c>
      <c r="F349" s="4" t="s">
        <v>46</v>
      </c>
      <c r="G349" s="4" t="s">
        <v>160</v>
      </c>
      <c r="H349" s="4" t="s">
        <v>137</v>
      </c>
      <c r="I349" s="4" t="s">
        <v>502</v>
      </c>
      <c r="J349" s="4" t="s">
        <v>1376</v>
      </c>
      <c r="L349" s="31" t="s">
        <v>102</v>
      </c>
      <c r="M349" s="4" t="s">
        <v>196</v>
      </c>
      <c r="N349" s="4" t="s">
        <v>196</v>
      </c>
      <c r="O349" s="4" t="s">
        <v>196</v>
      </c>
      <c r="S349" s="4">
        <v>0</v>
      </c>
      <c r="T349" s="4">
        <v>0</v>
      </c>
      <c r="U349" s="4" t="s">
        <v>1369</v>
      </c>
      <c r="V349" s="4" t="s">
        <v>1376</v>
      </c>
      <c r="X349" s="4" t="s">
        <v>10</v>
      </c>
      <c r="Y349" s="31" t="s">
        <v>129</v>
      </c>
      <c r="Z349" s="4" t="s">
        <v>48</v>
      </c>
      <c r="AA349" s="4" t="s">
        <v>50</v>
      </c>
      <c r="AB349" s="4" t="s">
        <v>49</v>
      </c>
      <c r="AC349" s="31" t="s">
        <v>70</v>
      </c>
      <c r="AE349" s="4">
        <v>0.5</v>
      </c>
    </row>
    <row r="350" spans="1:31">
      <c r="A350" s="4">
        <v>67158</v>
      </c>
      <c r="B350" s="4" t="s">
        <v>91</v>
      </c>
      <c r="C350" s="4" t="s">
        <v>44</v>
      </c>
      <c r="E350" s="4" t="s">
        <v>216</v>
      </c>
      <c r="F350" s="4" t="s">
        <v>46</v>
      </c>
      <c r="G350" s="4" t="s">
        <v>252</v>
      </c>
      <c r="H350" s="4" t="s">
        <v>137</v>
      </c>
      <c r="I350" s="4" t="s">
        <v>69</v>
      </c>
      <c r="J350" s="4" t="s">
        <v>1290</v>
      </c>
      <c r="L350" s="31" t="s">
        <v>102</v>
      </c>
      <c r="M350" s="4" t="s">
        <v>94</v>
      </c>
      <c r="O350" s="4" t="s">
        <v>196</v>
      </c>
      <c r="S350" s="4">
        <v>0</v>
      </c>
      <c r="T350" s="4">
        <v>0</v>
      </c>
      <c r="U350" s="4" t="s">
        <v>1369</v>
      </c>
      <c r="V350" s="4" t="s">
        <v>1290</v>
      </c>
      <c r="W350" s="4" t="s">
        <v>249</v>
      </c>
      <c r="X350" s="4" t="s">
        <v>10</v>
      </c>
      <c r="Y350" s="31" t="s">
        <v>129</v>
      </c>
      <c r="Z350" s="4" t="s">
        <v>48</v>
      </c>
      <c r="AA350" s="4" t="s">
        <v>50</v>
      </c>
      <c r="AB350" s="4" t="s">
        <v>49</v>
      </c>
      <c r="AC350" s="31" t="s">
        <v>58</v>
      </c>
      <c r="AE350" s="4">
        <v>1</v>
      </c>
    </row>
    <row r="351" spans="1:31">
      <c r="A351" s="4">
        <v>67157</v>
      </c>
      <c r="B351" s="4" t="s">
        <v>91</v>
      </c>
      <c r="C351" s="4" t="s">
        <v>44</v>
      </c>
      <c r="E351" s="4" t="s">
        <v>216</v>
      </c>
      <c r="F351" s="4" t="s">
        <v>46</v>
      </c>
      <c r="G351" s="4" t="s">
        <v>161</v>
      </c>
      <c r="H351" s="4" t="s">
        <v>137</v>
      </c>
      <c r="I351" s="4" t="s">
        <v>502</v>
      </c>
      <c r="J351" s="4" t="s">
        <v>1376</v>
      </c>
      <c r="L351" s="31" t="s">
        <v>102</v>
      </c>
      <c r="M351" s="4" t="s">
        <v>196</v>
      </c>
      <c r="O351" s="4" t="s">
        <v>196</v>
      </c>
      <c r="S351" s="4">
        <v>0</v>
      </c>
      <c r="T351" s="4">
        <v>0</v>
      </c>
      <c r="U351" s="4" t="s">
        <v>1369</v>
      </c>
      <c r="V351" s="4" t="s">
        <v>1376</v>
      </c>
      <c r="X351" s="4" t="s">
        <v>10</v>
      </c>
      <c r="Y351" s="31" t="s">
        <v>129</v>
      </c>
      <c r="Z351" s="4" t="s">
        <v>48</v>
      </c>
      <c r="AA351" s="4" t="s">
        <v>50</v>
      </c>
      <c r="AB351" s="4" t="s">
        <v>49</v>
      </c>
      <c r="AC351" s="31" t="s">
        <v>61</v>
      </c>
      <c r="AE351" s="4">
        <v>0.5</v>
      </c>
    </row>
    <row r="352" spans="1:31">
      <c r="A352" s="4">
        <v>67156</v>
      </c>
      <c r="B352" s="4" t="s">
        <v>91</v>
      </c>
      <c r="C352" s="4" t="s">
        <v>44</v>
      </c>
      <c r="E352" s="4" t="s">
        <v>216</v>
      </c>
      <c r="F352" s="4" t="s">
        <v>46</v>
      </c>
      <c r="G352" s="4" t="s">
        <v>162</v>
      </c>
      <c r="H352" s="4" t="s">
        <v>137</v>
      </c>
      <c r="I352" s="4" t="s">
        <v>502</v>
      </c>
      <c r="J352" s="4" t="s">
        <v>1376</v>
      </c>
      <c r="L352" s="31" t="s">
        <v>102</v>
      </c>
      <c r="O352" s="4" t="s">
        <v>501</v>
      </c>
      <c r="S352" s="4">
        <v>0</v>
      </c>
      <c r="T352" s="4">
        <v>0</v>
      </c>
      <c r="U352" s="4" t="s">
        <v>1369</v>
      </c>
      <c r="V352" s="4" t="s">
        <v>1376</v>
      </c>
      <c r="Y352" s="31" t="s">
        <v>129</v>
      </c>
      <c r="Z352" s="4" t="s">
        <v>48</v>
      </c>
      <c r="AB352" s="4" t="s">
        <v>49</v>
      </c>
      <c r="AC352" s="31" t="s">
        <v>70</v>
      </c>
    </row>
    <row r="353" spans="1:31">
      <c r="A353" s="4">
        <v>67155</v>
      </c>
      <c r="B353" s="4" t="s">
        <v>91</v>
      </c>
      <c r="C353" s="4" t="s">
        <v>44</v>
      </c>
      <c r="E353" s="4" t="s">
        <v>216</v>
      </c>
      <c r="F353" s="4" t="s">
        <v>46</v>
      </c>
      <c r="G353" s="4" t="s">
        <v>163</v>
      </c>
      <c r="H353" s="4" t="s">
        <v>137</v>
      </c>
      <c r="I353" s="4" t="s">
        <v>502</v>
      </c>
      <c r="J353" s="4" t="s">
        <v>1376</v>
      </c>
      <c r="L353" s="31" t="s">
        <v>102</v>
      </c>
      <c r="M353" s="4" t="s">
        <v>196</v>
      </c>
      <c r="O353" s="4" t="s">
        <v>196</v>
      </c>
      <c r="S353" s="4">
        <v>0</v>
      </c>
      <c r="T353" s="4">
        <v>0</v>
      </c>
      <c r="U353" s="4" t="s">
        <v>1369</v>
      </c>
      <c r="V353" s="4" t="s">
        <v>1376</v>
      </c>
      <c r="X353" s="4" t="s">
        <v>10</v>
      </c>
      <c r="Y353" s="31" t="s">
        <v>129</v>
      </c>
      <c r="Z353" s="4" t="s">
        <v>48</v>
      </c>
      <c r="AA353" s="4" t="s">
        <v>50</v>
      </c>
      <c r="AB353" s="4" t="s">
        <v>49</v>
      </c>
      <c r="AC353" s="31" t="s">
        <v>70</v>
      </c>
      <c r="AE353" s="4">
        <v>0.5</v>
      </c>
    </row>
    <row r="354" spans="1:31">
      <c r="A354" s="4">
        <v>67154</v>
      </c>
      <c r="B354" s="4" t="s">
        <v>91</v>
      </c>
      <c r="C354" s="4" t="s">
        <v>44</v>
      </c>
      <c r="E354" s="4" t="s">
        <v>216</v>
      </c>
      <c r="F354" s="4" t="s">
        <v>46</v>
      </c>
      <c r="G354" s="4" t="s">
        <v>164</v>
      </c>
      <c r="H354" s="4" t="s">
        <v>137</v>
      </c>
      <c r="I354" s="4" t="s">
        <v>502</v>
      </c>
      <c r="J354" s="4" t="s">
        <v>1377</v>
      </c>
      <c r="L354" s="31" t="s">
        <v>102</v>
      </c>
      <c r="O354" s="4" t="s">
        <v>501</v>
      </c>
      <c r="S354" s="4">
        <v>0</v>
      </c>
      <c r="T354" s="4">
        <v>0</v>
      </c>
      <c r="U354" s="4" t="s">
        <v>1369</v>
      </c>
      <c r="V354" s="4" t="s">
        <v>1377</v>
      </c>
      <c r="Y354" s="31" t="s">
        <v>129</v>
      </c>
      <c r="Z354" s="4" t="s">
        <v>48</v>
      </c>
      <c r="AB354" s="4" t="s">
        <v>49</v>
      </c>
      <c r="AC354" s="31" t="s">
        <v>70</v>
      </c>
    </row>
    <row r="355" spans="1:31">
      <c r="A355" s="4">
        <v>67153</v>
      </c>
      <c r="B355" s="4" t="s">
        <v>91</v>
      </c>
      <c r="C355" s="4" t="s">
        <v>44</v>
      </c>
      <c r="E355" s="4" t="s">
        <v>216</v>
      </c>
      <c r="F355" s="4" t="s">
        <v>46</v>
      </c>
      <c r="G355" s="4" t="s">
        <v>165</v>
      </c>
      <c r="H355" s="4" t="s">
        <v>137</v>
      </c>
      <c r="I355" s="4" t="s">
        <v>502</v>
      </c>
      <c r="J355" s="4" t="s">
        <v>1377</v>
      </c>
      <c r="L355" s="31" t="s">
        <v>102</v>
      </c>
      <c r="O355" s="4" t="s">
        <v>501</v>
      </c>
      <c r="S355" s="4">
        <v>0</v>
      </c>
      <c r="T355" s="4">
        <v>0</v>
      </c>
      <c r="U355" s="4" t="s">
        <v>1369</v>
      </c>
      <c r="V355" s="4" t="s">
        <v>1377</v>
      </c>
      <c r="Y355" s="31" t="s">
        <v>129</v>
      </c>
      <c r="Z355" s="4" t="s">
        <v>48</v>
      </c>
      <c r="AB355" s="4" t="s">
        <v>49</v>
      </c>
      <c r="AC355" s="31" t="s">
        <v>70</v>
      </c>
    </row>
    <row r="356" spans="1:31">
      <c r="A356" s="4">
        <v>67152</v>
      </c>
      <c r="B356" s="4" t="s">
        <v>91</v>
      </c>
      <c r="C356" s="4" t="s">
        <v>44</v>
      </c>
      <c r="E356" s="4" t="s">
        <v>216</v>
      </c>
      <c r="F356" s="4" t="s">
        <v>46</v>
      </c>
      <c r="G356" s="4" t="s">
        <v>166</v>
      </c>
      <c r="H356" s="4" t="s">
        <v>137</v>
      </c>
      <c r="I356" s="4" t="s">
        <v>502</v>
      </c>
      <c r="J356" s="4" t="s">
        <v>1377</v>
      </c>
      <c r="L356" s="31" t="s">
        <v>102</v>
      </c>
      <c r="M356" s="4" t="s">
        <v>196</v>
      </c>
      <c r="O356" s="4" t="s">
        <v>196</v>
      </c>
      <c r="S356" s="4">
        <v>0</v>
      </c>
      <c r="T356" s="4">
        <v>0</v>
      </c>
      <c r="U356" s="4" t="s">
        <v>1369</v>
      </c>
      <c r="V356" s="4" t="s">
        <v>1377</v>
      </c>
      <c r="X356" s="4" t="s">
        <v>10</v>
      </c>
      <c r="Y356" s="31" t="s">
        <v>129</v>
      </c>
      <c r="Z356" s="4" t="s">
        <v>48</v>
      </c>
      <c r="AA356" s="4" t="s">
        <v>50</v>
      </c>
      <c r="AB356" s="4" t="s">
        <v>49</v>
      </c>
      <c r="AC356" s="31" t="s">
        <v>61</v>
      </c>
      <c r="AE356" s="4">
        <v>0.5</v>
      </c>
    </row>
    <row r="357" spans="1:31">
      <c r="A357" s="4">
        <v>67151</v>
      </c>
      <c r="B357" s="4" t="s">
        <v>91</v>
      </c>
      <c r="C357" s="4" t="s">
        <v>44</v>
      </c>
      <c r="E357" s="4" t="s">
        <v>216</v>
      </c>
      <c r="F357" s="4" t="s">
        <v>46</v>
      </c>
      <c r="G357" s="4" t="s">
        <v>167</v>
      </c>
      <c r="H357" s="4" t="s">
        <v>137</v>
      </c>
      <c r="I357" s="4" t="s">
        <v>502</v>
      </c>
      <c r="J357" s="4" t="s">
        <v>1377</v>
      </c>
      <c r="L357" s="31" t="s">
        <v>102</v>
      </c>
      <c r="M357" s="4" t="s">
        <v>196</v>
      </c>
      <c r="O357" s="4" t="s">
        <v>196</v>
      </c>
      <c r="S357" s="4">
        <v>0</v>
      </c>
      <c r="T357" s="4">
        <v>0</v>
      </c>
      <c r="U357" s="4" t="s">
        <v>1369</v>
      </c>
      <c r="V357" s="4" t="s">
        <v>1377</v>
      </c>
      <c r="X357" s="4" t="s">
        <v>10</v>
      </c>
      <c r="Y357" s="31" t="s">
        <v>129</v>
      </c>
      <c r="Z357" s="4" t="s">
        <v>48</v>
      </c>
      <c r="AA357" s="4" t="s">
        <v>50</v>
      </c>
      <c r="AB357" s="4" t="s">
        <v>49</v>
      </c>
      <c r="AC357" s="31" t="s">
        <v>61</v>
      </c>
      <c r="AE357" s="4">
        <v>0.5</v>
      </c>
    </row>
    <row r="358" spans="1:31">
      <c r="A358" s="4">
        <v>67150</v>
      </c>
      <c r="B358" s="4" t="s">
        <v>91</v>
      </c>
      <c r="C358" s="4" t="s">
        <v>44</v>
      </c>
      <c r="E358" s="4" t="s">
        <v>216</v>
      </c>
      <c r="F358" s="4" t="s">
        <v>46</v>
      </c>
      <c r="G358" s="4" t="s">
        <v>168</v>
      </c>
      <c r="H358" s="4" t="s">
        <v>137</v>
      </c>
      <c r="I358" s="4" t="s">
        <v>502</v>
      </c>
      <c r="J358" s="4" t="s">
        <v>1377</v>
      </c>
      <c r="L358" s="31" t="s">
        <v>102</v>
      </c>
      <c r="M358" s="4" t="s">
        <v>196</v>
      </c>
      <c r="O358" s="4" t="s">
        <v>196</v>
      </c>
      <c r="S358" s="4">
        <v>0</v>
      </c>
      <c r="T358" s="4">
        <v>0</v>
      </c>
      <c r="U358" s="4" t="s">
        <v>1369</v>
      </c>
      <c r="V358" s="4" t="s">
        <v>1377</v>
      </c>
      <c r="X358" s="4" t="s">
        <v>10</v>
      </c>
      <c r="Y358" s="31" t="s">
        <v>129</v>
      </c>
      <c r="Z358" s="4" t="s">
        <v>48</v>
      </c>
      <c r="AA358" s="4" t="s">
        <v>50</v>
      </c>
      <c r="AB358" s="4" t="s">
        <v>49</v>
      </c>
      <c r="AC358" s="31" t="s">
        <v>61</v>
      </c>
      <c r="AE358" s="4">
        <v>0.5</v>
      </c>
    </row>
    <row r="359" spans="1:31">
      <c r="A359" s="4">
        <v>67149</v>
      </c>
      <c r="B359" s="4" t="s">
        <v>91</v>
      </c>
      <c r="C359" s="4" t="s">
        <v>44</v>
      </c>
      <c r="E359" s="4" t="s">
        <v>216</v>
      </c>
      <c r="F359" s="4" t="s">
        <v>46</v>
      </c>
      <c r="G359" s="4" t="s">
        <v>169</v>
      </c>
      <c r="H359" s="4" t="s">
        <v>137</v>
      </c>
      <c r="I359" s="4" t="s">
        <v>502</v>
      </c>
      <c r="J359" s="4" t="s">
        <v>1378</v>
      </c>
      <c r="L359" s="31" t="s">
        <v>102</v>
      </c>
      <c r="M359" s="4" t="s">
        <v>196</v>
      </c>
      <c r="O359" s="4" t="s">
        <v>196</v>
      </c>
      <c r="S359" s="4">
        <v>0</v>
      </c>
      <c r="T359" s="4">
        <v>0</v>
      </c>
      <c r="U359" s="4" t="s">
        <v>1369</v>
      </c>
      <c r="V359" s="4" t="s">
        <v>1378</v>
      </c>
      <c r="X359" s="4" t="s">
        <v>10</v>
      </c>
      <c r="Y359" s="31" t="s">
        <v>129</v>
      </c>
      <c r="Z359" s="4" t="s">
        <v>48</v>
      </c>
      <c r="AA359" s="4" t="s">
        <v>50</v>
      </c>
      <c r="AB359" s="4" t="s">
        <v>49</v>
      </c>
      <c r="AC359" s="31" t="s">
        <v>61</v>
      </c>
      <c r="AE359" s="4">
        <v>0.5</v>
      </c>
    </row>
    <row r="360" spans="1:31">
      <c r="A360" s="4">
        <v>67148</v>
      </c>
      <c r="B360" s="4" t="s">
        <v>91</v>
      </c>
      <c r="C360" s="4" t="s">
        <v>44</v>
      </c>
      <c r="E360" s="4" t="s">
        <v>216</v>
      </c>
      <c r="F360" s="4" t="s">
        <v>46</v>
      </c>
      <c r="G360" s="4" t="s">
        <v>170</v>
      </c>
      <c r="H360" s="4" t="s">
        <v>137</v>
      </c>
      <c r="I360" s="4" t="s">
        <v>502</v>
      </c>
      <c r="J360" s="4" t="s">
        <v>1378</v>
      </c>
      <c r="L360" s="31" t="s">
        <v>102</v>
      </c>
      <c r="M360" s="4" t="s">
        <v>196</v>
      </c>
      <c r="O360" s="4" t="s">
        <v>196</v>
      </c>
      <c r="S360" s="4">
        <v>0</v>
      </c>
      <c r="T360" s="4">
        <v>0</v>
      </c>
      <c r="U360" s="4" t="s">
        <v>1379</v>
      </c>
      <c r="V360" s="4" t="s">
        <v>1378</v>
      </c>
      <c r="X360" s="4" t="s">
        <v>10</v>
      </c>
      <c r="Y360" s="31" t="s">
        <v>129</v>
      </c>
      <c r="Z360" s="4" t="s">
        <v>48</v>
      </c>
      <c r="AA360" s="4" t="s">
        <v>50</v>
      </c>
      <c r="AB360" s="4" t="s">
        <v>49</v>
      </c>
      <c r="AC360" s="31" t="s">
        <v>61</v>
      </c>
      <c r="AE360" s="4">
        <v>0.5</v>
      </c>
    </row>
    <row r="361" spans="1:31">
      <c r="A361" s="4">
        <v>67147</v>
      </c>
      <c r="B361" s="4" t="s">
        <v>91</v>
      </c>
      <c r="C361" s="4" t="s">
        <v>44</v>
      </c>
      <c r="E361" s="4" t="s">
        <v>216</v>
      </c>
      <c r="F361" s="4" t="s">
        <v>46</v>
      </c>
      <c r="G361" s="4" t="s">
        <v>171</v>
      </c>
      <c r="H361" s="4" t="s">
        <v>137</v>
      </c>
      <c r="I361" s="4" t="s">
        <v>502</v>
      </c>
      <c r="J361" s="4" t="s">
        <v>1378</v>
      </c>
      <c r="L361" s="31" t="s">
        <v>102</v>
      </c>
      <c r="M361" s="4" t="s">
        <v>196</v>
      </c>
      <c r="O361" s="4" t="s">
        <v>196</v>
      </c>
      <c r="S361" s="4">
        <v>0</v>
      </c>
      <c r="T361" s="4">
        <v>0</v>
      </c>
      <c r="U361" s="4" t="s">
        <v>1379</v>
      </c>
      <c r="V361" s="4" t="s">
        <v>1378</v>
      </c>
      <c r="X361" s="4" t="s">
        <v>10</v>
      </c>
      <c r="Y361" s="31" t="s">
        <v>129</v>
      </c>
      <c r="Z361" s="4" t="s">
        <v>48</v>
      </c>
      <c r="AA361" s="4" t="s">
        <v>50</v>
      </c>
      <c r="AB361" s="4" t="s">
        <v>49</v>
      </c>
      <c r="AC361" s="31" t="s">
        <v>61</v>
      </c>
      <c r="AE361" s="4">
        <v>0.5</v>
      </c>
    </row>
    <row r="362" spans="1:31">
      <c r="A362" s="4">
        <v>67146</v>
      </c>
      <c r="B362" s="4" t="s">
        <v>91</v>
      </c>
      <c r="C362" s="4" t="s">
        <v>44</v>
      </c>
      <c r="E362" s="4" t="s">
        <v>216</v>
      </c>
      <c r="F362" s="4" t="s">
        <v>46</v>
      </c>
      <c r="G362" s="4" t="s">
        <v>172</v>
      </c>
      <c r="H362" s="4" t="s">
        <v>137</v>
      </c>
      <c r="I362" s="4" t="s">
        <v>502</v>
      </c>
      <c r="J362" s="4" t="s">
        <v>1380</v>
      </c>
      <c r="L362" s="31" t="s">
        <v>102</v>
      </c>
      <c r="M362" s="4" t="s">
        <v>196</v>
      </c>
      <c r="O362" s="4" t="s">
        <v>196</v>
      </c>
      <c r="S362" s="4">
        <v>0</v>
      </c>
      <c r="T362" s="4">
        <v>0</v>
      </c>
      <c r="U362" s="4" t="s">
        <v>1379</v>
      </c>
      <c r="V362" s="4" t="s">
        <v>1380</v>
      </c>
      <c r="X362" s="4" t="s">
        <v>10</v>
      </c>
      <c r="Y362" s="31" t="s">
        <v>129</v>
      </c>
      <c r="Z362" s="4" t="s">
        <v>48</v>
      </c>
      <c r="AA362" s="4" t="s">
        <v>50</v>
      </c>
      <c r="AB362" s="4" t="s">
        <v>49</v>
      </c>
      <c r="AC362" s="31" t="s">
        <v>61</v>
      </c>
      <c r="AE362" s="4">
        <v>0.5</v>
      </c>
    </row>
    <row r="363" spans="1:31">
      <c r="A363" s="4">
        <v>67145</v>
      </c>
      <c r="B363" s="4" t="s">
        <v>91</v>
      </c>
      <c r="C363" s="4" t="s">
        <v>44</v>
      </c>
      <c r="E363" s="4" t="s">
        <v>216</v>
      </c>
      <c r="F363" s="4" t="s">
        <v>46</v>
      </c>
      <c r="G363" s="4" t="s">
        <v>173</v>
      </c>
      <c r="H363" s="4" t="s">
        <v>137</v>
      </c>
      <c r="I363" s="4" t="s">
        <v>502</v>
      </c>
      <c r="J363" s="4" t="s">
        <v>1380</v>
      </c>
      <c r="L363" s="31" t="s">
        <v>102</v>
      </c>
      <c r="M363" s="4" t="s">
        <v>196</v>
      </c>
      <c r="O363" s="4" t="s">
        <v>196</v>
      </c>
      <c r="S363" s="4">
        <v>0</v>
      </c>
      <c r="T363" s="4">
        <v>0</v>
      </c>
      <c r="U363" s="4" t="s">
        <v>1379</v>
      </c>
      <c r="V363" s="4" t="s">
        <v>1380</v>
      </c>
      <c r="X363" s="4" t="s">
        <v>10</v>
      </c>
      <c r="Y363" s="31" t="s">
        <v>129</v>
      </c>
      <c r="Z363" s="4" t="s">
        <v>48</v>
      </c>
      <c r="AA363" s="4" t="s">
        <v>50</v>
      </c>
      <c r="AB363" s="4" t="s">
        <v>49</v>
      </c>
      <c r="AC363" s="31" t="s">
        <v>61</v>
      </c>
      <c r="AE363" s="4">
        <v>0.5</v>
      </c>
    </row>
    <row r="364" spans="1:31">
      <c r="A364" s="4">
        <v>67144</v>
      </c>
      <c r="B364" s="4" t="s">
        <v>91</v>
      </c>
      <c r="C364" s="4" t="s">
        <v>44</v>
      </c>
      <c r="E364" s="4" t="s">
        <v>216</v>
      </c>
      <c r="F364" s="4" t="s">
        <v>46</v>
      </c>
      <c r="G364" s="4" t="s">
        <v>174</v>
      </c>
      <c r="H364" s="4" t="s">
        <v>137</v>
      </c>
      <c r="I364" s="4" t="s">
        <v>502</v>
      </c>
      <c r="J364" s="4" t="s">
        <v>1380</v>
      </c>
      <c r="L364" s="31" t="s">
        <v>102</v>
      </c>
      <c r="O364" s="4" t="s">
        <v>501</v>
      </c>
      <c r="S364" s="4">
        <v>0</v>
      </c>
      <c r="T364" s="4">
        <v>0</v>
      </c>
      <c r="U364" s="4" t="s">
        <v>1379</v>
      </c>
      <c r="V364" s="4" t="s">
        <v>1380</v>
      </c>
      <c r="Y364" s="31" t="s">
        <v>129</v>
      </c>
      <c r="Z364" s="4" t="s">
        <v>48</v>
      </c>
      <c r="AB364" s="4" t="s">
        <v>49</v>
      </c>
      <c r="AC364" s="31" t="s">
        <v>70</v>
      </c>
    </row>
    <row r="365" spans="1:31">
      <c r="A365" s="4">
        <v>67143</v>
      </c>
      <c r="B365" s="4" t="s">
        <v>91</v>
      </c>
      <c r="C365" s="4" t="s">
        <v>44</v>
      </c>
      <c r="E365" s="4" t="s">
        <v>216</v>
      </c>
      <c r="F365" s="4" t="s">
        <v>46</v>
      </c>
      <c r="G365" s="4" t="s">
        <v>175</v>
      </c>
      <c r="H365" s="4" t="s">
        <v>137</v>
      </c>
      <c r="I365" s="4" t="s">
        <v>502</v>
      </c>
      <c r="J365" s="4" t="s">
        <v>1381</v>
      </c>
      <c r="L365" s="31" t="s">
        <v>102</v>
      </c>
      <c r="O365" s="4" t="s">
        <v>501</v>
      </c>
      <c r="S365" s="4">
        <v>0</v>
      </c>
      <c r="T365" s="4">
        <v>0</v>
      </c>
      <c r="U365" s="4" t="s">
        <v>1379</v>
      </c>
      <c r="V365" s="4" t="s">
        <v>1381</v>
      </c>
      <c r="Y365" s="31" t="s">
        <v>129</v>
      </c>
      <c r="Z365" s="4" t="s">
        <v>48</v>
      </c>
      <c r="AB365" s="4" t="s">
        <v>49</v>
      </c>
      <c r="AC365" s="31" t="s">
        <v>70</v>
      </c>
    </row>
    <row r="366" spans="1:31">
      <c r="A366" s="4">
        <v>67142</v>
      </c>
      <c r="B366" s="4" t="s">
        <v>91</v>
      </c>
      <c r="C366" s="4" t="s">
        <v>44</v>
      </c>
      <c r="E366" s="4" t="s">
        <v>216</v>
      </c>
      <c r="F366" s="4" t="s">
        <v>46</v>
      </c>
      <c r="G366" s="4" t="s">
        <v>176</v>
      </c>
      <c r="H366" s="4" t="s">
        <v>137</v>
      </c>
      <c r="I366" s="4" t="s">
        <v>502</v>
      </c>
      <c r="J366" s="4" t="s">
        <v>1381</v>
      </c>
      <c r="L366" s="31" t="s">
        <v>102</v>
      </c>
      <c r="O366" s="4" t="s">
        <v>501</v>
      </c>
      <c r="S366" s="4">
        <v>0</v>
      </c>
      <c r="T366" s="4">
        <v>0</v>
      </c>
      <c r="U366" s="4" t="s">
        <v>1379</v>
      </c>
      <c r="V366" s="4" t="s">
        <v>1381</v>
      </c>
      <c r="Y366" s="31" t="s">
        <v>129</v>
      </c>
      <c r="Z366" s="4" t="s">
        <v>48</v>
      </c>
      <c r="AB366" s="4" t="s">
        <v>49</v>
      </c>
      <c r="AC366" s="31" t="s">
        <v>70</v>
      </c>
    </row>
    <row r="367" spans="1:31">
      <c r="A367" s="4">
        <v>67141</v>
      </c>
      <c r="B367" s="4" t="s">
        <v>91</v>
      </c>
      <c r="C367" s="4" t="s">
        <v>44</v>
      </c>
      <c r="E367" s="4" t="s">
        <v>216</v>
      </c>
      <c r="F367" s="4" t="s">
        <v>46</v>
      </c>
      <c r="G367" s="4" t="s">
        <v>177</v>
      </c>
      <c r="H367" s="4" t="s">
        <v>137</v>
      </c>
      <c r="I367" s="4" t="s">
        <v>502</v>
      </c>
      <c r="J367" s="4" t="s">
        <v>1382</v>
      </c>
      <c r="L367" s="31" t="s">
        <v>102</v>
      </c>
      <c r="O367" s="4" t="s">
        <v>501</v>
      </c>
      <c r="S367" s="4">
        <v>0</v>
      </c>
      <c r="T367" s="4">
        <v>0</v>
      </c>
      <c r="U367" s="4" t="s">
        <v>1379</v>
      </c>
      <c r="V367" s="4" t="s">
        <v>1382</v>
      </c>
      <c r="Y367" s="31" t="s">
        <v>129</v>
      </c>
      <c r="Z367" s="4" t="s">
        <v>48</v>
      </c>
      <c r="AB367" s="4" t="s">
        <v>49</v>
      </c>
      <c r="AC367" s="31" t="s">
        <v>70</v>
      </c>
    </row>
    <row r="368" spans="1:31">
      <c r="A368" s="4">
        <v>67140</v>
      </c>
      <c r="B368" s="4" t="s">
        <v>91</v>
      </c>
      <c r="C368" s="4" t="s">
        <v>44</v>
      </c>
      <c r="E368" s="4" t="s">
        <v>216</v>
      </c>
      <c r="F368" s="4" t="s">
        <v>46</v>
      </c>
      <c r="G368" s="4" t="s">
        <v>253</v>
      </c>
      <c r="H368" s="4" t="s">
        <v>137</v>
      </c>
      <c r="I368" s="4" t="s">
        <v>63</v>
      </c>
      <c r="J368" s="4" t="s">
        <v>1383</v>
      </c>
      <c r="L368" s="31" t="s">
        <v>102</v>
      </c>
      <c r="M368" s="4" t="s">
        <v>196</v>
      </c>
      <c r="O368" s="4" t="s">
        <v>196</v>
      </c>
      <c r="S368" s="4">
        <v>0</v>
      </c>
      <c r="T368" s="4">
        <v>0</v>
      </c>
      <c r="U368" s="4" t="s">
        <v>1379</v>
      </c>
      <c r="V368" s="4" t="s">
        <v>1383</v>
      </c>
      <c r="X368" s="4" t="s">
        <v>10</v>
      </c>
      <c r="Y368" s="31" t="s">
        <v>129</v>
      </c>
      <c r="Z368" s="4" t="s">
        <v>48</v>
      </c>
      <c r="AA368" s="4" t="s">
        <v>50</v>
      </c>
      <c r="AB368" s="4" t="s">
        <v>49</v>
      </c>
      <c r="AC368" s="31" t="s">
        <v>61</v>
      </c>
      <c r="AE368" s="4">
        <v>0.5</v>
      </c>
    </row>
    <row r="369" spans="1:31">
      <c r="A369" s="4">
        <v>67139</v>
      </c>
      <c r="B369" s="4" t="s">
        <v>91</v>
      </c>
      <c r="C369" s="4" t="s">
        <v>44</v>
      </c>
      <c r="E369" s="4" t="s">
        <v>216</v>
      </c>
      <c r="F369" s="4" t="s">
        <v>46</v>
      </c>
      <c r="G369" s="4" t="s">
        <v>178</v>
      </c>
      <c r="H369" s="4" t="s">
        <v>137</v>
      </c>
      <c r="I369" s="4" t="s">
        <v>502</v>
      </c>
      <c r="J369" s="4" t="s">
        <v>1382</v>
      </c>
      <c r="L369" s="31" t="s">
        <v>102</v>
      </c>
      <c r="M369" s="4" t="s">
        <v>96</v>
      </c>
      <c r="O369" s="4" t="s">
        <v>196</v>
      </c>
      <c r="S369" s="4">
        <v>0</v>
      </c>
      <c r="T369" s="4">
        <v>0</v>
      </c>
      <c r="U369" s="4" t="s">
        <v>1379</v>
      </c>
      <c r="V369" s="4" t="s">
        <v>1382</v>
      </c>
      <c r="Y369" s="31" t="s">
        <v>129</v>
      </c>
      <c r="Z369" s="4" t="s">
        <v>48</v>
      </c>
      <c r="AB369" s="4" t="s">
        <v>49</v>
      </c>
      <c r="AC369" s="31" t="s">
        <v>61</v>
      </c>
    </row>
    <row r="370" spans="1:31">
      <c r="A370" s="4">
        <v>67138</v>
      </c>
      <c r="B370" s="4" t="s">
        <v>91</v>
      </c>
      <c r="C370" s="4" t="s">
        <v>44</v>
      </c>
      <c r="E370" s="4" t="s">
        <v>216</v>
      </c>
      <c r="F370" s="4" t="s">
        <v>46</v>
      </c>
      <c r="G370" s="4" t="s">
        <v>179</v>
      </c>
      <c r="H370" s="4" t="s">
        <v>137</v>
      </c>
      <c r="I370" s="4" t="s">
        <v>502</v>
      </c>
      <c r="J370" s="4" t="s">
        <v>1382</v>
      </c>
      <c r="L370" s="31" t="s">
        <v>102</v>
      </c>
      <c r="M370" s="4" t="s">
        <v>196</v>
      </c>
      <c r="O370" s="4" t="s">
        <v>196</v>
      </c>
      <c r="S370" s="4">
        <v>0</v>
      </c>
      <c r="T370" s="4">
        <v>0</v>
      </c>
      <c r="U370" s="4" t="s">
        <v>1379</v>
      </c>
      <c r="V370" s="4" t="s">
        <v>1382</v>
      </c>
      <c r="X370" s="4" t="s">
        <v>10</v>
      </c>
      <c r="Y370" s="31" t="s">
        <v>129</v>
      </c>
      <c r="Z370" s="4" t="s">
        <v>48</v>
      </c>
      <c r="AA370" s="4" t="s">
        <v>50</v>
      </c>
      <c r="AB370" s="4" t="s">
        <v>49</v>
      </c>
      <c r="AC370" s="31" t="s">
        <v>61</v>
      </c>
      <c r="AE370" s="4">
        <v>0.5</v>
      </c>
    </row>
    <row r="371" spans="1:31">
      <c r="A371" s="4">
        <v>67137</v>
      </c>
      <c r="B371" s="4" t="s">
        <v>91</v>
      </c>
      <c r="C371" s="4" t="s">
        <v>44</v>
      </c>
      <c r="E371" s="4" t="s">
        <v>216</v>
      </c>
      <c r="F371" s="4" t="s">
        <v>46</v>
      </c>
      <c r="G371" s="4" t="s">
        <v>180</v>
      </c>
      <c r="H371" s="4" t="s">
        <v>137</v>
      </c>
      <c r="I371" s="4" t="s">
        <v>502</v>
      </c>
      <c r="J371" s="4" t="s">
        <v>1382</v>
      </c>
      <c r="L371" s="31" t="s">
        <v>102</v>
      </c>
      <c r="M371" s="4" t="s">
        <v>96</v>
      </c>
      <c r="O371" s="4" t="s">
        <v>196</v>
      </c>
      <c r="S371" s="4">
        <v>0</v>
      </c>
      <c r="T371" s="4">
        <v>0</v>
      </c>
      <c r="U371" s="4" t="s">
        <v>1379</v>
      </c>
      <c r="V371" s="4" t="s">
        <v>1382</v>
      </c>
      <c r="Y371" s="31" t="s">
        <v>129</v>
      </c>
      <c r="Z371" s="4" t="s">
        <v>48</v>
      </c>
      <c r="AB371" s="4" t="s">
        <v>49</v>
      </c>
      <c r="AC371" s="31" t="s">
        <v>61</v>
      </c>
    </row>
    <row r="372" spans="1:31">
      <c r="A372" s="4">
        <v>67136</v>
      </c>
      <c r="B372" s="4" t="s">
        <v>91</v>
      </c>
      <c r="C372" s="4" t="s">
        <v>44</v>
      </c>
      <c r="E372" s="4" t="s">
        <v>216</v>
      </c>
      <c r="F372" s="4" t="s">
        <v>46</v>
      </c>
      <c r="G372" s="4" t="s">
        <v>181</v>
      </c>
      <c r="H372" s="4" t="s">
        <v>137</v>
      </c>
      <c r="I372" s="4" t="s">
        <v>502</v>
      </c>
      <c r="J372" s="4" t="s">
        <v>1382</v>
      </c>
      <c r="L372" s="31" t="s">
        <v>102</v>
      </c>
      <c r="M372" s="4" t="s">
        <v>196</v>
      </c>
      <c r="O372" s="4" t="s">
        <v>196</v>
      </c>
      <c r="S372" s="4">
        <v>0</v>
      </c>
      <c r="T372" s="4">
        <v>0</v>
      </c>
      <c r="U372" s="4" t="s">
        <v>1379</v>
      </c>
      <c r="V372" s="4" t="s">
        <v>1382</v>
      </c>
      <c r="X372" s="4" t="s">
        <v>10</v>
      </c>
      <c r="Y372" s="31" t="s">
        <v>129</v>
      </c>
      <c r="Z372" s="4" t="s">
        <v>48</v>
      </c>
      <c r="AA372" s="4" t="s">
        <v>50</v>
      </c>
      <c r="AB372" s="4" t="s">
        <v>49</v>
      </c>
      <c r="AC372" s="31" t="s">
        <v>61</v>
      </c>
      <c r="AE372" s="4">
        <v>1</v>
      </c>
    </row>
    <row r="373" spans="1:31">
      <c r="A373" s="4">
        <v>67135</v>
      </c>
      <c r="B373" s="4" t="s">
        <v>91</v>
      </c>
      <c r="C373" s="4" t="s">
        <v>44</v>
      </c>
      <c r="E373" s="4" t="s">
        <v>216</v>
      </c>
      <c r="F373" s="4" t="s">
        <v>46</v>
      </c>
      <c r="G373" s="4" t="s">
        <v>182</v>
      </c>
      <c r="H373" s="4" t="s">
        <v>137</v>
      </c>
      <c r="I373" s="4" t="s">
        <v>502</v>
      </c>
      <c r="J373" s="4" t="s">
        <v>1384</v>
      </c>
      <c r="L373" s="31" t="s">
        <v>102</v>
      </c>
      <c r="M373" s="4" t="s">
        <v>196</v>
      </c>
      <c r="O373" s="4" t="s">
        <v>196</v>
      </c>
      <c r="S373" s="4">
        <v>0</v>
      </c>
      <c r="T373" s="4">
        <v>0</v>
      </c>
      <c r="U373" s="4" t="s">
        <v>1379</v>
      </c>
      <c r="V373" s="4" t="s">
        <v>1384</v>
      </c>
      <c r="X373" s="4" t="s">
        <v>10</v>
      </c>
      <c r="Y373" s="31" t="s">
        <v>129</v>
      </c>
      <c r="Z373" s="4" t="s">
        <v>48</v>
      </c>
      <c r="AA373" s="4" t="s">
        <v>50</v>
      </c>
      <c r="AB373" s="4" t="s">
        <v>49</v>
      </c>
      <c r="AC373" s="31" t="s">
        <v>61</v>
      </c>
      <c r="AE373" s="4">
        <v>1</v>
      </c>
    </row>
    <row r="374" spans="1:31">
      <c r="A374" s="4">
        <v>67134</v>
      </c>
      <c r="B374" s="4" t="s">
        <v>91</v>
      </c>
      <c r="C374" s="4" t="s">
        <v>44</v>
      </c>
      <c r="E374" s="4" t="s">
        <v>216</v>
      </c>
      <c r="F374" s="4" t="s">
        <v>46</v>
      </c>
      <c r="G374" s="4" t="s">
        <v>183</v>
      </c>
      <c r="H374" s="4" t="s">
        <v>137</v>
      </c>
      <c r="I374" s="4" t="s">
        <v>67</v>
      </c>
      <c r="J374" s="4" t="s">
        <v>1385</v>
      </c>
      <c r="L374" s="31" t="s">
        <v>102</v>
      </c>
      <c r="N374" s="4" t="s">
        <v>93</v>
      </c>
      <c r="O374" s="4" t="s">
        <v>214</v>
      </c>
      <c r="R374" s="4">
        <v>2</v>
      </c>
      <c r="S374" s="4">
        <v>0</v>
      </c>
      <c r="T374" s="4">
        <v>100</v>
      </c>
      <c r="U374" s="4" t="s">
        <v>1379</v>
      </c>
      <c r="V374" s="4" t="s">
        <v>1385</v>
      </c>
      <c r="X374" s="4" t="s">
        <v>47</v>
      </c>
      <c r="Y374" s="31" t="s">
        <v>129</v>
      </c>
      <c r="Z374" s="4" t="s">
        <v>48</v>
      </c>
      <c r="AA374" s="4" t="s">
        <v>50</v>
      </c>
      <c r="AB374" s="4" t="s">
        <v>49</v>
      </c>
      <c r="AC374" s="31" t="s">
        <v>89</v>
      </c>
      <c r="AE374" s="4">
        <v>2</v>
      </c>
    </row>
    <row r="375" spans="1:31">
      <c r="A375" s="4">
        <v>67133</v>
      </c>
      <c r="B375" s="4" t="s">
        <v>91</v>
      </c>
      <c r="C375" s="4" t="s">
        <v>44</v>
      </c>
      <c r="E375" s="4" t="s">
        <v>216</v>
      </c>
      <c r="F375" s="4" t="s">
        <v>46</v>
      </c>
      <c r="G375" s="4" t="s">
        <v>184</v>
      </c>
      <c r="H375" s="4" t="s">
        <v>137</v>
      </c>
      <c r="I375" s="4" t="s">
        <v>502</v>
      </c>
      <c r="J375" s="4" t="s">
        <v>1386</v>
      </c>
      <c r="L375" s="31" t="s">
        <v>102</v>
      </c>
      <c r="N375" s="4" t="s">
        <v>93</v>
      </c>
      <c r="R375" s="4">
        <v>2</v>
      </c>
      <c r="S375" s="4">
        <v>0</v>
      </c>
      <c r="T375" s="4">
        <v>100</v>
      </c>
      <c r="U375" s="4" t="s">
        <v>1379</v>
      </c>
      <c r="V375" s="4" t="s">
        <v>1386</v>
      </c>
      <c r="X375" s="4" t="s">
        <v>47</v>
      </c>
      <c r="Y375" s="31" t="s">
        <v>129</v>
      </c>
      <c r="Z375" s="4" t="s">
        <v>48</v>
      </c>
      <c r="AA375" s="4" t="s">
        <v>50</v>
      </c>
      <c r="AB375" s="4" t="s">
        <v>49</v>
      </c>
      <c r="AC375" s="31" t="s">
        <v>61</v>
      </c>
      <c r="AE375" s="4">
        <v>2</v>
      </c>
    </row>
    <row r="376" spans="1:31">
      <c r="A376" s="4">
        <v>67132</v>
      </c>
      <c r="B376" s="4" t="s">
        <v>91</v>
      </c>
      <c r="C376" s="4" t="s">
        <v>44</v>
      </c>
      <c r="E376" s="4" t="s">
        <v>216</v>
      </c>
      <c r="F376" s="4" t="s">
        <v>46</v>
      </c>
      <c r="G376" s="4" t="s">
        <v>185</v>
      </c>
      <c r="H376" s="4" t="s">
        <v>137</v>
      </c>
      <c r="I376" s="4" t="s">
        <v>502</v>
      </c>
      <c r="J376" s="4" t="s">
        <v>1387</v>
      </c>
      <c r="L376" s="31" t="s">
        <v>102</v>
      </c>
      <c r="M376" s="4" t="s">
        <v>196</v>
      </c>
      <c r="O376" s="4" t="s">
        <v>196</v>
      </c>
      <c r="S376" s="4">
        <v>0</v>
      </c>
      <c r="T376" s="4">
        <v>0</v>
      </c>
      <c r="U376" s="4" t="s">
        <v>1379</v>
      </c>
      <c r="V376" s="4" t="s">
        <v>1387</v>
      </c>
      <c r="X376" s="4" t="s">
        <v>10</v>
      </c>
      <c r="Y376" s="31" t="s">
        <v>129</v>
      </c>
      <c r="Z376" s="4" t="s">
        <v>48</v>
      </c>
      <c r="AA376" s="4" t="s">
        <v>50</v>
      </c>
      <c r="AB376" s="4" t="s">
        <v>49</v>
      </c>
      <c r="AC376" s="31" t="s">
        <v>61</v>
      </c>
      <c r="AE376" s="4">
        <v>1</v>
      </c>
    </row>
    <row r="377" spans="1:31">
      <c r="A377" s="4">
        <v>67126</v>
      </c>
      <c r="B377" s="4" t="s">
        <v>91</v>
      </c>
      <c r="C377" s="4" t="s">
        <v>44</v>
      </c>
      <c r="E377" s="4" t="s">
        <v>216</v>
      </c>
      <c r="F377" s="4" t="s">
        <v>46</v>
      </c>
      <c r="G377" s="4" t="s">
        <v>186</v>
      </c>
      <c r="H377" s="4" t="s">
        <v>51</v>
      </c>
      <c r="I377" s="4" t="s">
        <v>99</v>
      </c>
      <c r="J377" s="4" t="s">
        <v>1388</v>
      </c>
      <c r="L377" s="31" t="s">
        <v>195</v>
      </c>
      <c r="M377" s="4" t="s">
        <v>501</v>
      </c>
      <c r="O377" s="4" t="s">
        <v>536</v>
      </c>
      <c r="P377" s="4" t="s">
        <v>1321</v>
      </c>
      <c r="R377" s="4">
        <v>1</v>
      </c>
      <c r="S377" s="4">
        <v>0</v>
      </c>
      <c r="T377" s="4">
        <v>100</v>
      </c>
      <c r="U377" s="4" t="s">
        <v>1389</v>
      </c>
      <c r="V377" s="4" t="s">
        <v>1388</v>
      </c>
      <c r="X377" s="4" t="s">
        <v>10</v>
      </c>
      <c r="Y377" s="31" t="s">
        <v>13</v>
      </c>
      <c r="Z377" s="4" t="s">
        <v>48</v>
      </c>
      <c r="AA377" s="4" t="s">
        <v>50</v>
      </c>
      <c r="AB377" s="4" t="s">
        <v>49</v>
      </c>
      <c r="AC377" s="31" t="s">
        <v>61</v>
      </c>
      <c r="AE377" s="4">
        <v>1</v>
      </c>
    </row>
    <row r="378" spans="1:31">
      <c r="A378" s="4">
        <v>67121</v>
      </c>
      <c r="B378" s="4" t="s">
        <v>91</v>
      </c>
      <c r="C378" s="4" t="s">
        <v>44</v>
      </c>
      <c r="E378" s="4" t="s">
        <v>216</v>
      </c>
      <c r="F378" s="4" t="s">
        <v>46</v>
      </c>
      <c r="G378" s="4" t="s">
        <v>187</v>
      </c>
      <c r="H378" s="4" t="s">
        <v>51</v>
      </c>
      <c r="I378" s="4" t="s">
        <v>67</v>
      </c>
      <c r="J378" s="4" t="s">
        <v>1314</v>
      </c>
      <c r="L378" s="31" t="s">
        <v>195</v>
      </c>
      <c r="M378" s="4" t="s">
        <v>93</v>
      </c>
      <c r="N378" s="4" t="s">
        <v>93</v>
      </c>
      <c r="O378" s="4" t="s">
        <v>214</v>
      </c>
      <c r="P378" s="4" t="s">
        <v>1321</v>
      </c>
      <c r="R378" s="4">
        <v>2</v>
      </c>
      <c r="S378" s="4">
        <v>0</v>
      </c>
      <c r="T378" s="4">
        <v>100</v>
      </c>
      <c r="U378" s="4" t="s">
        <v>1390</v>
      </c>
      <c r="V378" s="4" t="s">
        <v>1391</v>
      </c>
      <c r="X378" s="4" t="s">
        <v>10</v>
      </c>
      <c r="Y378" s="31" t="s">
        <v>13</v>
      </c>
      <c r="Z378" s="4" t="s">
        <v>48</v>
      </c>
      <c r="AA378" s="4" t="s">
        <v>50</v>
      </c>
      <c r="AB378" s="4" t="s">
        <v>54</v>
      </c>
      <c r="AC378" s="31" t="s">
        <v>54</v>
      </c>
      <c r="AE378" s="4">
        <v>2</v>
      </c>
    </row>
    <row r="379" spans="1:31">
      <c r="A379" s="4">
        <v>67109</v>
      </c>
      <c r="B379" s="4" t="s">
        <v>91</v>
      </c>
      <c r="C379" s="4" t="s">
        <v>44</v>
      </c>
      <c r="E379" s="4" t="s">
        <v>216</v>
      </c>
      <c r="F379" s="4" t="s">
        <v>46</v>
      </c>
      <c r="G379" s="4" t="s">
        <v>254</v>
      </c>
      <c r="H379" s="4" t="s">
        <v>51</v>
      </c>
      <c r="I379" s="4" t="s">
        <v>80</v>
      </c>
      <c r="J379" s="4" t="s">
        <v>1392</v>
      </c>
      <c r="L379" s="31" t="s">
        <v>195</v>
      </c>
      <c r="M379" s="4" t="s">
        <v>195</v>
      </c>
      <c r="O379" s="4" t="s">
        <v>196</v>
      </c>
      <c r="P379" s="4" t="s">
        <v>1321</v>
      </c>
      <c r="S379" s="4">
        <v>0</v>
      </c>
      <c r="T379" s="4">
        <v>0</v>
      </c>
      <c r="U379" s="4" t="s">
        <v>1393</v>
      </c>
      <c r="V379" s="4" t="s">
        <v>1392</v>
      </c>
      <c r="X379" s="4" t="s">
        <v>10</v>
      </c>
      <c r="Y379" s="31" t="s">
        <v>13</v>
      </c>
      <c r="Z379" s="4" t="s">
        <v>48</v>
      </c>
      <c r="AA379" s="4" t="s">
        <v>50</v>
      </c>
      <c r="AB379" s="4" t="s">
        <v>49</v>
      </c>
      <c r="AC379" s="31" t="s">
        <v>58</v>
      </c>
      <c r="AE379" s="4">
        <v>1</v>
      </c>
    </row>
    <row r="380" spans="1:31">
      <c r="A380" s="4">
        <v>67108</v>
      </c>
      <c r="B380" s="4" t="s">
        <v>91</v>
      </c>
      <c r="C380" s="4" t="s">
        <v>44</v>
      </c>
      <c r="E380" s="4" t="s">
        <v>216</v>
      </c>
      <c r="F380" s="4" t="s">
        <v>46</v>
      </c>
      <c r="G380" s="4" t="s">
        <v>188</v>
      </c>
      <c r="H380" s="4" t="s">
        <v>51</v>
      </c>
      <c r="I380" s="4" t="s">
        <v>80</v>
      </c>
      <c r="J380" s="4" t="s">
        <v>1394</v>
      </c>
      <c r="L380" s="31" t="s">
        <v>195</v>
      </c>
      <c r="M380" s="4" t="s">
        <v>214</v>
      </c>
      <c r="P380" s="4" t="s">
        <v>1321</v>
      </c>
      <c r="S380" s="4">
        <v>0</v>
      </c>
      <c r="T380" s="4">
        <v>0</v>
      </c>
      <c r="U380" s="4" t="s">
        <v>1395</v>
      </c>
      <c r="V380" s="4" t="s">
        <v>1394</v>
      </c>
      <c r="X380" s="4" t="s">
        <v>10</v>
      </c>
      <c r="Y380" s="31" t="s">
        <v>13</v>
      </c>
      <c r="Z380" s="4" t="s">
        <v>48</v>
      </c>
      <c r="AA380" s="4" t="s">
        <v>50</v>
      </c>
      <c r="AB380" s="4" t="s">
        <v>49</v>
      </c>
      <c r="AC380" s="31" t="s">
        <v>58</v>
      </c>
      <c r="AE380" s="4">
        <v>1</v>
      </c>
    </row>
    <row r="381" spans="1:31">
      <c r="A381" s="4">
        <v>67103</v>
      </c>
      <c r="B381" s="4" t="s">
        <v>91</v>
      </c>
      <c r="C381" s="4" t="s">
        <v>44</v>
      </c>
      <c r="E381" s="4" t="s">
        <v>216</v>
      </c>
      <c r="F381" s="4" t="s">
        <v>46</v>
      </c>
      <c r="G381" s="4" t="s">
        <v>189</v>
      </c>
      <c r="H381" s="4" t="s">
        <v>51</v>
      </c>
      <c r="I381" s="4" t="s">
        <v>67</v>
      </c>
      <c r="J381" s="4" t="s">
        <v>1396</v>
      </c>
      <c r="L381" s="31" t="s">
        <v>195</v>
      </c>
      <c r="N381" s="4" t="s">
        <v>93</v>
      </c>
      <c r="O381" s="4" t="s">
        <v>214</v>
      </c>
      <c r="P381" s="4" t="s">
        <v>1321</v>
      </c>
      <c r="R381" s="4">
        <v>2</v>
      </c>
      <c r="S381" s="4">
        <v>0</v>
      </c>
      <c r="T381" s="4">
        <v>100</v>
      </c>
      <c r="U381" s="4" t="s">
        <v>1397</v>
      </c>
      <c r="V381" s="4" t="s">
        <v>1398</v>
      </c>
      <c r="X381" s="4" t="s">
        <v>10</v>
      </c>
      <c r="Y381" s="31" t="s">
        <v>13</v>
      </c>
      <c r="Z381" s="4" t="s">
        <v>48</v>
      </c>
      <c r="AA381" s="4" t="s">
        <v>50</v>
      </c>
      <c r="AB381" s="4" t="s">
        <v>54</v>
      </c>
      <c r="AC381" s="31" t="s">
        <v>54</v>
      </c>
      <c r="AE381" s="4">
        <v>2</v>
      </c>
    </row>
    <row r="382" spans="1:31">
      <c r="A382" s="4">
        <v>67067</v>
      </c>
      <c r="B382" s="4" t="s">
        <v>91</v>
      </c>
      <c r="C382" s="4" t="s">
        <v>44</v>
      </c>
      <c r="E382" s="4" t="s">
        <v>216</v>
      </c>
      <c r="F382" s="4" t="s">
        <v>46</v>
      </c>
      <c r="G382" s="4" t="s">
        <v>190</v>
      </c>
      <c r="H382" s="4" t="s">
        <v>87</v>
      </c>
      <c r="I382" s="4" t="s">
        <v>67</v>
      </c>
      <c r="J382" s="4" t="s">
        <v>1399</v>
      </c>
      <c r="L382" s="31" t="s">
        <v>195</v>
      </c>
      <c r="N382" s="4" t="s">
        <v>93</v>
      </c>
      <c r="O382" s="4" t="s">
        <v>214</v>
      </c>
      <c r="P382" s="4" t="s">
        <v>1400</v>
      </c>
      <c r="R382" s="4">
        <v>3</v>
      </c>
      <c r="S382" s="4">
        <v>0</v>
      </c>
      <c r="T382" s="4">
        <v>100</v>
      </c>
      <c r="U382" s="4" t="s">
        <v>1401</v>
      </c>
      <c r="V382" s="4" t="s">
        <v>1402</v>
      </c>
      <c r="X382" s="4" t="s">
        <v>10</v>
      </c>
      <c r="Y382" s="31" t="s">
        <v>13</v>
      </c>
      <c r="Z382" s="4" t="s">
        <v>48</v>
      </c>
      <c r="AA382" s="4" t="s">
        <v>50</v>
      </c>
      <c r="AB382" s="4" t="s">
        <v>49</v>
      </c>
      <c r="AC382" s="31" t="s">
        <v>64</v>
      </c>
      <c r="AD382" s="4" t="s">
        <v>88</v>
      </c>
      <c r="AE382" s="4">
        <v>3</v>
      </c>
    </row>
    <row r="383" spans="1:31">
      <c r="A383" s="4">
        <v>67066</v>
      </c>
      <c r="B383" s="4" t="s">
        <v>91</v>
      </c>
      <c r="C383" s="4" t="s">
        <v>44</v>
      </c>
      <c r="E383" s="4" t="s">
        <v>216</v>
      </c>
      <c r="F383" s="4" t="s">
        <v>46</v>
      </c>
      <c r="G383" s="4" t="s">
        <v>191</v>
      </c>
      <c r="H383" s="4" t="s">
        <v>87</v>
      </c>
      <c r="I383" s="4" t="s">
        <v>67</v>
      </c>
      <c r="J383" s="4" t="s">
        <v>1403</v>
      </c>
      <c r="L383" s="31" t="s">
        <v>195</v>
      </c>
      <c r="N383" s="4" t="s">
        <v>93</v>
      </c>
      <c r="O383" s="4" t="s">
        <v>214</v>
      </c>
      <c r="P383" s="4" t="s">
        <v>1400</v>
      </c>
      <c r="R383" s="4">
        <v>2</v>
      </c>
      <c r="S383" s="4">
        <v>0</v>
      </c>
      <c r="T383" s="4">
        <v>100</v>
      </c>
      <c r="U383" s="4" t="s">
        <v>1404</v>
      </c>
      <c r="V383" s="4" t="s">
        <v>1405</v>
      </c>
      <c r="X383" s="4" t="s">
        <v>47</v>
      </c>
      <c r="Y383" s="31" t="s">
        <v>13</v>
      </c>
      <c r="Z383" s="4" t="s">
        <v>48</v>
      </c>
      <c r="AA383" s="4" t="s">
        <v>50</v>
      </c>
      <c r="AB383" s="4" t="s">
        <v>54</v>
      </c>
      <c r="AC383" s="31" t="s">
        <v>54</v>
      </c>
      <c r="AE383" s="4">
        <v>2</v>
      </c>
    </row>
    <row r="384" spans="1:31">
      <c r="A384" s="4">
        <v>67065</v>
      </c>
      <c r="B384" s="4" t="s">
        <v>91</v>
      </c>
      <c r="C384" s="4" t="s">
        <v>44</v>
      </c>
      <c r="E384" s="4" t="s">
        <v>216</v>
      </c>
      <c r="F384" s="4" t="s">
        <v>46</v>
      </c>
      <c r="G384" s="4" t="s">
        <v>192</v>
      </c>
      <c r="H384" s="4" t="s">
        <v>11</v>
      </c>
      <c r="I384" s="4" t="s">
        <v>67</v>
      </c>
      <c r="J384" s="4" t="s">
        <v>1403</v>
      </c>
      <c r="L384" s="31" t="s">
        <v>195</v>
      </c>
      <c r="N384" s="4" t="s">
        <v>93</v>
      </c>
      <c r="O384" s="4" t="s">
        <v>93</v>
      </c>
      <c r="P384" s="4" t="s">
        <v>1400</v>
      </c>
      <c r="R384" s="4">
        <v>2</v>
      </c>
      <c r="S384" s="4">
        <v>0</v>
      </c>
      <c r="T384" s="4">
        <v>100</v>
      </c>
      <c r="U384" s="4" t="s">
        <v>1406</v>
      </c>
      <c r="V384" s="4" t="s">
        <v>1334</v>
      </c>
      <c r="X384" s="4" t="s">
        <v>47</v>
      </c>
      <c r="Y384" s="31" t="s">
        <v>13</v>
      </c>
      <c r="Z384" s="4" t="s">
        <v>48</v>
      </c>
      <c r="AA384" s="4" t="s">
        <v>50</v>
      </c>
      <c r="AB384" s="4" t="s">
        <v>54</v>
      </c>
      <c r="AC384" s="31" t="s">
        <v>54</v>
      </c>
      <c r="AE384" s="4">
        <v>2</v>
      </c>
    </row>
    <row r="385" spans="1:31">
      <c r="A385" s="4">
        <v>67064</v>
      </c>
      <c r="B385" s="4" t="s">
        <v>91</v>
      </c>
      <c r="C385" s="4" t="s">
        <v>44</v>
      </c>
      <c r="E385" s="4" t="s">
        <v>216</v>
      </c>
      <c r="F385" s="4" t="s">
        <v>46</v>
      </c>
      <c r="G385" s="4" t="s">
        <v>193</v>
      </c>
      <c r="H385" s="4" t="s">
        <v>110</v>
      </c>
      <c r="I385" s="4" t="s">
        <v>67</v>
      </c>
      <c r="J385" s="4" t="s">
        <v>1407</v>
      </c>
      <c r="L385" s="31" t="s">
        <v>195</v>
      </c>
      <c r="N385" s="4" t="s">
        <v>93</v>
      </c>
      <c r="O385" s="4" t="s">
        <v>214</v>
      </c>
      <c r="P385" s="4" t="s">
        <v>1400</v>
      </c>
      <c r="R385" s="4">
        <v>2</v>
      </c>
      <c r="S385" s="4">
        <v>0</v>
      </c>
      <c r="T385" s="4">
        <v>100</v>
      </c>
      <c r="U385" s="4" t="s">
        <v>1408</v>
      </c>
      <c r="V385" s="4" t="s">
        <v>1409</v>
      </c>
      <c r="X385" s="4" t="s">
        <v>47</v>
      </c>
      <c r="Y385" s="31" t="s">
        <v>13</v>
      </c>
      <c r="Z385" s="4" t="s">
        <v>48</v>
      </c>
      <c r="AA385" s="4" t="s">
        <v>50</v>
      </c>
      <c r="AB385" s="4" t="s">
        <v>49</v>
      </c>
      <c r="AC385" s="31" t="s">
        <v>70</v>
      </c>
      <c r="AE385" s="4">
        <v>2</v>
      </c>
    </row>
    <row r="386" spans="1:31">
      <c r="A386" s="4">
        <v>67054</v>
      </c>
      <c r="B386" s="4" t="s">
        <v>91</v>
      </c>
      <c r="C386" s="4" t="s">
        <v>44</v>
      </c>
      <c r="E386" s="4" t="s">
        <v>216</v>
      </c>
      <c r="F386" s="4" t="s">
        <v>46</v>
      </c>
      <c r="G386" s="4" t="s">
        <v>255</v>
      </c>
      <c r="H386" s="4" t="s">
        <v>110</v>
      </c>
      <c r="I386" s="4" t="s">
        <v>63</v>
      </c>
      <c r="J386" s="4" t="s">
        <v>1410</v>
      </c>
      <c r="L386" s="31" t="s">
        <v>195</v>
      </c>
      <c r="M386" s="4" t="s">
        <v>196</v>
      </c>
      <c r="O386" s="4" t="s">
        <v>196</v>
      </c>
      <c r="P386" s="4" t="s">
        <v>1400</v>
      </c>
      <c r="S386" s="4">
        <v>0</v>
      </c>
      <c r="T386" s="4">
        <v>0</v>
      </c>
      <c r="U386" s="4" t="s">
        <v>1411</v>
      </c>
      <c r="V386" s="4" t="s">
        <v>1410</v>
      </c>
      <c r="X386" s="4" t="s">
        <v>10</v>
      </c>
      <c r="Y386" s="31" t="s">
        <v>13</v>
      </c>
      <c r="Z386" s="4" t="s">
        <v>48</v>
      </c>
      <c r="AA386" s="4" t="s">
        <v>50</v>
      </c>
      <c r="AB386" s="4" t="s">
        <v>49</v>
      </c>
      <c r="AC386" s="31" t="s">
        <v>61</v>
      </c>
      <c r="AE386" s="4">
        <v>1</v>
      </c>
    </row>
    <row r="387" spans="1:31">
      <c r="A387" s="4">
        <v>67052</v>
      </c>
      <c r="B387" s="4" t="s">
        <v>91</v>
      </c>
      <c r="C387" s="4" t="s">
        <v>44</v>
      </c>
      <c r="E387" s="4" t="s">
        <v>216</v>
      </c>
      <c r="F387" s="4" t="s">
        <v>46</v>
      </c>
      <c r="G387" s="4" t="s">
        <v>256</v>
      </c>
      <c r="H387" s="4" t="s">
        <v>11</v>
      </c>
      <c r="I387" s="4" t="s">
        <v>80</v>
      </c>
      <c r="J387" s="4" t="s">
        <v>1392</v>
      </c>
      <c r="L387" s="31" t="s">
        <v>195</v>
      </c>
      <c r="M387" s="4" t="s">
        <v>195</v>
      </c>
      <c r="O387" s="4" t="s">
        <v>196</v>
      </c>
      <c r="P387" s="4" t="s">
        <v>1400</v>
      </c>
      <c r="S387" s="4">
        <v>0</v>
      </c>
      <c r="T387" s="4">
        <v>0</v>
      </c>
      <c r="U387" s="4" t="s">
        <v>1412</v>
      </c>
      <c r="V387" s="4" t="s">
        <v>1392</v>
      </c>
      <c r="X387" s="4" t="s">
        <v>10</v>
      </c>
      <c r="Y387" s="31" t="s">
        <v>13</v>
      </c>
      <c r="Z387" s="4" t="s">
        <v>48</v>
      </c>
      <c r="AA387" s="4" t="s">
        <v>50</v>
      </c>
      <c r="AB387" s="4" t="s">
        <v>49</v>
      </c>
      <c r="AC387" s="31" t="s">
        <v>58</v>
      </c>
      <c r="AE387" s="4">
        <v>1</v>
      </c>
    </row>
    <row r="388" spans="1:31">
      <c r="A388" s="4">
        <v>67046</v>
      </c>
      <c r="B388" s="4" t="s">
        <v>91</v>
      </c>
      <c r="C388" s="4" t="s">
        <v>44</v>
      </c>
      <c r="E388" s="4" t="s">
        <v>216</v>
      </c>
      <c r="F388" s="4" t="s">
        <v>46</v>
      </c>
      <c r="G388" s="4" t="s">
        <v>257</v>
      </c>
      <c r="H388" s="4" t="s">
        <v>110</v>
      </c>
      <c r="I388" s="4" t="s">
        <v>81</v>
      </c>
      <c r="J388" s="4" t="s">
        <v>1413</v>
      </c>
      <c r="L388" s="31" t="s">
        <v>195</v>
      </c>
      <c r="M388" s="4" t="s">
        <v>195</v>
      </c>
      <c r="O388" s="4" t="s">
        <v>196</v>
      </c>
      <c r="P388" s="4" t="s">
        <v>1400</v>
      </c>
      <c r="S388" s="4">
        <v>0</v>
      </c>
      <c r="T388" s="4">
        <v>100</v>
      </c>
      <c r="U388" s="4" t="s">
        <v>1414</v>
      </c>
      <c r="V388" s="4" t="s">
        <v>1413</v>
      </c>
      <c r="X388" s="4" t="s">
        <v>10</v>
      </c>
      <c r="Y388" s="31" t="s">
        <v>13</v>
      </c>
      <c r="Z388" s="4" t="s">
        <v>48</v>
      </c>
      <c r="AA388" s="4" t="s">
        <v>50</v>
      </c>
      <c r="AB388" s="4" t="s">
        <v>49</v>
      </c>
      <c r="AC388" s="31" t="s">
        <v>56</v>
      </c>
      <c r="AD388" s="4" t="s">
        <v>88</v>
      </c>
      <c r="AE388" s="4">
        <v>1</v>
      </c>
    </row>
    <row r="389" spans="1:31">
      <c r="A389" s="4">
        <v>66893</v>
      </c>
      <c r="B389" s="4" t="s">
        <v>91</v>
      </c>
      <c r="C389" s="4" t="s">
        <v>44</v>
      </c>
      <c r="E389" s="4" t="s">
        <v>216</v>
      </c>
      <c r="F389" s="4" t="s">
        <v>46</v>
      </c>
      <c r="G389" s="4" t="s">
        <v>258</v>
      </c>
      <c r="H389" s="4" t="s">
        <v>51</v>
      </c>
      <c r="I389" s="4" t="s">
        <v>99</v>
      </c>
      <c r="J389" s="4" t="s">
        <v>1410</v>
      </c>
      <c r="L389" s="31" t="s">
        <v>92</v>
      </c>
      <c r="M389" s="4" t="s">
        <v>196</v>
      </c>
      <c r="O389" s="4" t="s">
        <v>196</v>
      </c>
      <c r="P389" s="4" t="s">
        <v>1415</v>
      </c>
      <c r="S389" s="4">
        <v>0</v>
      </c>
      <c r="T389" s="4">
        <v>0</v>
      </c>
      <c r="U389" s="4" t="s">
        <v>1416</v>
      </c>
      <c r="V389" s="4" t="s">
        <v>1410</v>
      </c>
      <c r="X389" s="4" t="s">
        <v>10</v>
      </c>
      <c r="Y389" s="31" t="s">
        <v>13</v>
      </c>
      <c r="Z389" s="4" t="s">
        <v>48</v>
      </c>
      <c r="AA389" s="4" t="s">
        <v>50</v>
      </c>
      <c r="AB389" s="4" t="s">
        <v>49</v>
      </c>
      <c r="AC389" s="31" t="s">
        <v>61</v>
      </c>
      <c r="AE389" s="4">
        <v>1</v>
      </c>
    </row>
    <row r="390" spans="1:31">
      <c r="A390" s="4">
        <v>66881</v>
      </c>
      <c r="B390" s="4" t="s">
        <v>91</v>
      </c>
      <c r="C390" s="4" t="s">
        <v>44</v>
      </c>
      <c r="E390" s="4" t="s">
        <v>216</v>
      </c>
      <c r="F390" s="4" t="s">
        <v>46</v>
      </c>
      <c r="G390" s="4" t="s">
        <v>109</v>
      </c>
      <c r="H390" s="4" t="s">
        <v>110</v>
      </c>
      <c r="I390" s="4" t="s">
        <v>67</v>
      </c>
      <c r="J390" s="4" t="s">
        <v>1407</v>
      </c>
      <c r="L390" s="31" t="s">
        <v>92</v>
      </c>
      <c r="N390" s="4" t="s">
        <v>214</v>
      </c>
      <c r="O390" s="4" t="s">
        <v>93</v>
      </c>
      <c r="P390" s="4" t="s">
        <v>1417</v>
      </c>
      <c r="R390" s="4">
        <v>2</v>
      </c>
      <c r="S390" s="4">
        <v>0</v>
      </c>
      <c r="T390" s="4">
        <v>100</v>
      </c>
      <c r="U390" s="4" t="s">
        <v>1418</v>
      </c>
      <c r="V390" s="4" t="s">
        <v>1419</v>
      </c>
      <c r="X390" s="4" t="s">
        <v>47</v>
      </c>
      <c r="Y390" s="31" t="s">
        <v>13</v>
      </c>
      <c r="Z390" s="4" t="s">
        <v>48</v>
      </c>
      <c r="AA390" s="4" t="s">
        <v>50</v>
      </c>
      <c r="AB390" s="4" t="s">
        <v>54</v>
      </c>
      <c r="AC390" s="31" t="s">
        <v>54</v>
      </c>
      <c r="AE390" s="4">
        <v>2</v>
      </c>
    </row>
    <row r="391" spans="1:31">
      <c r="A391" s="4">
        <v>66879</v>
      </c>
      <c r="B391" s="4" t="s">
        <v>91</v>
      </c>
      <c r="C391" s="4" t="s">
        <v>44</v>
      </c>
      <c r="E391" s="4" t="s">
        <v>216</v>
      </c>
      <c r="F391" s="4" t="s">
        <v>46</v>
      </c>
      <c r="G391" s="4" t="s">
        <v>259</v>
      </c>
      <c r="H391" s="4" t="s">
        <v>51</v>
      </c>
      <c r="I391" s="4" t="s">
        <v>99</v>
      </c>
      <c r="J391" s="4" t="s">
        <v>1420</v>
      </c>
      <c r="L391" s="31" t="s">
        <v>92</v>
      </c>
      <c r="M391" s="4" t="s">
        <v>196</v>
      </c>
      <c r="O391" s="4" t="s">
        <v>196</v>
      </c>
      <c r="P391" s="4" t="s">
        <v>1417</v>
      </c>
      <c r="S391" s="4">
        <v>0</v>
      </c>
      <c r="T391" s="4">
        <v>0</v>
      </c>
      <c r="U391" s="4" t="s">
        <v>1421</v>
      </c>
      <c r="V391" s="4" t="s">
        <v>1420</v>
      </c>
      <c r="X391" s="4" t="s">
        <v>10</v>
      </c>
      <c r="Y391" s="31" t="s">
        <v>13</v>
      </c>
      <c r="Z391" s="4" t="s">
        <v>48</v>
      </c>
      <c r="AA391" s="4" t="s">
        <v>50</v>
      </c>
      <c r="AB391" s="4" t="s">
        <v>49</v>
      </c>
      <c r="AC391" s="31" t="s">
        <v>61</v>
      </c>
      <c r="AE391" s="4">
        <v>1</v>
      </c>
    </row>
    <row r="392" spans="1:31">
      <c r="A392" s="4">
        <v>66875</v>
      </c>
      <c r="B392" s="4" t="s">
        <v>91</v>
      </c>
      <c r="C392" s="4" t="s">
        <v>44</v>
      </c>
      <c r="E392" s="4" t="s">
        <v>216</v>
      </c>
      <c r="F392" s="4" t="s">
        <v>46</v>
      </c>
      <c r="G392" s="4" t="s">
        <v>260</v>
      </c>
      <c r="H392" s="4" t="s">
        <v>51</v>
      </c>
      <c r="I392" s="4" t="s">
        <v>80</v>
      </c>
      <c r="J392" s="4" t="s">
        <v>1422</v>
      </c>
      <c r="L392" s="31" t="s">
        <v>92</v>
      </c>
      <c r="M392" s="4" t="s">
        <v>195</v>
      </c>
      <c r="O392" s="4" t="s">
        <v>196</v>
      </c>
      <c r="P392" s="4" t="s">
        <v>1417</v>
      </c>
      <c r="S392" s="4">
        <v>0</v>
      </c>
      <c r="T392" s="4">
        <v>0</v>
      </c>
      <c r="U392" s="4" t="s">
        <v>1423</v>
      </c>
      <c r="V392" s="4" t="s">
        <v>1422</v>
      </c>
      <c r="W392" s="4" t="s">
        <v>261</v>
      </c>
      <c r="X392" s="4" t="s">
        <v>10</v>
      </c>
      <c r="Y392" s="31" t="s">
        <v>13</v>
      </c>
      <c r="Z392" s="4" t="s">
        <v>48</v>
      </c>
      <c r="AA392" s="4" t="s">
        <v>50</v>
      </c>
      <c r="AB392" s="4" t="s">
        <v>49</v>
      </c>
      <c r="AC392" s="31" t="s">
        <v>58</v>
      </c>
      <c r="AE392" s="4">
        <v>1</v>
      </c>
    </row>
    <row r="393" spans="1:31">
      <c r="A393" s="4">
        <v>66864</v>
      </c>
      <c r="B393" s="4" t="s">
        <v>91</v>
      </c>
      <c r="C393" s="4" t="s">
        <v>44</v>
      </c>
      <c r="E393" s="4" t="s">
        <v>216</v>
      </c>
      <c r="F393" s="4" t="s">
        <v>46</v>
      </c>
      <c r="G393" s="4" t="s">
        <v>262</v>
      </c>
      <c r="H393" s="4" t="s">
        <v>51</v>
      </c>
      <c r="I393" s="4" t="s">
        <v>80</v>
      </c>
      <c r="J393" s="4" t="s">
        <v>1424</v>
      </c>
      <c r="L393" s="31" t="s">
        <v>92</v>
      </c>
      <c r="M393" s="4" t="s">
        <v>195</v>
      </c>
      <c r="O393" s="4" t="s">
        <v>196</v>
      </c>
      <c r="P393" s="4" t="s">
        <v>1417</v>
      </c>
      <c r="S393" s="4">
        <v>0</v>
      </c>
      <c r="T393" s="4">
        <v>0</v>
      </c>
      <c r="U393" s="4" t="s">
        <v>1425</v>
      </c>
      <c r="V393" s="4" t="s">
        <v>1424</v>
      </c>
      <c r="X393" s="4" t="s">
        <v>10</v>
      </c>
      <c r="Y393" s="31" t="s">
        <v>13</v>
      </c>
      <c r="Z393" s="4" t="s">
        <v>48</v>
      </c>
      <c r="AA393" s="4" t="s">
        <v>50</v>
      </c>
      <c r="AB393" s="4" t="s">
        <v>49</v>
      </c>
      <c r="AC393" s="31" t="s">
        <v>58</v>
      </c>
      <c r="AE393" s="4">
        <v>1</v>
      </c>
    </row>
    <row r="394" spans="1:31">
      <c r="A394" s="4">
        <v>66862</v>
      </c>
      <c r="B394" s="4" t="s">
        <v>91</v>
      </c>
      <c r="C394" s="4" t="s">
        <v>44</v>
      </c>
      <c r="E394" s="4" t="s">
        <v>216</v>
      </c>
      <c r="F394" s="4" t="s">
        <v>46</v>
      </c>
      <c r="G394" s="4" t="s">
        <v>263</v>
      </c>
      <c r="H394" s="4" t="s">
        <v>110</v>
      </c>
      <c r="I394" s="4" t="s">
        <v>80</v>
      </c>
      <c r="J394" s="4" t="s">
        <v>1426</v>
      </c>
      <c r="L394" s="31" t="s">
        <v>92</v>
      </c>
      <c r="M394" s="4" t="s">
        <v>195</v>
      </c>
      <c r="O394" s="4" t="s">
        <v>196</v>
      </c>
      <c r="P394" s="4" t="s">
        <v>1417</v>
      </c>
      <c r="S394" s="4">
        <v>0</v>
      </c>
      <c r="T394" s="4">
        <v>0</v>
      </c>
      <c r="U394" s="4" t="s">
        <v>1427</v>
      </c>
      <c r="V394" s="4" t="s">
        <v>1426</v>
      </c>
      <c r="X394" s="4" t="s">
        <v>10</v>
      </c>
      <c r="Y394" s="31" t="s">
        <v>13</v>
      </c>
      <c r="Z394" s="4" t="s">
        <v>48</v>
      </c>
      <c r="AA394" s="4" t="s">
        <v>50</v>
      </c>
      <c r="AB394" s="4" t="s">
        <v>49</v>
      </c>
      <c r="AC394" s="31" t="s">
        <v>58</v>
      </c>
      <c r="AE394" s="4">
        <v>1</v>
      </c>
    </row>
    <row r="395" spans="1:31">
      <c r="A395" s="4">
        <v>66857</v>
      </c>
      <c r="B395" s="4" t="s">
        <v>91</v>
      </c>
      <c r="C395" s="4" t="s">
        <v>44</v>
      </c>
      <c r="E395" s="4" t="s">
        <v>216</v>
      </c>
      <c r="F395" s="4" t="s">
        <v>46</v>
      </c>
      <c r="G395" s="4" t="s">
        <v>264</v>
      </c>
      <c r="H395" s="4" t="s">
        <v>51</v>
      </c>
      <c r="I395" s="4" t="s">
        <v>63</v>
      </c>
      <c r="J395" s="4" t="s">
        <v>1424</v>
      </c>
      <c r="L395" s="31" t="s">
        <v>92</v>
      </c>
      <c r="M395" s="4" t="s">
        <v>196</v>
      </c>
      <c r="O395" s="4" t="s">
        <v>196</v>
      </c>
      <c r="P395" s="4" t="s">
        <v>1417</v>
      </c>
      <c r="S395" s="4">
        <v>0</v>
      </c>
      <c r="T395" s="4">
        <v>0</v>
      </c>
      <c r="U395" s="4" t="s">
        <v>1428</v>
      </c>
      <c r="V395" s="4" t="s">
        <v>1424</v>
      </c>
      <c r="X395" s="4" t="s">
        <v>10</v>
      </c>
      <c r="Y395" s="31" t="s">
        <v>13</v>
      </c>
      <c r="Z395" s="4" t="s">
        <v>48</v>
      </c>
      <c r="AA395" s="4" t="s">
        <v>50</v>
      </c>
      <c r="AB395" s="4" t="s">
        <v>49</v>
      </c>
      <c r="AC395" s="31" t="s">
        <v>64</v>
      </c>
      <c r="AE395" s="4">
        <v>1.5</v>
      </c>
    </row>
    <row r="396" spans="1:31">
      <c r="A396" s="4">
        <v>66854</v>
      </c>
      <c r="B396" s="4" t="s">
        <v>91</v>
      </c>
      <c r="C396" s="4" t="s">
        <v>44</v>
      </c>
      <c r="E396" s="4" t="s">
        <v>216</v>
      </c>
      <c r="F396" s="4" t="s">
        <v>46</v>
      </c>
      <c r="G396" s="4" t="s">
        <v>111</v>
      </c>
      <c r="H396" s="4" t="s">
        <v>51</v>
      </c>
      <c r="I396" s="4" t="s">
        <v>67</v>
      </c>
      <c r="J396" s="4" t="s">
        <v>1429</v>
      </c>
      <c r="L396" s="31" t="s">
        <v>195</v>
      </c>
      <c r="M396" s="4" t="s">
        <v>93</v>
      </c>
      <c r="N396" s="4" t="s">
        <v>93</v>
      </c>
      <c r="O396" s="4" t="s">
        <v>214</v>
      </c>
      <c r="P396" s="4" t="s">
        <v>1417</v>
      </c>
      <c r="R396" s="4">
        <v>2</v>
      </c>
      <c r="S396" s="4">
        <v>0</v>
      </c>
      <c r="T396" s="4">
        <v>100</v>
      </c>
      <c r="U396" s="4" t="s">
        <v>1430</v>
      </c>
      <c r="V396" s="4" t="s">
        <v>1431</v>
      </c>
      <c r="X396" s="4" t="s">
        <v>10</v>
      </c>
      <c r="Y396" s="31" t="s">
        <v>13</v>
      </c>
      <c r="Z396" s="4" t="s">
        <v>48</v>
      </c>
      <c r="AA396" s="4" t="s">
        <v>50</v>
      </c>
      <c r="AB396" s="4" t="s">
        <v>54</v>
      </c>
      <c r="AC396" s="31" t="s">
        <v>54</v>
      </c>
      <c r="AE396" s="4">
        <v>2</v>
      </c>
    </row>
    <row r="397" spans="1:31">
      <c r="A397" s="4">
        <v>66851</v>
      </c>
      <c r="B397" s="4" t="s">
        <v>91</v>
      </c>
      <c r="C397" s="4" t="s">
        <v>44</v>
      </c>
      <c r="E397" s="4" t="s">
        <v>216</v>
      </c>
      <c r="F397" s="4" t="s">
        <v>46</v>
      </c>
      <c r="G397" s="4" t="s">
        <v>265</v>
      </c>
      <c r="H397" s="4" t="s">
        <v>51</v>
      </c>
      <c r="I397" s="4" t="s">
        <v>80</v>
      </c>
      <c r="J397" s="4" t="s">
        <v>1424</v>
      </c>
      <c r="L397" s="31" t="s">
        <v>92</v>
      </c>
      <c r="M397" s="4" t="s">
        <v>195</v>
      </c>
      <c r="O397" s="4" t="s">
        <v>196</v>
      </c>
      <c r="P397" s="4" t="s">
        <v>1417</v>
      </c>
      <c r="S397" s="4">
        <v>1</v>
      </c>
      <c r="T397" s="4">
        <v>0</v>
      </c>
      <c r="U397" s="4" t="s">
        <v>1432</v>
      </c>
      <c r="V397" s="4" t="s">
        <v>1424</v>
      </c>
      <c r="X397" s="4" t="s">
        <v>10</v>
      </c>
      <c r="Y397" s="31" t="s">
        <v>13</v>
      </c>
      <c r="Z397" s="4" t="s">
        <v>48</v>
      </c>
      <c r="AA397" s="4" t="s">
        <v>50</v>
      </c>
      <c r="AB397" s="4" t="s">
        <v>49</v>
      </c>
      <c r="AC397" s="31" t="s">
        <v>58</v>
      </c>
      <c r="AE397" s="4">
        <v>1</v>
      </c>
    </row>
    <row r="398" spans="1:31">
      <c r="A398" s="4">
        <v>66850</v>
      </c>
      <c r="B398" s="4" t="s">
        <v>91</v>
      </c>
      <c r="C398" s="4" t="s">
        <v>44</v>
      </c>
      <c r="E398" s="4" t="s">
        <v>216</v>
      </c>
      <c r="F398" s="4" t="s">
        <v>46</v>
      </c>
      <c r="G398" s="4" t="s">
        <v>112</v>
      </c>
      <c r="H398" s="4" t="s">
        <v>51</v>
      </c>
      <c r="I398" s="4" t="s">
        <v>67</v>
      </c>
      <c r="J398" s="4" t="s">
        <v>1429</v>
      </c>
      <c r="L398" s="31" t="s">
        <v>195</v>
      </c>
      <c r="N398" s="4" t="s">
        <v>93</v>
      </c>
      <c r="O398" s="4" t="s">
        <v>214</v>
      </c>
      <c r="P398" s="4" t="s">
        <v>1417</v>
      </c>
      <c r="R398" s="4">
        <v>2</v>
      </c>
      <c r="S398" s="4">
        <v>0</v>
      </c>
      <c r="T398" s="4">
        <v>100</v>
      </c>
      <c r="U398" s="4" t="s">
        <v>1433</v>
      </c>
      <c r="V398" s="4" t="s">
        <v>1434</v>
      </c>
      <c r="X398" s="4" t="s">
        <v>47</v>
      </c>
      <c r="Y398" s="31" t="s">
        <v>13</v>
      </c>
      <c r="Z398" s="4" t="s">
        <v>48</v>
      </c>
      <c r="AA398" s="4" t="s">
        <v>50</v>
      </c>
      <c r="AB398" s="4" t="s">
        <v>54</v>
      </c>
      <c r="AC398" s="31" t="s">
        <v>54</v>
      </c>
      <c r="AE398" s="4">
        <v>2</v>
      </c>
    </row>
    <row r="399" spans="1:31">
      <c r="A399" s="4">
        <v>66849</v>
      </c>
      <c r="B399" s="4" t="s">
        <v>91</v>
      </c>
      <c r="C399" s="4" t="s">
        <v>44</v>
      </c>
      <c r="E399" s="4" t="s">
        <v>216</v>
      </c>
      <c r="F399" s="4" t="s">
        <v>46</v>
      </c>
      <c r="G399" s="4" t="s">
        <v>113</v>
      </c>
      <c r="H399" s="4" t="s">
        <v>51</v>
      </c>
      <c r="I399" s="4" t="s">
        <v>67</v>
      </c>
      <c r="J399" s="4" t="s">
        <v>1429</v>
      </c>
      <c r="L399" s="31" t="s">
        <v>195</v>
      </c>
      <c r="N399" s="4" t="s">
        <v>93</v>
      </c>
      <c r="O399" s="4" t="s">
        <v>214</v>
      </c>
      <c r="P399" s="4" t="s">
        <v>1417</v>
      </c>
      <c r="R399" s="4">
        <v>2</v>
      </c>
      <c r="S399" s="4">
        <v>0</v>
      </c>
      <c r="T399" s="4">
        <v>100</v>
      </c>
      <c r="U399" s="4" t="s">
        <v>1435</v>
      </c>
      <c r="V399" s="4" t="s">
        <v>1436</v>
      </c>
      <c r="X399" s="4" t="s">
        <v>10</v>
      </c>
      <c r="Y399" s="31" t="s">
        <v>13</v>
      </c>
      <c r="Z399" s="4" t="s">
        <v>48</v>
      </c>
      <c r="AA399" s="4" t="s">
        <v>50</v>
      </c>
      <c r="AB399" s="4" t="s">
        <v>54</v>
      </c>
      <c r="AC399" s="31" t="s">
        <v>54</v>
      </c>
      <c r="AE399" s="4">
        <v>2</v>
      </c>
    </row>
    <row r="400" spans="1:31">
      <c r="A400" s="4">
        <v>66847</v>
      </c>
      <c r="B400" s="4" t="s">
        <v>91</v>
      </c>
      <c r="C400" s="4" t="s">
        <v>44</v>
      </c>
      <c r="E400" s="4" t="s">
        <v>216</v>
      </c>
      <c r="F400" s="4" t="s">
        <v>46</v>
      </c>
      <c r="G400" s="4" t="s">
        <v>266</v>
      </c>
      <c r="H400" s="4" t="s">
        <v>79</v>
      </c>
      <c r="I400" s="4" t="s">
        <v>84</v>
      </c>
      <c r="J400" s="4" t="s">
        <v>1420</v>
      </c>
      <c r="L400" s="31" t="s">
        <v>92</v>
      </c>
      <c r="M400" s="4" t="s">
        <v>196</v>
      </c>
      <c r="O400" s="4" t="s">
        <v>196</v>
      </c>
      <c r="P400" s="4" t="s">
        <v>1417</v>
      </c>
      <c r="S400" s="4">
        <v>0</v>
      </c>
      <c r="T400" s="4">
        <v>0</v>
      </c>
      <c r="U400" s="4" t="s">
        <v>1437</v>
      </c>
      <c r="V400" s="4" t="s">
        <v>1420</v>
      </c>
      <c r="X400" s="4" t="s">
        <v>10</v>
      </c>
      <c r="Y400" s="31" t="s">
        <v>13</v>
      </c>
      <c r="Z400" s="4" t="s">
        <v>48</v>
      </c>
      <c r="AA400" s="4" t="s">
        <v>50</v>
      </c>
      <c r="AB400" s="4" t="s">
        <v>49</v>
      </c>
      <c r="AC400" s="31" t="s">
        <v>61</v>
      </c>
      <c r="AE400" s="4">
        <v>1</v>
      </c>
    </row>
    <row r="401" spans="1:31">
      <c r="A401" s="4">
        <v>66845</v>
      </c>
      <c r="B401" s="4" t="s">
        <v>91</v>
      </c>
      <c r="C401" s="4" t="s">
        <v>44</v>
      </c>
      <c r="E401" s="4" t="s">
        <v>7</v>
      </c>
      <c r="F401" s="4" t="s">
        <v>46</v>
      </c>
      <c r="G401" s="4" t="s">
        <v>267</v>
      </c>
      <c r="H401" s="4" t="s">
        <v>110</v>
      </c>
      <c r="I401" s="4" t="s">
        <v>80</v>
      </c>
      <c r="J401" s="4" t="s">
        <v>1438</v>
      </c>
      <c r="L401" s="31" t="s">
        <v>92</v>
      </c>
      <c r="O401" s="4" t="s">
        <v>195</v>
      </c>
      <c r="P401" s="4" t="s">
        <v>1417</v>
      </c>
      <c r="S401" s="4">
        <v>0</v>
      </c>
      <c r="T401" s="4">
        <v>0</v>
      </c>
      <c r="U401" s="4" t="s">
        <v>1439</v>
      </c>
      <c r="V401" s="4" t="s">
        <v>1438</v>
      </c>
      <c r="Y401" s="31" t="s">
        <v>13</v>
      </c>
      <c r="Z401" s="4" t="s">
        <v>48</v>
      </c>
      <c r="AB401" s="4" t="s">
        <v>49</v>
      </c>
      <c r="AC401" s="31" t="s">
        <v>61</v>
      </c>
    </row>
    <row r="402" spans="1:31">
      <c r="A402" s="4">
        <v>66843</v>
      </c>
      <c r="B402" s="4" t="s">
        <v>91</v>
      </c>
      <c r="C402" s="4" t="s">
        <v>44</v>
      </c>
      <c r="E402" s="4" t="s">
        <v>216</v>
      </c>
      <c r="F402" s="4" t="s">
        <v>46</v>
      </c>
      <c r="G402" s="4" t="s">
        <v>268</v>
      </c>
      <c r="H402" s="4" t="s">
        <v>51</v>
      </c>
      <c r="I402" s="4" t="s">
        <v>67</v>
      </c>
      <c r="J402" s="4" t="s">
        <v>1440</v>
      </c>
      <c r="L402" s="31" t="s">
        <v>195</v>
      </c>
      <c r="N402" s="4" t="s">
        <v>93</v>
      </c>
      <c r="O402" s="4" t="s">
        <v>196</v>
      </c>
      <c r="P402" s="4" t="s">
        <v>1417</v>
      </c>
      <c r="R402" s="4">
        <v>2</v>
      </c>
      <c r="S402" s="4">
        <v>0</v>
      </c>
      <c r="T402" s="4">
        <v>100</v>
      </c>
      <c r="U402" s="4" t="s">
        <v>1441</v>
      </c>
      <c r="V402" s="4" t="s">
        <v>1442</v>
      </c>
      <c r="X402" s="4" t="s">
        <v>47</v>
      </c>
      <c r="Y402" s="31" t="s">
        <v>13</v>
      </c>
      <c r="Z402" s="4" t="s">
        <v>48</v>
      </c>
      <c r="AA402" s="4" t="s">
        <v>50</v>
      </c>
      <c r="AB402" s="4" t="s">
        <v>54</v>
      </c>
      <c r="AC402" s="31" t="s">
        <v>54</v>
      </c>
      <c r="AE402" s="4">
        <v>2</v>
      </c>
    </row>
    <row r="403" spans="1:31">
      <c r="A403" s="4">
        <v>66841</v>
      </c>
      <c r="B403" s="4" t="s">
        <v>91</v>
      </c>
      <c r="C403" s="4" t="s">
        <v>44</v>
      </c>
      <c r="E403" s="4" t="s">
        <v>216</v>
      </c>
      <c r="F403" s="4" t="s">
        <v>46</v>
      </c>
      <c r="G403" s="4" t="s">
        <v>114</v>
      </c>
      <c r="H403" s="4" t="s">
        <v>51</v>
      </c>
      <c r="I403" s="4" t="s">
        <v>67</v>
      </c>
      <c r="J403" s="4" t="s">
        <v>1429</v>
      </c>
      <c r="L403" s="31" t="s">
        <v>196</v>
      </c>
      <c r="N403" s="4" t="s">
        <v>93</v>
      </c>
      <c r="O403" s="4" t="s">
        <v>214</v>
      </c>
      <c r="P403" s="4" t="s">
        <v>1417</v>
      </c>
      <c r="R403" s="4">
        <v>2</v>
      </c>
      <c r="S403" s="4">
        <v>0</v>
      </c>
      <c r="T403" s="4">
        <v>100</v>
      </c>
      <c r="U403" s="4" t="s">
        <v>1443</v>
      </c>
      <c r="V403" s="4" t="s">
        <v>1436</v>
      </c>
      <c r="X403" s="4" t="s">
        <v>10</v>
      </c>
      <c r="Y403" s="31" t="s">
        <v>13</v>
      </c>
      <c r="Z403" s="4" t="s">
        <v>48</v>
      </c>
      <c r="AA403" s="4" t="s">
        <v>50</v>
      </c>
      <c r="AB403" s="4" t="s">
        <v>54</v>
      </c>
      <c r="AC403" s="31" t="s">
        <v>54</v>
      </c>
      <c r="AE403" s="4">
        <v>2</v>
      </c>
    </row>
    <row r="404" spans="1:31">
      <c r="A404" s="4">
        <v>66838</v>
      </c>
      <c r="B404" s="4" t="s">
        <v>91</v>
      </c>
      <c r="C404" s="4" t="s">
        <v>44</v>
      </c>
      <c r="E404" s="4" t="s">
        <v>216</v>
      </c>
      <c r="F404" s="4" t="s">
        <v>46</v>
      </c>
      <c r="G404" s="4" t="s">
        <v>115</v>
      </c>
      <c r="H404" s="4" t="s">
        <v>51</v>
      </c>
      <c r="I404" s="4" t="s">
        <v>67</v>
      </c>
      <c r="J404" s="4" t="s">
        <v>1444</v>
      </c>
      <c r="L404" s="31" t="s">
        <v>92</v>
      </c>
      <c r="N404" s="4" t="s">
        <v>93</v>
      </c>
      <c r="O404" s="4" t="s">
        <v>214</v>
      </c>
      <c r="P404" s="4" t="s">
        <v>1417</v>
      </c>
      <c r="R404" s="4">
        <v>2</v>
      </c>
      <c r="S404" s="4">
        <v>0</v>
      </c>
      <c r="T404" s="4">
        <v>100</v>
      </c>
      <c r="U404" s="4" t="s">
        <v>1445</v>
      </c>
      <c r="V404" s="4" t="s">
        <v>1446</v>
      </c>
      <c r="X404" s="4" t="s">
        <v>10</v>
      </c>
      <c r="Y404" s="31" t="s">
        <v>13</v>
      </c>
      <c r="Z404" s="4" t="s">
        <v>48</v>
      </c>
      <c r="AA404" s="4" t="s">
        <v>50</v>
      </c>
      <c r="AB404" s="4" t="s">
        <v>54</v>
      </c>
      <c r="AC404" s="31" t="s">
        <v>54</v>
      </c>
      <c r="AE404" s="4">
        <v>2</v>
      </c>
    </row>
    <row r="405" spans="1:31">
      <c r="A405" s="4">
        <v>66836</v>
      </c>
      <c r="B405" s="4" t="s">
        <v>91</v>
      </c>
      <c r="C405" s="4" t="s">
        <v>44</v>
      </c>
      <c r="E405" s="4" t="s">
        <v>216</v>
      </c>
      <c r="F405" s="4" t="s">
        <v>46</v>
      </c>
      <c r="G405" s="4" t="s">
        <v>269</v>
      </c>
      <c r="H405" s="4" t="s">
        <v>87</v>
      </c>
      <c r="I405" s="4" t="s">
        <v>81</v>
      </c>
      <c r="J405" s="4" t="s">
        <v>1447</v>
      </c>
      <c r="L405" s="31" t="s">
        <v>92</v>
      </c>
      <c r="M405" s="4" t="s">
        <v>195</v>
      </c>
      <c r="O405" s="4" t="s">
        <v>196</v>
      </c>
      <c r="P405" s="4" t="s">
        <v>1417</v>
      </c>
      <c r="S405" s="4">
        <v>0</v>
      </c>
      <c r="T405" s="4">
        <v>100</v>
      </c>
      <c r="U405" s="4" t="s">
        <v>1448</v>
      </c>
      <c r="V405" s="4" t="s">
        <v>1447</v>
      </c>
      <c r="X405" s="4" t="s">
        <v>10</v>
      </c>
      <c r="Y405" s="31" t="s">
        <v>13</v>
      </c>
      <c r="Z405" s="4" t="s">
        <v>48</v>
      </c>
      <c r="AA405" s="4" t="s">
        <v>50</v>
      </c>
      <c r="AB405" s="4" t="s">
        <v>49</v>
      </c>
      <c r="AC405" s="31" t="s">
        <v>64</v>
      </c>
      <c r="AD405" s="4" t="s">
        <v>88</v>
      </c>
      <c r="AE405" s="4">
        <v>1</v>
      </c>
    </row>
    <row r="406" spans="1:31">
      <c r="A406" s="4">
        <v>66835</v>
      </c>
      <c r="B406" s="4" t="s">
        <v>91</v>
      </c>
      <c r="C406" s="4" t="s">
        <v>44</v>
      </c>
      <c r="E406" s="4" t="s">
        <v>216</v>
      </c>
      <c r="F406" s="4" t="s">
        <v>46</v>
      </c>
      <c r="G406" s="4" t="s">
        <v>270</v>
      </c>
      <c r="H406" s="4" t="s">
        <v>87</v>
      </c>
      <c r="I406" s="4" t="s">
        <v>85</v>
      </c>
      <c r="J406" s="4" t="s">
        <v>1449</v>
      </c>
      <c r="L406" s="31" t="s">
        <v>92</v>
      </c>
      <c r="M406" s="4" t="s">
        <v>196</v>
      </c>
      <c r="O406" s="4" t="s">
        <v>196</v>
      </c>
      <c r="P406" s="4" t="s">
        <v>1417</v>
      </c>
      <c r="S406" s="4">
        <v>0</v>
      </c>
      <c r="T406" s="4">
        <v>100</v>
      </c>
      <c r="U406" s="4" t="s">
        <v>1450</v>
      </c>
      <c r="V406" s="4" t="s">
        <v>1449</v>
      </c>
      <c r="X406" s="4" t="s">
        <v>10</v>
      </c>
      <c r="Y406" s="31" t="s">
        <v>13</v>
      </c>
      <c r="Z406" s="4" t="s">
        <v>48</v>
      </c>
      <c r="AA406" s="4" t="s">
        <v>50</v>
      </c>
      <c r="AB406" s="4" t="s">
        <v>49</v>
      </c>
      <c r="AC406" s="31" t="s">
        <v>60</v>
      </c>
      <c r="AD406" s="4" t="s">
        <v>271</v>
      </c>
      <c r="AE406" s="4">
        <v>1</v>
      </c>
    </row>
    <row r="407" spans="1:31">
      <c r="A407" s="4">
        <v>66834</v>
      </c>
      <c r="B407" s="4" t="s">
        <v>91</v>
      </c>
      <c r="C407" s="4" t="s">
        <v>44</v>
      </c>
      <c r="E407" s="4" t="s">
        <v>216</v>
      </c>
      <c r="F407" s="4" t="s">
        <v>46</v>
      </c>
      <c r="G407" s="4" t="s">
        <v>116</v>
      </c>
      <c r="H407" s="4" t="s">
        <v>87</v>
      </c>
      <c r="I407" s="4" t="s">
        <v>67</v>
      </c>
      <c r="J407" s="4" t="s">
        <v>1451</v>
      </c>
      <c r="L407" s="31" t="s">
        <v>195</v>
      </c>
      <c r="N407" s="4" t="s">
        <v>93</v>
      </c>
      <c r="O407" s="4" t="s">
        <v>214</v>
      </c>
      <c r="P407" s="4" t="s">
        <v>1417</v>
      </c>
      <c r="R407" s="4">
        <v>2</v>
      </c>
      <c r="S407" s="4">
        <v>0</v>
      </c>
      <c r="T407" s="4">
        <v>0</v>
      </c>
      <c r="U407" s="4" t="s">
        <v>1452</v>
      </c>
      <c r="V407" s="4" t="s">
        <v>1405</v>
      </c>
      <c r="X407" s="4" t="s">
        <v>47</v>
      </c>
      <c r="Y407" s="31" t="s">
        <v>13</v>
      </c>
      <c r="Z407" s="4" t="s">
        <v>48</v>
      </c>
      <c r="AA407" s="4" t="s">
        <v>50</v>
      </c>
      <c r="AB407" s="4" t="s">
        <v>54</v>
      </c>
      <c r="AC407" s="31" t="s">
        <v>54</v>
      </c>
      <c r="AE407" s="4">
        <v>2</v>
      </c>
    </row>
    <row r="408" spans="1:31">
      <c r="A408" s="4">
        <v>66833</v>
      </c>
      <c r="B408" s="4" t="s">
        <v>91</v>
      </c>
      <c r="C408" s="4" t="s">
        <v>44</v>
      </c>
      <c r="E408" s="4" t="s">
        <v>216</v>
      </c>
      <c r="F408" s="4" t="s">
        <v>46</v>
      </c>
      <c r="G408" s="4" t="s">
        <v>117</v>
      </c>
      <c r="H408" s="4" t="s">
        <v>87</v>
      </c>
      <c r="I408" s="4" t="s">
        <v>67</v>
      </c>
      <c r="J408" s="4" t="s">
        <v>1451</v>
      </c>
      <c r="L408" s="31" t="s">
        <v>195</v>
      </c>
      <c r="M408" s="4" t="s">
        <v>93</v>
      </c>
      <c r="N408" s="4" t="s">
        <v>93</v>
      </c>
      <c r="O408" s="4" t="s">
        <v>214</v>
      </c>
      <c r="P408" s="4" t="s">
        <v>1417</v>
      </c>
      <c r="R408" s="4">
        <v>2</v>
      </c>
      <c r="S408" s="4">
        <v>0</v>
      </c>
      <c r="T408" s="4">
        <v>100</v>
      </c>
      <c r="U408" s="4" t="s">
        <v>1453</v>
      </c>
      <c r="V408" s="4" t="s">
        <v>1454</v>
      </c>
      <c r="X408" s="4" t="s">
        <v>10</v>
      </c>
      <c r="Y408" s="31" t="s">
        <v>13</v>
      </c>
      <c r="Z408" s="4" t="s">
        <v>48</v>
      </c>
      <c r="AA408" s="4" t="s">
        <v>50</v>
      </c>
      <c r="AB408" s="4" t="s">
        <v>54</v>
      </c>
      <c r="AC408" s="31" t="s">
        <v>54</v>
      </c>
      <c r="AE408" s="4">
        <v>2</v>
      </c>
    </row>
    <row r="409" spans="1:31">
      <c r="A409" s="4">
        <v>66831</v>
      </c>
      <c r="B409" s="4" t="s">
        <v>91</v>
      </c>
      <c r="C409" s="4" t="s">
        <v>44</v>
      </c>
      <c r="E409" s="4" t="s">
        <v>7</v>
      </c>
      <c r="F409" s="4" t="s">
        <v>46</v>
      </c>
      <c r="G409" s="4" t="s">
        <v>272</v>
      </c>
      <c r="H409" s="4" t="s">
        <v>51</v>
      </c>
      <c r="I409" s="4" t="s">
        <v>51</v>
      </c>
      <c r="J409" s="4" t="s">
        <v>1455</v>
      </c>
      <c r="L409" s="31" t="s">
        <v>92</v>
      </c>
      <c r="P409" s="4" t="s">
        <v>1417</v>
      </c>
      <c r="S409" s="4">
        <v>0</v>
      </c>
      <c r="T409" s="4">
        <v>0</v>
      </c>
      <c r="U409" s="4" t="s">
        <v>1456</v>
      </c>
      <c r="V409" s="4" t="s">
        <v>1455</v>
      </c>
      <c r="W409" s="4" t="s">
        <v>273</v>
      </c>
      <c r="Y409" s="31" t="s">
        <v>13</v>
      </c>
      <c r="Z409" s="4" t="s">
        <v>48</v>
      </c>
      <c r="AB409" s="4" t="s">
        <v>49</v>
      </c>
      <c r="AC409" s="31" t="s">
        <v>62</v>
      </c>
    </row>
    <row r="410" spans="1:31">
      <c r="A410" s="4">
        <v>66828</v>
      </c>
      <c r="B410" s="4" t="s">
        <v>91</v>
      </c>
      <c r="C410" s="4" t="s">
        <v>44</v>
      </c>
      <c r="E410" s="4" t="s">
        <v>216</v>
      </c>
      <c r="F410" s="4" t="s">
        <v>46</v>
      </c>
      <c r="G410" s="4" t="s">
        <v>274</v>
      </c>
      <c r="H410" s="4" t="s">
        <v>51</v>
      </c>
      <c r="I410" s="4" t="s">
        <v>67</v>
      </c>
      <c r="J410" s="4" t="s">
        <v>1457</v>
      </c>
      <c r="L410" s="31" t="s">
        <v>92</v>
      </c>
      <c r="N410" s="4" t="s">
        <v>96</v>
      </c>
      <c r="O410" s="4" t="s">
        <v>196</v>
      </c>
      <c r="P410" s="4" t="s">
        <v>1417</v>
      </c>
      <c r="R410" s="4">
        <v>2</v>
      </c>
      <c r="S410" s="4">
        <v>0</v>
      </c>
      <c r="T410" s="4">
        <v>100</v>
      </c>
      <c r="U410" s="4" t="s">
        <v>1458</v>
      </c>
      <c r="V410" s="4" t="s">
        <v>1457</v>
      </c>
      <c r="X410" s="4" t="s">
        <v>47</v>
      </c>
      <c r="Y410" s="31" t="s">
        <v>13</v>
      </c>
      <c r="Z410" s="4" t="s">
        <v>48</v>
      </c>
      <c r="AA410" s="4" t="s">
        <v>50</v>
      </c>
      <c r="AB410" s="4" t="s">
        <v>54</v>
      </c>
      <c r="AC410" s="31" t="s">
        <v>54</v>
      </c>
      <c r="AE410" s="4">
        <v>2</v>
      </c>
    </row>
    <row r="411" spans="1:31">
      <c r="A411" s="4">
        <v>66824</v>
      </c>
      <c r="B411" s="4" t="s">
        <v>91</v>
      </c>
      <c r="C411" s="4" t="s">
        <v>44</v>
      </c>
      <c r="E411" s="4" t="s">
        <v>7</v>
      </c>
      <c r="F411" s="4" t="s">
        <v>46</v>
      </c>
      <c r="G411" s="4" t="s">
        <v>118</v>
      </c>
      <c r="H411" s="4" t="s">
        <v>79</v>
      </c>
      <c r="I411" s="4" t="s">
        <v>80</v>
      </c>
      <c r="J411" s="4" t="s">
        <v>1459</v>
      </c>
      <c r="L411" s="31" t="s">
        <v>92</v>
      </c>
      <c r="O411" s="4" t="s">
        <v>501</v>
      </c>
      <c r="P411" s="4" t="s">
        <v>1417</v>
      </c>
      <c r="S411" s="4">
        <v>0</v>
      </c>
      <c r="T411" s="4">
        <v>0</v>
      </c>
      <c r="U411" s="4" t="s">
        <v>1460</v>
      </c>
      <c r="V411" s="4" t="s">
        <v>1459</v>
      </c>
      <c r="Y411" s="31" t="s">
        <v>13</v>
      </c>
      <c r="Z411" s="4" t="s">
        <v>48</v>
      </c>
      <c r="AB411" s="4" t="s">
        <v>49</v>
      </c>
      <c r="AC411" s="31" t="s">
        <v>58</v>
      </c>
    </row>
    <row r="412" spans="1:31">
      <c r="A412" s="4">
        <v>66823</v>
      </c>
      <c r="B412" s="4" t="s">
        <v>91</v>
      </c>
      <c r="C412" s="4" t="s">
        <v>44</v>
      </c>
      <c r="E412" s="4" t="s">
        <v>216</v>
      </c>
      <c r="F412" s="4" t="s">
        <v>46</v>
      </c>
      <c r="G412" s="4" t="s">
        <v>119</v>
      </c>
      <c r="H412" s="4" t="s">
        <v>51</v>
      </c>
      <c r="I412" s="4" t="s">
        <v>67</v>
      </c>
      <c r="J412" s="4" t="s">
        <v>1444</v>
      </c>
      <c r="L412" s="31" t="s">
        <v>92</v>
      </c>
      <c r="N412" s="4" t="s">
        <v>93</v>
      </c>
      <c r="O412" s="4" t="s">
        <v>214</v>
      </c>
      <c r="P412" s="4" t="s">
        <v>1417</v>
      </c>
      <c r="R412" s="4">
        <v>2</v>
      </c>
      <c r="S412" s="4">
        <v>0</v>
      </c>
      <c r="T412" s="4">
        <v>100</v>
      </c>
      <c r="U412" s="4" t="s">
        <v>1461</v>
      </c>
      <c r="V412" s="4" t="s">
        <v>1462</v>
      </c>
      <c r="X412" s="4" t="s">
        <v>10</v>
      </c>
      <c r="Y412" s="31" t="s">
        <v>52</v>
      </c>
      <c r="Z412" s="4" t="s">
        <v>48</v>
      </c>
      <c r="AA412" s="4" t="s">
        <v>50</v>
      </c>
      <c r="AB412" s="4" t="s">
        <v>54</v>
      </c>
      <c r="AC412" s="31" t="s">
        <v>54</v>
      </c>
      <c r="AE412" s="4">
        <v>2</v>
      </c>
    </row>
    <row r="413" spans="1:31">
      <c r="A413" s="4">
        <v>66781</v>
      </c>
      <c r="B413" s="4" t="s">
        <v>91</v>
      </c>
      <c r="C413" s="4" t="s">
        <v>44</v>
      </c>
      <c r="E413" s="4" t="s">
        <v>216</v>
      </c>
      <c r="F413" s="4" t="s">
        <v>46</v>
      </c>
      <c r="G413" s="4" t="s">
        <v>120</v>
      </c>
      <c r="H413" s="4" t="s">
        <v>51</v>
      </c>
      <c r="I413" s="4" t="s">
        <v>67</v>
      </c>
      <c r="J413" s="4" t="s">
        <v>1444</v>
      </c>
      <c r="L413" s="31" t="s">
        <v>92</v>
      </c>
      <c r="N413" s="4" t="s">
        <v>93</v>
      </c>
      <c r="O413" s="4" t="s">
        <v>214</v>
      </c>
      <c r="P413" s="4" t="s">
        <v>1417</v>
      </c>
      <c r="R413" s="4">
        <v>2</v>
      </c>
      <c r="S413" s="4">
        <v>0</v>
      </c>
      <c r="T413" s="4">
        <v>100</v>
      </c>
      <c r="U413" s="4" t="s">
        <v>1463</v>
      </c>
      <c r="V413" s="4" t="s">
        <v>1462</v>
      </c>
      <c r="X413" s="4" t="s">
        <v>10</v>
      </c>
      <c r="Y413" s="31" t="s">
        <v>13</v>
      </c>
      <c r="Z413" s="4" t="s">
        <v>48</v>
      </c>
      <c r="AA413" s="4" t="s">
        <v>50</v>
      </c>
      <c r="AB413" s="4" t="s">
        <v>54</v>
      </c>
      <c r="AC413" s="31" t="s">
        <v>54</v>
      </c>
      <c r="AE413" s="4">
        <v>2</v>
      </c>
    </row>
    <row r="414" spans="1:31">
      <c r="A414" s="4">
        <v>66763</v>
      </c>
      <c r="B414" s="4" t="s">
        <v>91</v>
      </c>
      <c r="C414" s="4" t="s">
        <v>44</v>
      </c>
      <c r="E414" s="4" t="s">
        <v>216</v>
      </c>
      <c r="F414" s="4" t="s">
        <v>46</v>
      </c>
      <c r="G414" s="4" t="s">
        <v>275</v>
      </c>
      <c r="H414" s="4" t="s">
        <v>51</v>
      </c>
      <c r="I414" s="4" t="s">
        <v>63</v>
      </c>
      <c r="J414" s="4" t="s">
        <v>1464</v>
      </c>
      <c r="L414" s="31" t="s">
        <v>92</v>
      </c>
      <c r="M414" s="4" t="s">
        <v>196</v>
      </c>
      <c r="O414" s="4" t="s">
        <v>196</v>
      </c>
      <c r="P414" s="4" t="s">
        <v>1465</v>
      </c>
      <c r="S414" s="4">
        <v>0</v>
      </c>
      <c r="T414" s="4">
        <v>0</v>
      </c>
      <c r="U414" s="4" t="s">
        <v>1466</v>
      </c>
      <c r="V414" s="4" t="s">
        <v>1464</v>
      </c>
      <c r="X414" s="4" t="s">
        <v>10</v>
      </c>
      <c r="Y414" s="31" t="s">
        <v>13</v>
      </c>
      <c r="Z414" s="4" t="s">
        <v>48</v>
      </c>
      <c r="AA414" s="4" t="s">
        <v>50</v>
      </c>
      <c r="AB414" s="4" t="s">
        <v>49</v>
      </c>
      <c r="AC414" s="31" t="s">
        <v>64</v>
      </c>
      <c r="AE414" s="4">
        <v>1</v>
      </c>
    </row>
    <row r="415" spans="1:31">
      <c r="A415" s="4">
        <v>66762</v>
      </c>
      <c r="B415" s="4" t="s">
        <v>91</v>
      </c>
      <c r="C415" s="4" t="s">
        <v>44</v>
      </c>
      <c r="E415" s="4" t="s">
        <v>216</v>
      </c>
      <c r="F415" s="4" t="s">
        <v>46</v>
      </c>
      <c r="G415" s="4" t="s">
        <v>276</v>
      </c>
      <c r="H415" s="4" t="s">
        <v>79</v>
      </c>
      <c r="I415" s="4" t="s">
        <v>63</v>
      </c>
      <c r="J415" s="4" t="s">
        <v>1411</v>
      </c>
      <c r="L415" s="31" t="s">
        <v>92</v>
      </c>
      <c r="M415" s="4" t="s">
        <v>195</v>
      </c>
      <c r="O415" s="4" t="s">
        <v>195</v>
      </c>
      <c r="P415" s="4" t="s">
        <v>1465</v>
      </c>
      <c r="S415" s="4">
        <v>0</v>
      </c>
      <c r="T415" s="4">
        <v>0</v>
      </c>
      <c r="U415" s="4" t="s">
        <v>1467</v>
      </c>
      <c r="V415" s="4" t="s">
        <v>1411</v>
      </c>
      <c r="X415" s="4" t="s">
        <v>10</v>
      </c>
      <c r="Y415" s="31" t="s">
        <v>13</v>
      </c>
      <c r="Z415" s="4" t="s">
        <v>48</v>
      </c>
      <c r="AA415" s="4" t="s">
        <v>277</v>
      </c>
      <c r="AB415" s="4" t="s">
        <v>49</v>
      </c>
      <c r="AC415" s="31" t="s">
        <v>64</v>
      </c>
      <c r="AE415" s="4">
        <v>2</v>
      </c>
    </row>
    <row r="416" spans="1:31">
      <c r="A416" s="4">
        <v>66757</v>
      </c>
      <c r="B416" s="4" t="s">
        <v>91</v>
      </c>
      <c r="C416" s="4" t="s">
        <v>44</v>
      </c>
      <c r="E416" s="4" t="s">
        <v>216</v>
      </c>
      <c r="F416" s="4" t="s">
        <v>46</v>
      </c>
      <c r="G416" s="4" t="s">
        <v>121</v>
      </c>
      <c r="H416" s="4" t="s">
        <v>51</v>
      </c>
      <c r="I416" s="4" t="s">
        <v>67</v>
      </c>
      <c r="J416" s="4" t="s">
        <v>1444</v>
      </c>
      <c r="L416" s="31" t="s">
        <v>92</v>
      </c>
      <c r="N416" s="4" t="s">
        <v>96</v>
      </c>
      <c r="O416" s="4" t="s">
        <v>214</v>
      </c>
      <c r="P416" s="4" t="s">
        <v>1465</v>
      </c>
      <c r="R416" s="4">
        <v>2</v>
      </c>
      <c r="S416" s="4">
        <v>0</v>
      </c>
      <c r="T416" s="4">
        <v>100</v>
      </c>
      <c r="U416" s="4" t="s">
        <v>1468</v>
      </c>
      <c r="V416" s="4" t="s">
        <v>1316</v>
      </c>
      <c r="X416" s="4" t="s">
        <v>47</v>
      </c>
      <c r="Y416" s="31" t="s">
        <v>13</v>
      </c>
      <c r="Z416" s="4" t="s">
        <v>48</v>
      </c>
      <c r="AA416" s="4" t="s">
        <v>50</v>
      </c>
      <c r="AB416" s="4" t="s">
        <v>54</v>
      </c>
      <c r="AC416" s="31" t="s">
        <v>54</v>
      </c>
      <c r="AE416" s="4">
        <v>2</v>
      </c>
    </row>
    <row r="417" spans="1:31">
      <c r="A417" s="4">
        <v>66752</v>
      </c>
      <c r="B417" s="4" t="s">
        <v>91</v>
      </c>
      <c r="C417" s="4" t="s">
        <v>44</v>
      </c>
      <c r="E417" s="4" t="s">
        <v>216</v>
      </c>
      <c r="F417" s="4" t="s">
        <v>46</v>
      </c>
      <c r="G417" s="4" t="s">
        <v>278</v>
      </c>
      <c r="H417" s="4" t="s">
        <v>51</v>
      </c>
      <c r="I417" s="4" t="s">
        <v>63</v>
      </c>
      <c r="J417" s="4" t="s">
        <v>1464</v>
      </c>
      <c r="L417" s="31" t="s">
        <v>92</v>
      </c>
      <c r="M417" s="4" t="s">
        <v>196</v>
      </c>
      <c r="O417" s="4" t="s">
        <v>196</v>
      </c>
      <c r="P417" s="4" t="s">
        <v>1465</v>
      </c>
      <c r="S417" s="4">
        <v>0</v>
      </c>
      <c r="T417" s="4">
        <v>0</v>
      </c>
      <c r="U417" s="4" t="s">
        <v>1469</v>
      </c>
      <c r="V417" s="4" t="s">
        <v>1464</v>
      </c>
      <c r="X417" s="4" t="s">
        <v>10</v>
      </c>
      <c r="Y417" s="31" t="s">
        <v>13</v>
      </c>
      <c r="Z417" s="4" t="s">
        <v>48</v>
      </c>
      <c r="AA417" s="4" t="s">
        <v>50</v>
      </c>
      <c r="AB417" s="4" t="s">
        <v>49</v>
      </c>
      <c r="AC417" s="31" t="s">
        <v>64</v>
      </c>
      <c r="AE417" s="4">
        <v>1</v>
      </c>
    </row>
    <row r="418" spans="1:31">
      <c r="A418" s="4">
        <v>66739</v>
      </c>
      <c r="B418" s="4" t="s">
        <v>91</v>
      </c>
      <c r="C418" s="4" t="s">
        <v>44</v>
      </c>
      <c r="E418" s="4" t="s">
        <v>216</v>
      </c>
      <c r="F418" s="4" t="s">
        <v>46</v>
      </c>
      <c r="G418" s="4" t="s">
        <v>279</v>
      </c>
      <c r="H418" s="4" t="s">
        <v>51</v>
      </c>
      <c r="I418" s="4" t="s">
        <v>67</v>
      </c>
      <c r="J418" s="4" t="s">
        <v>1470</v>
      </c>
      <c r="L418" s="31" t="s">
        <v>92</v>
      </c>
      <c r="M418" s="4" t="s">
        <v>93</v>
      </c>
      <c r="N418" s="4" t="s">
        <v>93</v>
      </c>
      <c r="O418" s="4" t="s">
        <v>196</v>
      </c>
      <c r="P418" s="4" t="s">
        <v>1465</v>
      </c>
      <c r="R418" s="4">
        <v>2</v>
      </c>
      <c r="S418" s="4">
        <v>0</v>
      </c>
      <c r="T418" s="4">
        <v>100</v>
      </c>
      <c r="U418" s="4" t="s">
        <v>1471</v>
      </c>
      <c r="V418" s="4" t="s">
        <v>1470</v>
      </c>
      <c r="W418" s="4" t="s">
        <v>280</v>
      </c>
      <c r="X418" s="4" t="s">
        <v>10</v>
      </c>
      <c r="Y418" s="31" t="s">
        <v>13</v>
      </c>
      <c r="Z418" s="4" t="s">
        <v>48</v>
      </c>
      <c r="AA418" s="4" t="s">
        <v>50</v>
      </c>
      <c r="AB418" s="4" t="s">
        <v>54</v>
      </c>
      <c r="AC418" s="31" t="s">
        <v>54</v>
      </c>
      <c r="AE418" s="4">
        <v>2</v>
      </c>
    </row>
    <row r="419" spans="1:31">
      <c r="A419" s="4">
        <v>66737</v>
      </c>
      <c r="B419" s="4" t="s">
        <v>91</v>
      </c>
      <c r="C419" s="4" t="s">
        <v>44</v>
      </c>
      <c r="E419" s="4" t="s">
        <v>216</v>
      </c>
      <c r="F419" s="4" t="s">
        <v>46</v>
      </c>
      <c r="G419" s="4" t="s">
        <v>122</v>
      </c>
      <c r="H419" s="4" t="s">
        <v>51</v>
      </c>
      <c r="I419" s="4" t="s">
        <v>69</v>
      </c>
      <c r="J419" s="4" t="s">
        <v>1472</v>
      </c>
      <c r="L419" s="31" t="s">
        <v>92</v>
      </c>
      <c r="M419" s="4" t="s">
        <v>501</v>
      </c>
      <c r="N419" s="4" t="s">
        <v>92</v>
      </c>
      <c r="O419" s="4" t="s">
        <v>673</v>
      </c>
      <c r="P419" s="4" t="s">
        <v>1465</v>
      </c>
      <c r="Q419" s="4" t="s">
        <v>1465</v>
      </c>
      <c r="S419" s="4">
        <v>0</v>
      </c>
      <c r="T419" s="4">
        <v>0</v>
      </c>
      <c r="U419" s="4" t="s">
        <v>1473</v>
      </c>
      <c r="V419" s="4" t="s">
        <v>1472</v>
      </c>
      <c r="X419" s="4" t="s">
        <v>10</v>
      </c>
      <c r="Y419" s="31" t="s">
        <v>13</v>
      </c>
      <c r="Z419" s="4" t="s">
        <v>48</v>
      </c>
      <c r="AA419" s="4" t="s">
        <v>50</v>
      </c>
      <c r="AB419" s="4" t="s">
        <v>49</v>
      </c>
      <c r="AC419" s="31" t="s">
        <v>62</v>
      </c>
      <c r="AE419" s="4">
        <v>1</v>
      </c>
    </row>
    <row r="420" spans="1:31">
      <c r="A420" s="4">
        <v>66735</v>
      </c>
      <c r="B420" s="4" t="s">
        <v>91</v>
      </c>
      <c r="C420" s="4" t="s">
        <v>44</v>
      </c>
      <c r="E420" s="4" t="s">
        <v>216</v>
      </c>
      <c r="F420" s="4" t="s">
        <v>46</v>
      </c>
      <c r="G420" s="4" t="s">
        <v>281</v>
      </c>
      <c r="H420" s="4" t="s">
        <v>51</v>
      </c>
      <c r="I420" s="4" t="s">
        <v>84</v>
      </c>
      <c r="J420" s="4" t="s">
        <v>1447</v>
      </c>
      <c r="L420" s="31" t="s">
        <v>92</v>
      </c>
      <c r="M420" s="4" t="s">
        <v>196</v>
      </c>
      <c r="O420" s="4" t="s">
        <v>196</v>
      </c>
      <c r="P420" s="4" t="s">
        <v>1465</v>
      </c>
      <c r="S420" s="4">
        <v>0</v>
      </c>
      <c r="T420" s="4">
        <v>0</v>
      </c>
      <c r="U420" s="4" t="s">
        <v>1474</v>
      </c>
      <c r="V420" s="4" t="s">
        <v>1447</v>
      </c>
      <c r="X420" s="4" t="s">
        <v>10</v>
      </c>
      <c r="Y420" s="31" t="s">
        <v>13</v>
      </c>
      <c r="Z420" s="4" t="s">
        <v>48</v>
      </c>
      <c r="AA420" s="4" t="s">
        <v>50</v>
      </c>
      <c r="AB420" s="4" t="s">
        <v>49</v>
      </c>
      <c r="AC420" s="31" t="s">
        <v>62</v>
      </c>
      <c r="AE420" s="4">
        <v>1</v>
      </c>
    </row>
    <row r="421" spans="1:31">
      <c r="A421" s="4">
        <v>66734</v>
      </c>
      <c r="B421" s="4" t="s">
        <v>91</v>
      </c>
      <c r="C421" s="4" t="s">
        <v>44</v>
      </c>
      <c r="E421" s="4" t="s">
        <v>216</v>
      </c>
      <c r="F421" s="4" t="s">
        <v>46</v>
      </c>
      <c r="G421" s="4" t="s">
        <v>282</v>
      </c>
      <c r="H421" s="4" t="s">
        <v>51</v>
      </c>
      <c r="I421" s="4" t="s">
        <v>84</v>
      </c>
      <c r="J421" s="4" t="s">
        <v>1447</v>
      </c>
      <c r="L421" s="31" t="s">
        <v>92</v>
      </c>
      <c r="M421" s="4" t="s">
        <v>195</v>
      </c>
      <c r="O421" s="4" t="s">
        <v>196</v>
      </c>
      <c r="P421" s="4" t="s">
        <v>1465</v>
      </c>
      <c r="S421" s="4">
        <v>0</v>
      </c>
      <c r="T421" s="4">
        <v>0</v>
      </c>
      <c r="U421" s="4" t="s">
        <v>1475</v>
      </c>
      <c r="V421" s="4" t="s">
        <v>1447</v>
      </c>
      <c r="X421" s="4" t="s">
        <v>10</v>
      </c>
      <c r="Y421" s="31" t="s">
        <v>13</v>
      </c>
      <c r="Z421" s="4" t="s">
        <v>48</v>
      </c>
      <c r="AA421" s="4" t="s">
        <v>50</v>
      </c>
      <c r="AB421" s="4" t="s">
        <v>49</v>
      </c>
      <c r="AC421" s="31" t="s">
        <v>62</v>
      </c>
      <c r="AE421" s="4">
        <v>1</v>
      </c>
    </row>
    <row r="422" spans="1:31">
      <c r="A422" s="4">
        <v>66733</v>
      </c>
      <c r="B422" s="4" t="s">
        <v>91</v>
      </c>
      <c r="C422" s="4" t="s">
        <v>44</v>
      </c>
      <c r="E422" s="4" t="s">
        <v>216</v>
      </c>
      <c r="F422" s="4" t="s">
        <v>46</v>
      </c>
      <c r="G422" s="4" t="s">
        <v>123</v>
      </c>
      <c r="H422" s="4" t="s">
        <v>51</v>
      </c>
      <c r="I422" s="4" t="s">
        <v>63</v>
      </c>
      <c r="J422" s="4" t="s">
        <v>1476</v>
      </c>
      <c r="L422" s="31" t="s">
        <v>92</v>
      </c>
      <c r="M422" s="4" t="s">
        <v>214</v>
      </c>
      <c r="O422" s="4" t="s">
        <v>214</v>
      </c>
      <c r="P422" s="4" t="s">
        <v>1465</v>
      </c>
      <c r="S422" s="4">
        <v>0</v>
      </c>
      <c r="T422" s="4">
        <v>0</v>
      </c>
      <c r="U422" s="4" t="s">
        <v>1477</v>
      </c>
      <c r="V422" s="4" t="s">
        <v>1476</v>
      </c>
      <c r="X422" s="4" t="s">
        <v>10</v>
      </c>
      <c r="Y422" s="31" t="s">
        <v>13</v>
      </c>
      <c r="Z422" s="4" t="s">
        <v>48</v>
      </c>
      <c r="AA422" s="4" t="s">
        <v>50</v>
      </c>
      <c r="AB422" s="4" t="s">
        <v>49</v>
      </c>
      <c r="AC422" s="31" t="s">
        <v>64</v>
      </c>
      <c r="AE422" s="4">
        <v>8</v>
      </c>
    </row>
    <row r="423" spans="1:31">
      <c r="A423" s="4">
        <v>66730</v>
      </c>
      <c r="B423" s="4" t="s">
        <v>91</v>
      </c>
      <c r="C423" s="4" t="s">
        <v>44</v>
      </c>
      <c r="E423" s="4" t="s">
        <v>216</v>
      </c>
      <c r="F423" s="4" t="s">
        <v>46</v>
      </c>
      <c r="G423" s="4" t="s">
        <v>124</v>
      </c>
      <c r="H423" s="4" t="s">
        <v>51</v>
      </c>
      <c r="I423" s="4" t="s">
        <v>67</v>
      </c>
      <c r="J423" s="4" t="s">
        <v>1478</v>
      </c>
      <c r="L423" s="31" t="s">
        <v>92</v>
      </c>
      <c r="N423" s="4" t="s">
        <v>93</v>
      </c>
      <c r="O423" s="4" t="s">
        <v>536</v>
      </c>
      <c r="P423" s="4" t="s">
        <v>1465</v>
      </c>
      <c r="R423" s="4">
        <v>2</v>
      </c>
      <c r="S423" s="4">
        <v>0</v>
      </c>
      <c r="T423" s="4">
        <v>100</v>
      </c>
      <c r="U423" s="4" t="s">
        <v>1479</v>
      </c>
      <c r="V423" s="4" t="s">
        <v>1478</v>
      </c>
      <c r="X423" s="4" t="s">
        <v>10</v>
      </c>
      <c r="Y423" s="31" t="s">
        <v>13</v>
      </c>
      <c r="Z423" s="4" t="s">
        <v>48</v>
      </c>
      <c r="AA423" s="4" t="s">
        <v>50</v>
      </c>
      <c r="AB423" s="4" t="s">
        <v>54</v>
      </c>
      <c r="AC423" s="31" t="s">
        <v>54</v>
      </c>
      <c r="AE423" s="4">
        <v>2</v>
      </c>
    </row>
    <row r="424" spans="1:31">
      <c r="A424" s="4">
        <v>66728</v>
      </c>
      <c r="B424" s="4" t="s">
        <v>91</v>
      </c>
      <c r="C424" s="4" t="s">
        <v>44</v>
      </c>
      <c r="E424" s="4" t="s">
        <v>216</v>
      </c>
      <c r="F424" s="4" t="s">
        <v>46</v>
      </c>
      <c r="G424" s="4" t="s">
        <v>125</v>
      </c>
      <c r="H424" s="4" t="s">
        <v>51</v>
      </c>
      <c r="I424" s="4" t="s">
        <v>67</v>
      </c>
      <c r="J424" s="4" t="s">
        <v>1480</v>
      </c>
      <c r="L424" s="31" t="s">
        <v>92</v>
      </c>
      <c r="N424" s="4" t="s">
        <v>464</v>
      </c>
      <c r="O424" s="4" t="s">
        <v>536</v>
      </c>
      <c r="P424" s="4" t="s">
        <v>1465</v>
      </c>
      <c r="R424" s="4">
        <v>4</v>
      </c>
      <c r="S424" s="4">
        <v>0</v>
      </c>
      <c r="T424" s="4">
        <v>100</v>
      </c>
      <c r="U424" s="4" t="s">
        <v>1481</v>
      </c>
      <c r="V424" s="4" t="s">
        <v>1480</v>
      </c>
      <c r="X424" s="4" t="s">
        <v>10</v>
      </c>
      <c r="Y424" s="31" t="s">
        <v>13</v>
      </c>
      <c r="Z424" s="4" t="s">
        <v>48</v>
      </c>
      <c r="AA424" s="4" t="s">
        <v>50</v>
      </c>
      <c r="AB424" s="4" t="s">
        <v>54</v>
      </c>
      <c r="AC424" s="31" t="s">
        <v>54</v>
      </c>
      <c r="AE424" s="4">
        <v>4</v>
      </c>
    </row>
    <row r="425" spans="1:31">
      <c r="A425" s="4">
        <v>66683</v>
      </c>
      <c r="B425" s="4" t="s">
        <v>91</v>
      </c>
      <c r="C425" s="4" t="s">
        <v>44</v>
      </c>
      <c r="E425" s="4" t="s">
        <v>216</v>
      </c>
      <c r="F425" s="4" t="s">
        <v>46</v>
      </c>
      <c r="G425" s="4" t="s">
        <v>126</v>
      </c>
      <c r="H425" s="4" t="s">
        <v>51</v>
      </c>
      <c r="I425" s="4" t="s">
        <v>67</v>
      </c>
      <c r="J425" s="4" t="s">
        <v>1482</v>
      </c>
      <c r="L425" s="31" t="s">
        <v>92</v>
      </c>
      <c r="M425" s="4" t="s">
        <v>464</v>
      </c>
      <c r="N425" s="4" t="s">
        <v>464</v>
      </c>
      <c r="O425" s="4" t="s">
        <v>214</v>
      </c>
      <c r="P425" s="4" t="s">
        <v>1483</v>
      </c>
      <c r="R425" s="4">
        <v>2</v>
      </c>
      <c r="S425" s="4">
        <v>0</v>
      </c>
      <c r="T425" s="4">
        <v>100</v>
      </c>
      <c r="U425" s="4" t="s">
        <v>1484</v>
      </c>
      <c r="V425" s="4" t="s">
        <v>1485</v>
      </c>
      <c r="X425" s="4" t="s">
        <v>10</v>
      </c>
      <c r="Y425" s="31" t="s">
        <v>13</v>
      </c>
      <c r="Z425" s="4" t="s">
        <v>48</v>
      </c>
      <c r="AA425" s="4" t="s">
        <v>50</v>
      </c>
      <c r="AB425" s="4" t="s">
        <v>54</v>
      </c>
      <c r="AC425" s="31" t="s">
        <v>62</v>
      </c>
      <c r="AE425" s="4">
        <v>2</v>
      </c>
    </row>
    <row r="426" spans="1:31">
      <c r="A426" s="4">
        <v>66677</v>
      </c>
      <c r="B426" s="4" t="s">
        <v>91</v>
      </c>
      <c r="C426" s="4" t="s">
        <v>44</v>
      </c>
      <c r="E426" s="4" t="s">
        <v>216</v>
      </c>
      <c r="F426" s="4" t="s">
        <v>46</v>
      </c>
      <c r="G426" s="4" t="s">
        <v>283</v>
      </c>
      <c r="H426" s="4" t="s">
        <v>51</v>
      </c>
      <c r="I426" s="4" t="s">
        <v>67</v>
      </c>
      <c r="J426" s="4" t="s">
        <v>1470</v>
      </c>
      <c r="L426" s="31" t="s">
        <v>92</v>
      </c>
      <c r="N426" s="4" t="s">
        <v>93</v>
      </c>
      <c r="O426" s="4" t="s">
        <v>196</v>
      </c>
      <c r="P426" s="4" t="s">
        <v>1483</v>
      </c>
      <c r="R426" s="4">
        <v>2</v>
      </c>
      <c r="S426" s="4">
        <v>0</v>
      </c>
      <c r="T426" s="4">
        <v>100</v>
      </c>
      <c r="U426" s="4" t="s">
        <v>1486</v>
      </c>
      <c r="V426" s="4" t="s">
        <v>1470</v>
      </c>
      <c r="X426" s="4" t="s">
        <v>47</v>
      </c>
      <c r="Y426" s="31" t="s">
        <v>13</v>
      </c>
      <c r="Z426" s="4" t="s">
        <v>48</v>
      </c>
      <c r="AA426" s="4" t="s">
        <v>50</v>
      </c>
      <c r="AB426" s="4" t="s">
        <v>54</v>
      </c>
      <c r="AC426" s="31" t="s">
        <v>62</v>
      </c>
      <c r="AE426" s="4">
        <v>2</v>
      </c>
    </row>
    <row r="427" spans="1:31">
      <c r="A427" s="4">
        <v>66675</v>
      </c>
      <c r="B427" s="4" t="s">
        <v>91</v>
      </c>
      <c r="C427" s="4" t="s">
        <v>44</v>
      </c>
      <c r="E427" s="4" t="s">
        <v>216</v>
      </c>
      <c r="F427" s="4" t="s">
        <v>46</v>
      </c>
      <c r="G427" s="4" t="s">
        <v>284</v>
      </c>
      <c r="H427" s="4" t="s">
        <v>51</v>
      </c>
      <c r="I427" s="4" t="s">
        <v>81</v>
      </c>
      <c r="J427" s="4" t="s">
        <v>1487</v>
      </c>
      <c r="L427" s="31" t="s">
        <v>92</v>
      </c>
      <c r="M427" s="4" t="s">
        <v>195</v>
      </c>
      <c r="O427" s="4" t="s">
        <v>196</v>
      </c>
      <c r="P427" s="4" t="s">
        <v>1483</v>
      </c>
      <c r="S427" s="4">
        <v>0</v>
      </c>
      <c r="T427" s="4">
        <v>100</v>
      </c>
      <c r="U427" s="4" t="s">
        <v>1488</v>
      </c>
      <c r="V427" s="4" t="s">
        <v>1487</v>
      </c>
      <c r="X427" s="4" t="s">
        <v>10</v>
      </c>
      <c r="Y427" s="31" t="s">
        <v>13</v>
      </c>
      <c r="Z427" s="4" t="s">
        <v>48</v>
      </c>
      <c r="AA427" s="4" t="s">
        <v>50</v>
      </c>
      <c r="AB427" s="4" t="s">
        <v>49</v>
      </c>
      <c r="AC427" s="31" t="s">
        <v>62</v>
      </c>
      <c r="AD427" s="4" t="s">
        <v>285</v>
      </c>
      <c r="AE427" s="4">
        <v>1</v>
      </c>
    </row>
    <row r="428" spans="1:31">
      <c r="A428" s="4">
        <v>66669</v>
      </c>
      <c r="B428" s="4" t="s">
        <v>91</v>
      </c>
      <c r="C428" s="4" t="s">
        <v>44</v>
      </c>
      <c r="E428" s="4" t="s">
        <v>216</v>
      </c>
      <c r="F428" s="4" t="s">
        <v>46</v>
      </c>
      <c r="G428" s="4" t="s">
        <v>127</v>
      </c>
      <c r="H428" s="4" t="s">
        <v>51</v>
      </c>
      <c r="I428" s="4" t="s">
        <v>67</v>
      </c>
      <c r="J428" s="4" t="s">
        <v>1482</v>
      </c>
      <c r="L428" s="31" t="s">
        <v>92</v>
      </c>
      <c r="M428" s="4" t="s">
        <v>93</v>
      </c>
      <c r="N428" s="4" t="s">
        <v>93</v>
      </c>
      <c r="O428" s="4" t="s">
        <v>214</v>
      </c>
      <c r="P428" s="4" t="s">
        <v>1483</v>
      </c>
      <c r="R428" s="4">
        <v>3</v>
      </c>
      <c r="S428" s="4">
        <v>0</v>
      </c>
      <c r="T428" s="4">
        <v>100</v>
      </c>
      <c r="U428" s="4" t="s">
        <v>1489</v>
      </c>
      <c r="V428" s="4" t="s">
        <v>1490</v>
      </c>
      <c r="X428" s="4" t="s">
        <v>47</v>
      </c>
      <c r="Y428" s="31" t="s">
        <v>13</v>
      </c>
      <c r="Z428" s="4" t="s">
        <v>48</v>
      </c>
      <c r="AA428" s="4" t="s">
        <v>50</v>
      </c>
      <c r="AB428" s="4" t="s">
        <v>54</v>
      </c>
      <c r="AC428" s="31" t="s">
        <v>62</v>
      </c>
      <c r="AE428" s="4">
        <v>3</v>
      </c>
    </row>
    <row r="429" spans="1:31">
      <c r="A429" s="4">
        <v>66661</v>
      </c>
      <c r="B429" s="4" t="s">
        <v>91</v>
      </c>
      <c r="C429" s="4" t="s">
        <v>44</v>
      </c>
      <c r="E429" s="4" t="s">
        <v>216</v>
      </c>
      <c r="F429" s="4" t="s">
        <v>46</v>
      </c>
      <c r="G429" s="4" t="s">
        <v>128</v>
      </c>
      <c r="H429" s="4" t="s">
        <v>51</v>
      </c>
      <c r="I429" s="4" t="s">
        <v>194</v>
      </c>
      <c r="J429" s="4" t="s">
        <v>1491</v>
      </c>
      <c r="L429" s="31" t="s">
        <v>92</v>
      </c>
      <c r="M429" s="4" t="s">
        <v>673</v>
      </c>
      <c r="O429" s="4" t="s">
        <v>681</v>
      </c>
      <c r="P429" s="4" t="s">
        <v>1483</v>
      </c>
      <c r="S429" s="4">
        <v>0</v>
      </c>
      <c r="T429" s="4">
        <v>0</v>
      </c>
      <c r="U429" s="4" t="s">
        <v>1492</v>
      </c>
      <c r="V429" s="4" t="s">
        <v>1491</v>
      </c>
      <c r="X429" s="4" t="s">
        <v>10</v>
      </c>
      <c r="Y429" s="31" t="s">
        <v>52</v>
      </c>
      <c r="Z429" s="4" t="s">
        <v>48</v>
      </c>
      <c r="AA429" s="4" t="s">
        <v>50</v>
      </c>
      <c r="AB429" s="4" t="s">
        <v>49</v>
      </c>
      <c r="AC429" s="31" t="s">
        <v>64</v>
      </c>
      <c r="AE429" s="4">
        <v>4</v>
      </c>
    </row>
    <row r="430" spans="1:31">
      <c r="A430" s="4">
        <v>66660</v>
      </c>
      <c r="B430" s="4" t="s">
        <v>91</v>
      </c>
      <c r="C430" s="4" t="s">
        <v>44</v>
      </c>
      <c r="E430" s="4" t="s">
        <v>216</v>
      </c>
      <c r="F430" s="4" t="s">
        <v>46</v>
      </c>
      <c r="G430" s="4" t="s">
        <v>286</v>
      </c>
      <c r="H430" s="4" t="s">
        <v>87</v>
      </c>
      <c r="I430" s="4" t="s">
        <v>85</v>
      </c>
      <c r="J430" s="4" t="s">
        <v>1493</v>
      </c>
      <c r="L430" s="31" t="s">
        <v>92</v>
      </c>
      <c r="M430" s="4" t="s">
        <v>195</v>
      </c>
      <c r="O430" s="4" t="s">
        <v>195</v>
      </c>
      <c r="P430" s="4" t="s">
        <v>1483</v>
      </c>
      <c r="S430" s="4">
        <v>0</v>
      </c>
      <c r="T430" s="4">
        <v>0</v>
      </c>
      <c r="U430" s="4" t="s">
        <v>1494</v>
      </c>
      <c r="V430" s="4" t="s">
        <v>1493</v>
      </c>
      <c r="X430" s="4" t="s">
        <v>10</v>
      </c>
      <c r="Y430" s="31" t="s">
        <v>13</v>
      </c>
      <c r="Z430" s="4" t="s">
        <v>48</v>
      </c>
      <c r="AA430" s="4" t="s">
        <v>50</v>
      </c>
      <c r="AB430" s="4" t="s">
        <v>49</v>
      </c>
      <c r="AC430" s="31" t="s">
        <v>53</v>
      </c>
      <c r="AD430" s="4" t="s">
        <v>88</v>
      </c>
      <c r="AE430" s="4">
        <v>1</v>
      </c>
    </row>
    <row r="431" spans="1:31">
      <c r="A431" s="4">
        <v>66653</v>
      </c>
      <c r="B431" s="4" t="s">
        <v>91</v>
      </c>
      <c r="C431" s="4" t="s">
        <v>44</v>
      </c>
      <c r="E431" s="4" t="s">
        <v>216</v>
      </c>
      <c r="F431" s="4" t="s">
        <v>46</v>
      </c>
      <c r="G431" s="4" t="s">
        <v>287</v>
      </c>
      <c r="H431" s="4" t="s">
        <v>51</v>
      </c>
      <c r="I431" s="4" t="s">
        <v>69</v>
      </c>
      <c r="J431" s="4" t="s">
        <v>1495</v>
      </c>
      <c r="L431" s="31" t="s">
        <v>92</v>
      </c>
      <c r="M431" s="4" t="s">
        <v>195</v>
      </c>
      <c r="N431" s="4" t="s">
        <v>195</v>
      </c>
      <c r="O431" s="4" t="s">
        <v>195</v>
      </c>
      <c r="P431" s="4" t="s">
        <v>1483</v>
      </c>
      <c r="Q431" s="4" t="s">
        <v>1465</v>
      </c>
      <c r="S431" s="4">
        <v>0</v>
      </c>
      <c r="T431" s="4">
        <v>0</v>
      </c>
      <c r="U431" s="4" t="s">
        <v>1496</v>
      </c>
      <c r="V431" s="4" t="s">
        <v>1495</v>
      </c>
      <c r="X431" s="4" t="s">
        <v>10</v>
      </c>
      <c r="Y431" s="31" t="s">
        <v>13</v>
      </c>
      <c r="Z431" s="4" t="s">
        <v>48</v>
      </c>
      <c r="AA431" s="4" t="s">
        <v>50</v>
      </c>
      <c r="AB431" s="4" t="s">
        <v>49</v>
      </c>
      <c r="AC431" s="31" t="s">
        <v>57</v>
      </c>
      <c r="AE431" s="4">
        <v>1</v>
      </c>
    </row>
    <row r="432" spans="1:31">
      <c r="A432" s="4">
        <v>66649</v>
      </c>
      <c r="B432" s="4" t="s">
        <v>91</v>
      </c>
      <c r="C432" s="4" t="s">
        <v>44</v>
      </c>
      <c r="E432" s="4" t="s">
        <v>7</v>
      </c>
      <c r="F432" s="4" t="s">
        <v>46</v>
      </c>
      <c r="G432" s="4" t="s">
        <v>288</v>
      </c>
      <c r="H432" s="4" t="s">
        <v>51</v>
      </c>
      <c r="I432" s="4" t="s">
        <v>69</v>
      </c>
      <c r="J432" s="4" t="s">
        <v>1497</v>
      </c>
      <c r="L432" s="31" t="s">
        <v>92</v>
      </c>
      <c r="P432" s="4" t="s">
        <v>1483</v>
      </c>
      <c r="S432" s="4">
        <v>0</v>
      </c>
      <c r="T432" s="4">
        <v>0</v>
      </c>
      <c r="U432" s="4" t="s">
        <v>1498</v>
      </c>
      <c r="V432" s="4" t="s">
        <v>1497</v>
      </c>
      <c r="Y432" s="31" t="s">
        <v>129</v>
      </c>
      <c r="Z432" s="4" t="s">
        <v>48</v>
      </c>
      <c r="AB432" s="4" t="s">
        <v>49</v>
      </c>
      <c r="AC432" s="31" t="s">
        <v>55</v>
      </c>
    </row>
    <row r="433" spans="1:31">
      <c r="A433" s="4">
        <v>66644</v>
      </c>
      <c r="B433" s="4" t="s">
        <v>91</v>
      </c>
      <c r="C433" s="4" t="s">
        <v>44</v>
      </c>
      <c r="E433" s="4" t="s">
        <v>216</v>
      </c>
      <c r="F433" s="4" t="s">
        <v>46</v>
      </c>
      <c r="G433" s="4" t="s">
        <v>289</v>
      </c>
      <c r="H433" s="4" t="s">
        <v>51</v>
      </c>
      <c r="I433" s="4" t="s">
        <v>69</v>
      </c>
      <c r="J433" s="4" t="s">
        <v>1499</v>
      </c>
      <c r="L433" s="31" t="s">
        <v>92</v>
      </c>
      <c r="M433" s="4" t="s">
        <v>195</v>
      </c>
      <c r="N433" s="4" t="s">
        <v>195</v>
      </c>
      <c r="O433" s="4" t="s">
        <v>195</v>
      </c>
      <c r="P433" s="4" t="s">
        <v>1483</v>
      </c>
      <c r="Q433" s="4" t="s">
        <v>1465</v>
      </c>
      <c r="S433" s="4">
        <v>0</v>
      </c>
      <c r="T433" s="4">
        <v>0</v>
      </c>
      <c r="U433" s="4" t="s">
        <v>1500</v>
      </c>
      <c r="V433" s="4" t="s">
        <v>1499</v>
      </c>
      <c r="X433" s="4" t="s">
        <v>10</v>
      </c>
      <c r="Y433" s="31" t="s">
        <v>13</v>
      </c>
      <c r="Z433" s="4" t="s">
        <v>48</v>
      </c>
      <c r="AA433" s="4" t="s">
        <v>50</v>
      </c>
      <c r="AB433" s="4" t="s">
        <v>49</v>
      </c>
      <c r="AC433" s="31" t="s">
        <v>60</v>
      </c>
      <c r="AE433" s="4">
        <v>1</v>
      </c>
    </row>
    <row r="434" spans="1:31">
      <c r="A434" s="4">
        <v>66643</v>
      </c>
      <c r="B434" s="4" t="s">
        <v>91</v>
      </c>
      <c r="C434" s="4" t="s">
        <v>44</v>
      </c>
      <c r="E434" s="4" t="s">
        <v>216</v>
      </c>
      <c r="F434" s="4" t="s">
        <v>46</v>
      </c>
      <c r="G434" s="4" t="s">
        <v>290</v>
      </c>
      <c r="H434" s="4" t="s">
        <v>51</v>
      </c>
      <c r="I434" s="4" t="s">
        <v>69</v>
      </c>
      <c r="J434" s="4" t="s">
        <v>1499</v>
      </c>
      <c r="L434" s="31" t="s">
        <v>92</v>
      </c>
      <c r="M434" s="4" t="s">
        <v>195</v>
      </c>
      <c r="N434" s="4" t="s">
        <v>195</v>
      </c>
      <c r="O434" s="4" t="s">
        <v>195</v>
      </c>
      <c r="P434" s="4" t="s">
        <v>1483</v>
      </c>
      <c r="Q434" s="4" t="s">
        <v>1465</v>
      </c>
      <c r="S434" s="4">
        <v>0</v>
      </c>
      <c r="T434" s="4">
        <v>0</v>
      </c>
      <c r="U434" s="4" t="s">
        <v>1501</v>
      </c>
      <c r="V434" s="4" t="s">
        <v>1499</v>
      </c>
      <c r="X434" s="4" t="s">
        <v>10</v>
      </c>
      <c r="Y434" s="31" t="s">
        <v>13</v>
      </c>
      <c r="Z434" s="4" t="s">
        <v>48</v>
      </c>
      <c r="AA434" s="4" t="s">
        <v>50</v>
      </c>
      <c r="AB434" s="4" t="s">
        <v>49</v>
      </c>
      <c r="AC434" s="31" t="s">
        <v>60</v>
      </c>
      <c r="AE434" s="4">
        <v>1</v>
      </c>
    </row>
    <row r="435" spans="1:31">
      <c r="A435" s="4">
        <v>66640</v>
      </c>
      <c r="B435" s="4" t="s">
        <v>91</v>
      </c>
      <c r="C435" s="4" t="s">
        <v>44</v>
      </c>
      <c r="E435" s="4" t="s">
        <v>216</v>
      </c>
      <c r="F435" s="4" t="s">
        <v>46</v>
      </c>
      <c r="G435" s="4" t="s">
        <v>291</v>
      </c>
      <c r="H435" s="4" t="s">
        <v>51</v>
      </c>
      <c r="I435" s="4" t="s">
        <v>69</v>
      </c>
      <c r="J435" s="4" t="s">
        <v>1502</v>
      </c>
      <c r="L435" s="31" t="s">
        <v>92</v>
      </c>
      <c r="M435" s="4" t="s">
        <v>195</v>
      </c>
      <c r="N435" s="4" t="s">
        <v>195</v>
      </c>
      <c r="O435" s="4" t="s">
        <v>196</v>
      </c>
      <c r="P435" s="4" t="s">
        <v>1483</v>
      </c>
      <c r="Q435" s="4" t="s">
        <v>1465</v>
      </c>
      <c r="S435" s="4">
        <v>0</v>
      </c>
      <c r="T435" s="4">
        <v>0</v>
      </c>
      <c r="U435" s="4" t="s">
        <v>1503</v>
      </c>
      <c r="V435" s="4" t="s">
        <v>1502</v>
      </c>
      <c r="X435" s="4" t="s">
        <v>10</v>
      </c>
      <c r="Y435" s="31" t="s">
        <v>13</v>
      </c>
      <c r="Z435" s="4" t="s">
        <v>48</v>
      </c>
      <c r="AA435" s="4" t="s">
        <v>50</v>
      </c>
      <c r="AB435" s="4" t="s">
        <v>49</v>
      </c>
      <c r="AC435" s="31" t="s">
        <v>60</v>
      </c>
      <c r="AE435" s="4">
        <v>1</v>
      </c>
    </row>
    <row r="436" spans="1:31">
      <c r="A436" s="4">
        <v>66639</v>
      </c>
      <c r="B436" s="4" t="s">
        <v>91</v>
      </c>
      <c r="C436" s="4" t="s">
        <v>44</v>
      </c>
      <c r="E436" s="4" t="s">
        <v>216</v>
      </c>
      <c r="F436" s="4" t="s">
        <v>46</v>
      </c>
      <c r="G436" s="4" t="s">
        <v>130</v>
      </c>
      <c r="H436" s="4" t="s">
        <v>51</v>
      </c>
      <c r="I436" s="4" t="s">
        <v>67</v>
      </c>
      <c r="J436" s="4" t="s">
        <v>1504</v>
      </c>
      <c r="L436" s="31" t="s">
        <v>92</v>
      </c>
      <c r="N436" s="4" t="s">
        <v>93</v>
      </c>
      <c r="O436" s="4" t="s">
        <v>612</v>
      </c>
      <c r="P436" s="4" t="s">
        <v>1483</v>
      </c>
      <c r="R436" s="4">
        <v>2</v>
      </c>
      <c r="S436" s="4">
        <v>0</v>
      </c>
      <c r="T436" s="4">
        <v>100</v>
      </c>
      <c r="U436" s="4" t="s">
        <v>1505</v>
      </c>
      <c r="V436" s="4" t="s">
        <v>1504</v>
      </c>
      <c r="X436" s="4" t="s">
        <v>10</v>
      </c>
      <c r="Y436" s="31" t="s">
        <v>13</v>
      </c>
      <c r="Z436" s="4" t="s">
        <v>48</v>
      </c>
      <c r="AA436" s="4" t="s">
        <v>50</v>
      </c>
      <c r="AB436" s="4" t="s">
        <v>54</v>
      </c>
      <c r="AC436" s="31" t="s">
        <v>60</v>
      </c>
      <c r="AE436" s="4">
        <v>2</v>
      </c>
    </row>
    <row r="437" spans="1:31">
      <c r="A437" s="4">
        <v>66637</v>
      </c>
      <c r="B437" s="4" t="s">
        <v>91</v>
      </c>
      <c r="C437" s="4" t="s">
        <v>44</v>
      </c>
      <c r="E437" s="4" t="s">
        <v>216</v>
      </c>
      <c r="F437" s="4" t="s">
        <v>46</v>
      </c>
      <c r="G437" s="4" t="s">
        <v>292</v>
      </c>
      <c r="H437" s="4" t="s">
        <v>51</v>
      </c>
      <c r="I437" s="4" t="s">
        <v>69</v>
      </c>
      <c r="J437" s="4" t="s">
        <v>1506</v>
      </c>
      <c r="L437" s="31" t="s">
        <v>92</v>
      </c>
      <c r="M437" s="4" t="s">
        <v>195</v>
      </c>
      <c r="N437" s="4" t="s">
        <v>195</v>
      </c>
      <c r="O437" s="4" t="s">
        <v>195</v>
      </c>
      <c r="P437" s="4" t="s">
        <v>1483</v>
      </c>
      <c r="Q437" s="4" t="s">
        <v>1465</v>
      </c>
      <c r="S437" s="4">
        <v>0</v>
      </c>
      <c r="T437" s="4">
        <v>0</v>
      </c>
      <c r="U437" s="4" t="s">
        <v>1507</v>
      </c>
      <c r="V437" s="4" t="s">
        <v>1506</v>
      </c>
      <c r="X437" s="4" t="s">
        <v>10</v>
      </c>
      <c r="Y437" s="31" t="s">
        <v>13</v>
      </c>
      <c r="Z437" s="4" t="s">
        <v>48</v>
      </c>
      <c r="AA437" s="4" t="s">
        <v>50</v>
      </c>
      <c r="AB437" s="4" t="s">
        <v>49</v>
      </c>
      <c r="AC437" s="31" t="s">
        <v>60</v>
      </c>
      <c r="AE437" s="4">
        <v>1</v>
      </c>
    </row>
    <row r="438" spans="1:31">
      <c r="A438" s="4">
        <v>66636</v>
      </c>
      <c r="B438" s="4" t="s">
        <v>91</v>
      </c>
      <c r="C438" s="4" t="s">
        <v>44</v>
      </c>
      <c r="E438" s="4" t="s">
        <v>216</v>
      </c>
      <c r="F438" s="4" t="s">
        <v>46</v>
      </c>
      <c r="G438" s="4" t="s">
        <v>293</v>
      </c>
      <c r="H438" s="4" t="s">
        <v>51</v>
      </c>
      <c r="I438" s="4" t="s">
        <v>69</v>
      </c>
      <c r="J438" s="4" t="s">
        <v>1506</v>
      </c>
      <c r="L438" s="31" t="s">
        <v>92</v>
      </c>
      <c r="M438" s="4" t="s">
        <v>195</v>
      </c>
      <c r="N438" s="4" t="s">
        <v>195</v>
      </c>
      <c r="O438" s="4" t="s">
        <v>195</v>
      </c>
      <c r="P438" s="4" t="s">
        <v>1483</v>
      </c>
      <c r="Q438" s="4" t="s">
        <v>1465</v>
      </c>
      <c r="S438" s="4">
        <v>0</v>
      </c>
      <c r="T438" s="4">
        <v>0</v>
      </c>
      <c r="U438" s="4" t="s">
        <v>1508</v>
      </c>
      <c r="V438" s="4" t="s">
        <v>1506</v>
      </c>
      <c r="X438" s="4" t="s">
        <v>10</v>
      </c>
      <c r="Y438" s="31" t="s">
        <v>13</v>
      </c>
      <c r="Z438" s="4" t="s">
        <v>48</v>
      </c>
      <c r="AA438" s="4" t="s">
        <v>50</v>
      </c>
      <c r="AB438" s="4" t="s">
        <v>49</v>
      </c>
      <c r="AC438" s="31" t="s">
        <v>60</v>
      </c>
      <c r="AE438" s="4">
        <v>1</v>
      </c>
    </row>
    <row r="439" spans="1:31">
      <c r="A439" s="4">
        <v>66635</v>
      </c>
      <c r="B439" s="4" t="s">
        <v>91</v>
      </c>
      <c r="C439" s="4" t="s">
        <v>44</v>
      </c>
      <c r="E439" s="4" t="s">
        <v>216</v>
      </c>
      <c r="F439" s="4" t="s">
        <v>46</v>
      </c>
      <c r="G439" s="4" t="s">
        <v>294</v>
      </c>
      <c r="H439" s="4" t="s">
        <v>51</v>
      </c>
      <c r="I439" s="4" t="s">
        <v>69</v>
      </c>
      <c r="J439" s="4" t="s">
        <v>1509</v>
      </c>
      <c r="L439" s="31" t="s">
        <v>92</v>
      </c>
      <c r="M439" s="4" t="s">
        <v>195</v>
      </c>
      <c r="N439" s="4" t="s">
        <v>195</v>
      </c>
      <c r="O439" s="4" t="s">
        <v>195</v>
      </c>
      <c r="P439" s="4" t="s">
        <v>1483</v>
      </c>
      <c r="Q439" s="4" t="s">
        <v>1465</v>
      </c>
      <c r="S439" s="4">
        <v>0</v>
      </c>
      <c r="T439" s="4">
        <v>0</v>
      </c>
      <c r="U439" s="4" t="s">
        <v>1510</v>
      </c>
      <c r="V439" s="4" t="s">
        <v>1509</v>
      </c>
      <c r="X439" s="4" t="s">
        <v>10</v>
      </c>
      <c r="Y439" s="31" t="s">
        <v>13</v>
      </c>
      <c r="Z439" s="4" t="s">
        <v>48</v>
      </c>
      <c r="AA439" s="4" t="s">
        <v>50</v>
      </c>
      <c r="AB439" s="4" t="s">
        <v>49</v>
      </c>
      <c r="AC439" s="31" t="s">
        <v>60</v>
      </c>
      <c r="AE439" s="4">
        <v>1</v>
      </c>
    </row>
    <row r="440" spans="1:31">
      <c r="A440" s="4">
        <v>66627</v>
      </c>
      <c r="B440" s="4" t="s">
        <v>91</v>
      </c>
      <c r="C440" s="4" t="s">
        <v>44</v>
      </c>
      <c r="E440" s="4" t="s">
        <v>216</v>
      </c>
      <c r="F440" s="4" t="s">
        <v>46</v>
      </c>
      <c r="G440" s="4" t="s">
        <v>295</v>
      </c>
      <c r="H440" s="4" t="s">
        <v>51</v>
      </c>
      <c r="I440" s="4" t="s">
        <v>69</v>
      </c>
      <c r="J440" s="4" t="s">
        <v>1511</v>
      </c>
      <c r="L440" s="31" t="s">
        <v>92</v>
      </c>
      <c r="M440" s="4" t="s">
        <v>195</v>
      </c>
      <c r="N440" s="4" t="s">
        <v>195</v>
      </c>
      <c r="O440" s="4" t="s">
        <v>195</v>
      </c>
      <c r="P440" s="4" t="s">
        <v>1483</v>
      </c>
      <c r="Q440" s="4" t="s">
        <v>1465</v>
      </c>
      <c r="S440" s="4">
        <v>0</v>
      </c>
      <c r="T440" s="4">
        <v>0</v>
      </c>
      <c r="U440" s="4" t="s">
        <v>1512</v>
      </c>
      <c r="V440" s="4" t="s">
        <v>1511</v>
      </c>
      <c r="X440" s="4" t="s">
        <v>10</v>
      </c>
      <c r="Y440" s="31" t="s">
        <v>13</v>
      </c>
      <c r="Z440" s="4" t="s">
        <v>48</v>
      </c>
      <c r="AA440" s="4" t="s">
        <v>50</v>
      </c>
      <c r="AB440" s="4" t="s">
        <v>49</v>
      </c>
      <c r="AC440" s="31" t="s">
        <v>60</v>
      </c>
      <c r="AE440" s="4">
        <v>1</v>
      </c>
    </row>
    <row r="441" spans="1:31">
      <c r="A441" s="4">
        <v>66623</v>
      </c>
      <c r="B441" s="4" t="s">
        <v>91</v>
      </c>
      <c r="C441" s="4" t="s">
        <v>44</v>
      </c>
      <c r="E441" s="4" t="s">
        <v>216</v>
      </c>
      <c r="F441" s="4" t="s">
        <v>46</v>
      </c>
      <c r="G441" s="4" t="s">
        <v>296</v>
      </c>
      <c r="H441" s="4" t="s">
        <v>51</v>
      </c>
      <c r="I441" s="4" t="s">
        <v>69</v>
      </c>
      <c r="J441" s="4" t="s">
        <v>1513</v>
      </c>
      <c r="L441" s="31" t="s">
        <v>92</v>
      </c>
      <c r="M441" s="4" t="s">
        <v>195</v>
      </c>
      <c r="N441" s="4" t="s">
        <v>195</v>
      </c>
      <c r="O441" s="4" t="s">
        <v>195</v>
      </c>
      <c r="P441" s="4" t="s">
        <v>1483</v>
      </c>
      <c r="Q441" s="4" t="s">
        <v>1465</v>
      </c>
      <c r="S441" s="4">
        <v>0</v>
      </c>
      <c r="T441" s="4">
        <v>0</v>
      </c>
      <c r="U441" s="4" t="s">
        <v>1514</v>
      </c>
      <c r="V441" s="4" t="s">
        <v>1513</v>
      </c>
      <c r="X441" s="4" t="s">
        <v>10</v>
      </c>
      <c r="Y441" s="31" t="s">
        <v>13</v>
      </c>
      <c r="Z441" s="4" t="s">
        <v>48</v>
      </c>
      <c r="AA441" s="4" t="s">
        <v>50</v>
      </c>
      <c r="AB441" s="4" t="s">
        <v>49</v>
      </c>
      <c r="AC441" s="31" t="s">
        <v>60</v>
      </c>
      <c r="AE441" s="4">
        <v>1</v>
      </c>
    </row>
    <row r="442" spans="1:31">
      <c r="A442" s="4">
        <v>66619</v>
      </c>
      <c r="B442" s="4" t="s">
        <v>91</v>
      </c>
      <c r="C442" s="4" t="s">
        <v>44</v>
      </c>
      <c r="E442" s="4" t="s">
        <v>216</v>
      </c>
      <c r="F442" s="4" t="s">
        <v>46</v>
      </c>
      <c r="G442" s="4" t="s">
        <v>297</v>
      </c>
      <c r="H442" s="4" t="s">
        <v>51</v>
      </c>
      <c r="I442" s="4" t="s">
        <v>69</v>
      </c>
      <c r="J442" s="4" t="s">
        <v>1513</v>
      </c>
      <c r="L442" s="31" t="s">
        <v>92</v>
      </c>
      <c r="M442" s="4" t="s">
        <v>195</v>
      </c>
      <c r="N442" s="4" t="s">
        <v>195</v>
      </c>
      <c r="O442" s="4" t="s">
        <v>195</v>
      </c>
      <c r="P442" s="4" t="s">
        <v>1483</v>
      </c>
      <c r="Q442" s="4" t="s">
        <v>1465</v>
      </c>
      <c r="S442" s="4">
        <v>0</v>
      </c>
      <c r="T442" s="4">
        <v>0</v>
      </c>
      <c r="U442" s="4" t="s">
        <v>1515</v>
      </c>
      <c r="V442" s="4" t="s">
        <v>1513</v>
      </c>
      <c r="X442" s="4" t="s">
        <v>10</v>
      </c>
      <c r="Y442" s="31" t="s">
        <v>13</v>
      </c>
      <c r="Z442" s="4" t="s">
        <v>48</v>
      </c>
      <c r="AA442" s="4" t="s">
        <v>50</v>
      </c>
      <c r="AB442" s="4" t="s">
        <v>49</v>
      </c>
      <c r="AC442" s="31" t="s">
        <v>60</v>
      </c>
      <c r="AE442" s="4">
        <v>1</v>
      </c>
    </row>
    <row r="443" spans="1:31">
      <c r="A443" s="4">
        <v>66618</v>
      </c>
      <c r="B443" s="4" t="s">
        <v>91</v>
      </c>
      <c r="C443" s="4" t="s">
        <v>44</v>
      </c>
      <c r="E443" s="4" t="s">
        <v>216</v>
      </c>
      <c r="F443" s="4" t="s">
        <v>46</v>
      </c>
      <c r="G443" s="4" t="s">
        <v>298</v>
      </c>
      <c r="H443" s="4" t="s">
        <v>51</v>
      </c>
      <c r="I443" s="4" t="s">
        <v>69</v>
      </c>
      <c r="J443" s="4" t="s">
        <v>1516</v>
      </c>
      <c r="L443" s="31" t="s">
        <v>92</v>
      </c>
      <c r="M443" s="4" t="s">
        <v>195</v>
      </c>
      <c r="N443" s="4" t="s">
        <v>195</v>
      </c>
      <c r="O443" s="4" t="s">
        <v>195</v>
      </c>
      <c r="P443" s="4" t="s">
        <v>1483</v>
      </c>
      <c r="Q443" s="4" t="s">
        <v>1465</v>
      </c>
      <c r="S443" s="4">
        <v>0</v>
      </c>
      <c r="T443" s="4">
        <v>0</v>
      </c>
      <c r="U443" s="4" t="s">
        <v>1517</v>
      </c>
      <c r="V443" s="4" t="s">
        <v>1516</v>
      </c>
      <c r="X443" s="4" t="s">
        <v>10</v>
      </c>
      <c r="Y443" s="31" t="s">
        <v>13</v>
      </c>
      <c r="Z443" s="4" t="s">
        <v>48</v>
      </c>
      <c r="AA443" s="4" t="s">
        <v>50</v>
      </c>
      <c r="AB443" s="4" t="s">
        <v>49</v>
      </c>
      <c r="AC443" s="31" t="s">
        <v>60</v>
      </c>
      <c r="AE443" s="4">
        <v>1</v>
      </c>
    </row>
    <row r="444" spans="1:31">
      <c r="A444" s="4">
        <v>66615</v>
      </c>
      <c r="B444" s="4" t="s">
        <v>91</v>
      </c>
      <c r="C444" s="4" t="s">
        <v>44</v>
      </c>
      <c r="E444" s="4" t="s">
        <v>216</v>
      </c>
      <c r="F444" s="4" t="s">
        <v>46</v>
      </c>
      <c r="G444" s="4" t="s">
        <v>299</v>
      </c>
      <c r="H444" s="4" t="s">
        <v>51</v>
      </c>
      <c r="I444" s="4" t="s">
        <v>67</v>
      </c>
      <c r="J444" s="4" t="s">
        <v>1518</v>
      </c>
      <c r="L444" s="31" t="s">
        <v>92</v>
      </c>
      <c r="N444" s="4" t="s">
        <v>97</v>
      </c>
      <c r="O444" s="4" t="s">
        <v>196</v>
      </c>
      <c r="P444" s="4" t="s">
        <v>1483</v>
      </c>
      <c r="R444" s="4">
        <v>2</v>
      </c>
      <c r="S444" s="4">
        <v>0</v>
      </c>
      <c r="T444" s="4">
        <v>100</v>
      </c>
      <c r="U444" s="4" t="s">
        <v>1519</v>
      </c>
      <c r="V444" s="4" t="s">
        <v>1518</v>
      </c>
      <c r="W444" s="4" t="s">
        <v>300</v>
      </c>
      <c r="X444" s="4" t="s">
        <v>10</v>
      </c>
      <c r="Y444" s="31" t="s">
        <v>13</v>
      </c>
      <c r="Z444" s="4" t="s">
        <v>48</v>
      </c>
      <c r="AA444" s="4" t="s">
        <v>50</v>
      </c>
      <c r="AB444" s="4" t="s">
        <v>54</v>
      </c>
      <c r="AC444" s="31" t="s">
        <v>60</v>
      </c>
      <c r="AE444" s="4">
        <v>2</v>
      </c>
    </row>
    <row r="445" spans="1:31">
      <c r="A445" s="4">
        <v>66614</v>
      </c>
      <c r="B445" s="4" t="s">
        <v>91</v>
      </c>
      <c r="C445" s="4" t="s">
        <v>44</v>
      </c>
      <c r="E445" s="4" t="s">
        <v>216</v>
      </c>
      <c r="F445" s="4" t="s">
        <v>46</v>
      </c>
      <c r="G445" s="4" t="s">
        <v>301</v>
      </c>
      <c r="H445" s="4" t="s">
        <v>51</v>
      </c>
      <c r="I445" s="4" t="s">
        <v>69</v>
      </c>
      <c r="J445" s="4" t="s">
        <v>1520</v>
      </c>
      <c r="L445" s="31" t="s">
        <v>92</v>
      </c>
      <c r="M445" s="4" t="s">
        <v>195</v>
      </c>
      <c r="N445" s="4" t="s">
        <v>195</v>
      </c>
      <c r="O445" s="4" t="s">
        <v>196</v>
      </c>
      <c r="P445" s="4" t="s">
        <v>1483</v>
      </c>
      <c r="Q445" s="4" t="s">
        <v>1465</v>
      </c>
      <c r="S445" s="4">
        <v>0</v>
      </c>
      <c r="T445" s="4">
        <v>0</v>
      </c>
      <c r="U445" s="4" t="s">
        <v>1521</v>
      </c>
      <c r="V445" s="4" t="s">
        <v>1520</v>
      </c>
      <c r="X445" s="4" t="s">
        <v>10</v>
      </c>
      <c r="Y445" s="31" t="s">
        <v>13</v>
      </c>
      <c r="Z445" s="4" t="s">
        <v>48</v>
      </c>
      <c r="AA445" s="4" t="s">
        <v>50</v>
      </c>
      <c r="AB445" s="4" t="s">
        <v>49</v>
      </c>
      <c r="AC445" s="31" t="s">
        <v>60</v>
      </c>
      <c r="AE445" s="4">
        <v>1</v>
      </c>
    </row>
    <row r="446" spans="1:31">
      <c r="A446" s="4">
        <v>66613</v>
      </c>
      <c r="B446" s="4" t="s">
        <v>91</v>
      </c>
      <c r="C446" s="4" t="s">
        <v>44</v>
      </c>
      <c r="E446" s="4" t="s">
        <v>216</v>
      </c>
      <c r="F446" s="4" t="s">
        <v>46</v>
      </c>
      <c r="G446" s="4" t="s">
        <v>302</v>
      </c>
      <c r="H446" s="4" t="s">
        <v>51</v>
      </c>
      <c r="I446" s="4" t="s">
        <v>69</v>
      </c>
      <c r="J446" s="4" t="s">
        <v>1522</v>
      </c>
      <c r="L446" s="31" t="s">
        <v>92</v>
      </c>
      <c r="M446" s="4" t="s">
        <v>195</v>
      </c>
      <c r="N446" s="4" t="s">
        <v>195</v>
      </c>
      <c r="O446" s="4" t="s">
        <v>196</v>
      </c>
      <c r="P446" s="4" t="s">
        <v>1483</v>
      </c>
      <c r="Q446" s="4" t="s">
        <v>1465</v>
      </c>
      <c r="S446" s="4">
        <v>0</v>
      </c>
      <c r="T446" s="4">
        <v>0</v>
      </c>
      <c r="U446" s="4" t="s">
        <v>1523</v>
      </c>
      <c r="V446" s="4" t="s">
        <v>1522</v>
      </c>
      <c r="X446" s="4" t="s">
        <v>10</v>
      </c>
      <c r="Y446" s="31" t="s">
        <v>13</v>
      </c>
      <c r="Z446" s="4" t="s">
        <v>48</v>
      </c>
      <c r="AA446" s="4" t="s">
        <v>50</v>
      </c>
      <c r="AB446" s="4" t="s">
        <v>49</v>
      </c>
      <c r="AC446" s="31" t="s">
        <v>60</v>
      </c>
      <c r="AE446" s="4">
        <v>1</v>
      </c>
    </row>
    <row r="447" spans="1:31">
      <c r="A447" s="4">
        <v>66612</v>
      </c>
      <c r="B447" s="4" t="s">
        <v>91</v>
      </c>
      <c r="C447" s="4" t="s">
        <v>44</v>
      </c>
      <c r="E447" s="4" t="s">
        <v>216</v>
      </c>
      <c r="F447" s="4" t="s">
        <v>46</v>
      </c>
      <c r="G447" s="4" t="s">
        <v>303</v>
      </c>
      <c r="H447" s="4" t="s">
        <v>51</v>
      </c>
      <c r="I447" s="4" t="s">
        <v>69</v>
      </c>
      <c r="J447" s="4" t="s">
        <v>1524</v>
      </c>
      <c r="L447" s="31" t="s">
        <v>92</v>
      </c>
      <c r="M447" s="4" t="s">
        <v>195</v>
      </c>
      <c r="N447" s="4" t="s">
        <v>195</v>
      </c>
      <c r="O447" s="4" t="s">
        <v>195</v>
      </c>
      <c r="P447" s="4" t="s">
        <v>1483</v>
      </c>
      <c r="Q447" s="4" t="s">
        <v>1465</v>
      </c>
      <c r="S447" s="4">
        <v>0</v>
      </c>
      <c r="T447" s="4">
        <v>0</v>
      </c>
      <c r="U447" s="4" t="s">
        <v>1525</v>
      </c>
      <c r="V447" s="4" t="s">
        <v>1524</v>
      </c>
      <c r="X447" s="4" t="s">
        <v>10</v>
      </c>
      <c r="Y447" s="31" t="s">
        <v>13</v>
      </c>
      <c r="Z447" s="4" t="s">
        <v>48</v>
      </c>
      <c r="AA447" s="4" t="s">
        <v>50</v>
      </c>
      <c r="AB447" s="4" t="s">
        <v>49</v>
      </c>
      <c r="AC447" s="31" t="s">
        <v>60</v>
      </c>
      <c r="AE447" s="4">
        <v>1</v>
      </c>
    </row>
    <row r="448" spans="1:31">
      <c r="A448" s="4">
        <v>66611</v>
      </c>
      <c r="B448" s="4" t="s">
        <v>91</v>
      </c>
      <c r="C448" s="4" t="s">
        <v>44</v>
      </c>
      <c r="E448" s="4" t="s">
        <v>216</v>
      </c>
      <c r="F448" s="4" t="s">
        <v>46</v>
      </c>
      <c r="G448" s="4" t="s">
        <v>304</v>
      </c>
      <c r="H448" s="4" t="s">
        <v>51</v>
      </c>
      <c r="I448" s="4" t="s">
        <v>69</v>
      </c>
      <c r="J448" s="4" t="s">
        <v>1526</v>
      </c>
      <c r="L448" s="31" t="s">
        <v>92</v>
      </c>
      <c r="M448" s="4" t="s">
        <v>195</v>
      </c>
      <c r="N448" s="4" t="s">
        <v>195</v>
      </c>
      <c r="O448" s="4" t="s">
        <v>195</v>
      </c>
      <c r="P448" s="4" t="s">
        <v>1483</v>
      </c>
      <c r="Q448" s="4" t="s">
        <v>1465</v>
      </c>
      <c r="S448" s="4">
        <v>0</v>
      </c>
      <c r="T448" s="4">
        <v>0</v>
      </c>
      <c r="U448" s="4" t="s">
        <v>1527</v>
      </c>
      <c r="V448" s="4" t="s">
        <v>1526</v>
      </c>
      <c r="X448" s="4" t="s">
        <v>10</v>
      </c>
      <c r="Y448" s="31" t="s">
        <v>13</v>
      </c>
      <c r="Z448" s="4" t="s">
        <v>48</v>
      </c>
      <c r="AA448" s="4" t="s">
        <v>50</v>
      </c>
      <c r="AB448" s="4" t="s">
        <v>49</v>
      </c>
      <c r="AC448" s="31" t="s">
        <v>60</v>
      </c>
      <c r="AE448" s="4">
        <v>1</v>
      </c>
    </row>
    <row r="449" spans="1:31">
      <c r="A449" s="4">
        <v>65395</v>
      </c>
      <c r="B449" s="4" t="s">
        <v>91</v>
      </c>
      <c r="C449" s="4" t="s">
        <v>44</v>
      </c>
      <c r="E449" s="4" t="s">
        <v>216</v>
      </c>
      <c r="F449" s="4" t="s">
        <v>46</v>
      </c>
      <c r="G449" s="4" t="s">
        <v>305</v>
      </c>
      <c r="H449" s="4" t="s">
        <v>87</v>
      </c>
      <c r="I449" s="4" t="s">
        <v>67</v>
      </c>
      <c r="J449" s="4" t="s">
        <v>1528</v>
      </c>
      <c r="L449" s="31" t="s">
        <v>195</v>
      </c>
      <c r="N449" s="4" t="s">
        <v>93</v>
      </c>
      <c r="O449" s="4" t="s">
        <v>196</v>
      </c>
      <c r="P449" s="4" t="s">
        <v>1529</v>
      </c>
      <c r="S449" s="4">
        <v>0</v>
      </c>
      <c r="T449" s="4">
        <v>100</v>
      </c>
      <c r="U449" s="4" t="s">
        <v>1530</v>
      </c>
      <c r="V449" s="4" t="s">
        <v>1518</v>
      </c>
      <c r="X449" s="4" t="s">
        <v>10</v>
      </c>
      <c r="Y449" s="31" t="s">
        <v>13</v>
      </c>
      <c r="Z449" s="4" t="s">
        <v>48</v>
      </c>
      <c r="AA449" s="4" t="s">
        <v>50</v>
      </c>
      <c r="AB449" s="4" t="s">
        <v>54</v>
      </c>
      <c r="AC449" s="31" t="s">
        <v>54</v>
      </c>
      <c r="AE449" s="4">
        <v>3</v>
      </c>
    </row>
    <row r="450" spans="1:31">
      <c r="A450" s="4">
        <v>65361</v>
      </c>
      <c r="B450" s="4" t="s">
        <v>91</v>
      </c>
      <c r="C450" s="4" t="s">
        <v>44</v>
      </c>
      <c r="E450" s="4" t="s">
        <v>216</v>
      </c>
      <c r="F450" s="4" t="s">
        <v>46</v>
      </c>
      <c r="G450" s="4" t="s">
        <v>307</v>
      </c>
      <c r="H450" s="4" t="s">
        <v>11</v>
      </c>
      <c r="I450" s="4" t="s">
        <v>63</v>
      </c>
      <c r="J450" s="4" t="s">
        <v>1420</v>
      </c>
      <c r="L450" s="31" t="s">
        <v>94</v>
      </c>
      <c r="M450" s="4" t="s">
        <v>196</v>
      </c>
      <c r="O450" s="4" t="s">
        <v>196</v>
      </c>
      <c r="P450" s="4" t="s">
        <v>1531</v>
      </c>
      <c r="S450" s="4">
        <v>0</v>
      </c>
      <c r="T450" s="4">
        <v>0</v>
      </c>
      <c r="U450" s="4" t="s">
        <v>1532</v>
      </c>
      <c r="V450" s="4" t="s">
        <v>1420</v>
      </c>
      <c r="X450" s="4" t="s">
        <v>10</v>
      </c>
      <c r="Y450" s="31" t="s">
        <v>13</v>
      </c>
      <c r="Z450" s="4" t="s">
        <v>48</v>
      </c>
      <c r="AA450" s="4" t="s">
        <v>50</v>
      </c>
      <c r="AB450" s="4" t="s">
        <v>49</v>
      </c>
      <c r="AC450" s="31" t="s">
        <v>61</v>
      </c>
      <c r="AE450" s="4">
        <v>1</v>
      </c>
    </row>
    <row r="451" spans="1:31">
      <c r="A451" s="4">
        <v>65360</v>
      </c>
      <c r="B451" s="4" t="s">
        <v>91</v>
      </c>
      <c r="C451" s="4" t="s">
        <v>44</v>
      </c>
      <c r="E451" s="4" t="s">
        <v>216</v>
      </c>
      <c r="F451" s="4" t="s">
        <v>46</v>
      </c>
      <c r="G451" s="4" t="s">
        <v>95</v>
      </c>
      <c r="H451" s="4" t="s">
        <v>11</v>
      </c>
      <c r="I451" s="4" t="s">
        <v>67</v>
      </c>
      <c r="J451" s="4" t="s">
        <v>1533</v>
      </c>
      <c r="L451" s="31" t="s">
        <v>94</v>
      </c>
      <c r="M451" s="4" t="s">
        <v>93</v>
      </c>
      <c r="N451" s="4" t="s">
        <v>93</v>
      </c>
      <c r="O451" s="4" t="s">
        <v>536</v>
      </c>
      <c r="P451" s="4" t="s">
        <v>1531</v>
      </c>
      <c r="R451" s="4">
        <v>2</v>
      </c>
      <c r="S451" s="4">
        <v>0</v>
      </c>
      <c r="T451" s="4">
        <v>100</v>
      </c>
      <c r="U451" s="4" t="s">
        <v>1534</v>
      </c>
      <c r="V451" s="4" t="s">
        <v>1533</v>
      </c>
      <c r="X451" s="4" t="s">
        <v>47</v>
      </c>
      <c r="Y451" s="31" t="s">
        <v>13</v>
      </c>
      <c r="Z451" s="4" t="s">
        <v>48</v>
      </c>
      <c r="AA451" s="4" t="s">
        <v>50</v>
      </c>
      <c r="AB451" s="4" t="s">
        <v>49</v>
      </c>
      <c r="AC451" s="31" t="s">
        <v>61</v>
      </c>
      <c r="AE451" s="4">
        <v>2</v>
      </c>
    </row>
    <row r="452" spans="1:31">
      <c r="A452" s="4">
        <v>65359</v>
      </c>
      <c r="B452" s="4" t="s">
        <v>91</v>
      </c>
      <c r="C452" s="4" t="s">
        <v>44</v>
      </c>
      <c r="E452" s="4" t="s">
        <v>216</v>
      </c>
      <c r="F452" s="4" t="s">
        <v>46</v>
      </c>
      <c r="G452" s="4" t="s">
        <v>308</v>
      </c>
      <c r="H452" s="4" t="s">
        <v>11</v>
      </c>
      <c r="I452" s="4" t="s">
        <v>67</v>
      </c>
      <c r="J452" s="4" t="s">
        <v>1535</v>
      </c>
      <c r="L452" s="31" t="s">
        <v>94</v>
      </c>
      <c r="N452" s="4" t="s">
        <v>96</v>
      </c>
      <c r="O452" s="4" t="s">
        <v>96</v>
      </c>
      <c r="P452" s="4" t="s">
        <v>1531</v>
      </c>
      <c r="R452" s="4">
        <v>2</v>
      </c>
      <c r="S452" s="4">
        <v>0</v>
      </c>
      <c r="T452" s="4">
        <v>100</v>
      </c>
      <c r="U452" s="4" t="s">
        <v>1534</v>
      </c>
      <c r="V452" s="4" t="s">
        <v>1535</v>
      </c>
      <c r="X452" s="4" t="s">
        <v>47</v>
      </c>
      <c r="Y452" s="31" t="s">
        <v>13</v>
      </c>
      <c r="Z452" s="4" t="s">
        <v>48</v>
      </c>
      <c r="AA452" s="4" t="s">
        <v>50</v>
      </c>
      <c r="AB452" s="4" t="s">
        <v>54</v>
      </c>
      <c r="AC452" s="31" t="s">
        <v>55</v>
      </c>
      <c r="AE452" s="4">
        <v>2</v>
      </c>
    </row>
    <row r="453" spans="1:31">
      <c r="A453" s="4">
        <v>65358</v>
      </c>
      <c r="B453" s="4" t="s">
        <v>91</v>
      </c>
      <c r="C453" s="4" t="s">
        <v>44</v>
      </c>
      <c r="E453" s="4" t="s">
        <v>216</v>
      </c>
      <c r="F453" s="4" t="s">
        <v>46</v>
      </c>
      <c r="G453" s="4" t="s">
        <v>309</v>
      </c>
      <c r="H453" s="4" t="s">
        <v>11</v>
      </c>
      <c r="I453" s="4" t="s">
        <v>63</v>
      </c>
      <c r="J453" s="4" t="s">
        <v>1536</v>
      </c>
      <c r="L453" s="31" t="s">
        <v>94</v>
      </c>
      <c r="M453" s="4" t="s">
        <v>92</v>
      </c>
      <c r="O453" s="4" t="s">
        <v>195</v>
      </c>
      <c r="P453" s="4" t="s">
        <v>1531</v>
      </c>
      <c r="S453" s="4">
        <v>0</v>
      </c>
      <c r="T453" s="4">
        <v>0</v>
      </c>
      <c r="U453" s="4" t="s">
        <v>1537</v>
      </c>
      <c r="V453" s="4" t="s">
        <v>1536</v>
      </c>
      <c r="X453" s="4" t="s">
        <v>10</v>
      </c>
      <c r="Y453" s="31" t="s">
        <v>13</v>
      </c>
      <c r="Z453" s="4" t="s">
        <v>48</v>
      </c>
      <c r="AA453" s="4" t="s">
        <v>310</v>
      </c>
      <c r="AB453" s="4" t="s">
        <v>49</v>
      </c>
      <c r="AC453" s="31" t="s">
        <v>61</v>
      </c>
      <c r="AE453" s="4">
        <v>1.5</v>
      </c>
    </row>
    <row r="454" spans="1:31">
      <c r="A454" s="4">
        <v>65357</v>
      </c>
      <c r="B454" s="4" t="s">
        <v>91</v>
      </c>
      <c r="C454" s="4" t="s">
        <v>44</v>
      </c>
      <c r="E454" s="4" t="s">
        <v>216</v>
      </c>
      <c r="F454" s="4" t="s">
        <v>46</v>
      </c>
      <c r="G454" s="4" t="s">
        <v>311</v>
      </c>
      <c r="H454" s="4" t="s">
        <v>11</v>
      </c>
      <c r="I454" s="4" t="s">
        <v>63</v>
      </c>
      <c r="J454" s="4" t="s">
        <v>1538</v>
      </c>
      <c r="L454" s="31" t="s">
        <v>94</v>
      </c>
      <c r="M454" s="4" t="s">
        <v>92</v>
      </c>
      <c r="O454" s="4" t="s">
        <v>195</v>
      </c>
      <c r="P454" s="4" t="s">
        <v>1531</v>
      </c>
      <c r="S454" s="4">
        <v>0</v>
      </c>
      <c r="T454" s="4">
        <v>0</v>
      </c>
      <c r="U454" s="4" t="s">
        <v>1539</v>
      </c>
      <c r="V454" s="4" t="s">
        <v>1538</v>
      </c>
      <c r="X454" s="4" t="s">
        <v>10</v>
      </c>
      <c r="Y454" s="31" t="s">
        <v>13</v>
      </c>
      <c r="Z454" s="4" t="s">
        <v>48</v>
      </c>
      <c r="AA454" s="4" t="s">
        <v>50</v>
      </c>
      <c r="AB454" s="4" t="s">
        <v>49</v>
      </c>
      <c r="AC454" s="31" t="s">
        <v>64</v>
      </c>
      <c r="AE454" s="4">
        <v>1</v>
      </c>
    </row>
    <row r="455" spans="1:31">
      <c r="A455" s="4">
        <v>65356</v>
      </c>
      <c r="B455" s="4" t="s">
        <v>91</v>
      </c>
      <c r="C455" s="4" t="s">
        <v>44</v>
      </c>
      <c r="E455" s="4" t="s">
        <v>216</v>
      </c>
      <c r="F455" s="4" t="s">
        <v>46</v>
      </c>
      <c r="G455" s="4" t="s">
        <v>312</v>
      </c>
      <c r="H455" s="4" t="s">
        <v>11</v>
      </c>
      <c r="I455" s="4" t="s">
        <v>63</v>
      </c>
      <c r="J455" s="4" t="s">
        <v>1540</v>
      </c>
      <c r="L455" s="31" t="s">
        <v>94</v>
      </c>
      <c r="M455" s="4" t="s">
        <v>92</v>
      </c>
      <c r="O455" s="4" t="s">
        <v>195</v>
      </c>
      <c r="P455" s="4" t="s">
        <v>1531</v>
      </c>
      <c r="S455" s="4">
        <v>0</v>
      </c>
      <c r="T455" s="4">
        <v>0</v>
      </c>
      <c r="U455" s="4" t="s">
        <v>1539</v>
      </c>
      <c r="V455" s="4" t="s">
        <v>1540</v>
      </c>
      <c r="X455" s="4" t="s">
        <v>10</v>
      </c>
      <c r="Y455" s="31" t="s">
        <v>13</v>
      </c>
      <c r="Z455" s="4" t="s">
        <v>48</v>
      </c>
      <c r="AA455" s="4" t="s">
        <v>310</v>
      </c>
      <c r="AB455" s="4" t="s">
        <v>49</v>
      </c>
      <c r="AC455" s="31" t="s">
        <v>64</v>
      </c>
      <c r="AE455" s="4">
        <v>2</v>
      </c>
    </row>
    <row r="456" spans="1:31">
      <c r="A456" s="4">
        <v>65355</v>
      </c>
      <c r="B456" s="4" t="s">
        <v>91</v>
      </c>
      <c r="C456" s="4" t="s">
        <v>44</v>
      </c>
      <c r="E456" s="4" t="s">
        <v>216</v>
      </c>
      <c r="F456" s="4" t="s">
        <v>46</v>
      </c>
      <c r="G456" s="4" t="s">
        <v>313</v>
      </c>
      <c r="H456" s="4" t="s">
        <v>11</v>
      </c>
      <c r="I456" s="4" t="s">
        <v>80</v>
      </c>
      <c r="J456" s="4" t="s">
        <v>1541</v>
      </c>
      <c r="L456" s="31" t="s">
        <v>94</v>
      </c>
      <c r="M456" s="4" t="s">
        <v>97</v>
      </c>
      <c r="O456" s="4" t="s">
        <v>195</v>
      </c>
      <c r="P456" s="4" t="s">
        <v>1531</v>
      </c>
      <c r="S456" s="4">
        <v>0</v>
      </c>
      <c r="T456" s="4">
        <v>0</v>
      </c>
      <c r="U456" s="4" t="s">
        <v>1542</v>
      </c>
      <c r="V456" s="4" t="s">
        <v>1541</v>
      </c>
      <c r="X456" s="4" t="s">
        <v>10</v>
      </c>
      <c r="Y456" s="31" t="s">
        <v>13</v>
      </c>
      <c r="Z456" s="4" t="s">
        <v>48</v>
      </c>
      <c r="AA456" s="4" t="s">
        <v>50</v>
      </c>
      <c r="AB456" s="4" t="s">
        <v>49</v>
      </c>
      <c r="AC456" s="31" t="s">
        <v>58</v>
      </c>
      <c r="AE456" s="4">
        <v>1</v>
      </c>
    </row>
    <row r="457" spans="1:31">
      <c r="A457" s="4">
        <v>65354</v>
      </c>
      <c r="B457" s="4" t="s">
        <v>91</v>
      </c>
      <c r="C457" s="4" t="s">
        <v>44</v>
      </c>
      <c r="E457" s="4" t="s">
        <v>216</v>
      </c>
      <c r="F457" s="4" t="s">
        <v>46</v>
      </c>
      <c r="G457" s="4" t="s">
        <v>314</v>
      </c>
      <c r="H457" s="4" t="s">
        <v>11</v>
      </c>
      <c r="I457" s="4" t="s">
        <v>80</v>
      </c>
      <c r="J457" s="4" t="s">
        <v>1543</v>
      </c>
      <c r="L457" s="31" t="s">
        <v>94</v>
      </c>
      <c r="M457" s="4" t="s">
        <v>97</v>
      </c>
      <c r="O457" s="4" t="s">
        <v>195</v>
      </c>
      <c r="P457" s="4" t="s">
        <v>1531</v>
      </c>
      <c r="S457" s="4">
        <v>0</v>
      </c>
      <c r="T457" s="4">
        <v>0</v>
      </c>
      <c r="U457" s="4" t="s">
        <v>1544</v>
      </c>
      <c r="V457" s="4" t="s">
        <v>1543</v>
      </c>
      <c r="X457" s="4" t="s">
        <v>10</v>
      </c>
      <c r="Y457" s="31" t="s">
        <v>13</v>
      </c>
      <c r="Z457" s="4" t="s">
        <v>48</v>
      </c>
      <c r="AA457" s="4" t="s">
        <v>50</v>
      </c>
      <c r="AB457" s="4" t="s">
        <v>49</v>
      </c>
      <c r="AC457" s="31" t="s">
        <v>58</v>
      </c>
      <c r="AE457" s="4">
        <v>1</v>
      </c>
    </row>
    <row r="458" spans="1:31">
      <c r="A458" s="4">
        <v>65353</v>
      </c>
      <c r="B458" s="4" t="s">
        <v>91</v>
      </c>
      <c r="C458" s="4" t="s">
        <v>44</v>
      </c>
      <c r="E458" s="4" t="s">
        <v>216</v>
      </c>
      <c r="F458" s="4" t="s">
        <v>46</v>
      </c>
      <c r="G458" s="4" t="s">
        <v>98</v>
      </c>
      <c r="H458" s="4" t="s">
        <v>11</v>
      </c>
      <c r="I458" s="4" t="s">
        <v>80</v>
      </c>
      <c r="J458" s="4" t="s">
        <v>1545</v>
      </c>
      <c r="L458" s="31" t="s">
        <v>94</v>
      </c>
      <c r="M458" s="4" t="s">
        <v>536</v>
      </c>
      <c r="O458" s="4" t="s">
        <v>195</v>
      </c>
      <c r="P458" s="4" t="s">
        <v>1531</v>
      </c>
      <c r="S458" s="4">
        <v>0</v>
      </c>
      <c r="T458" s="4">
        <v>0</v>
      </c>
      <c r="U458" s="4" t="s">
        <v>1544</v>
      </c>
      <c r="V458" s="4" t="s">
        <v>1545</v>
      </c>
      <c r="X458" s="4" t="s">
        <v>10</v>
      </c>
      <c r="Y458" s="31" t="s">
        <v>13</v>
      </c>
      <c r="Z458" s="4" t="s">
        <v>48</v>
      </c>
      <c r="AA458" s="4" t="s">
        <v>50</v>
      </c>
      <c r="AB458" s="4" t="s">
        <v>54</v>
      </c>
      <c r="AC458" s="31" t="s">
        <v>54</v>
      </c>
      <c r="AE458" s="4">
        <v>1</v>
      </c>
    </row>
    <row r="459" spans="1:31">
      <c r="A459" s="4">
        <v>65352</v>
      </c>
      <c r="B459" s="4" t="s">
        <v>91</v>
      </c>
      <c r="C459" s="4" t="s">
        <v>44</v>
      </c>
      <c r="E459" s="4" t="s">
        <v>216</v>
      </c>
      <c r="F459" s="4" t="s">
        <v>46</v>
      </c>
      <c r="G459" s="4" t="s">
        <v>315</v>
      </c>
      <c r="H459" s="4" t="s">
        <v>11</v>
      </c>
      <c r="I459" s="4" t="s">
        <v>80</v>
      </c>
      <c r="J459" s="4" t="s">
        <v>1546</v>
      </c>
      <c r="L459" s="31" t="s">
        <v>94</v>
      </c>
      <c r="M459" s="4" t="s">
        <v>97</v>
      </c>
      <c r="O459" s="4" t="s">
        <v>96</v>
      </c>
      <c r="P459" s="4" t="s">
        <v>1531</v>
      </c>
      <c r="S459" s="4">
        <v>0</v>
      </c>
      <c r="T459" s="4">
        <v>0</v>
      </c>
      <c r="U459" s="4" t="s">
        <v>1547</v>
      </c>
      <c r="V459" s="4" t="s">
        <v>1546</v>
      </c>
      <c r="X459" s="4" t="s">
        <v>10</v>
      </c>
      <c r="Y459" s="31" t="s">
        <v>13</v>
      </c>
      <c r="Z459" s="4" t="s">
        <v>48</v>
      </c>
      <c r="AA459" s="4" t="s">
        <v>50</v>
      </c>
      <c r="AB459" s="4" t="s">
        <v>49</v>
      </c>
      <c r="AC459" s="31" t="s">
        <v>58</v>
      </c>
      <c r="AE459" s="4">
        <v>1</v>
      </c>
    </row>
    <row r="460" spans="1:31">
      <c r="A460" s="4">
        <v>65351</v>
      </c>
      <c r="B460" s="4" t="s">
        <v>91</v>
      </c>
      <c r="C460" s="4" t="s">
        <v>44</v>
      </c>
      <c r="E460" s="4" t="s">
        <v>216</v>
      </c>
      <c r="F460" s="4" t="s">
        <v>46</v>
      </c>
      <c r="G460" s="4" t="s">
        <v>316</v>
      </c>
      <c r="H460" s="4" t="s">
        <v>11</v>
      </c>
      <c r="I460" s="4" t="s">
        <v>80</v>
      </c>
      <c r="J460" s="4" t="s">
        <v>1548</v>
      </c>
      <c r="L460" s="31" t="s">
        <v>94</v>
      </c>
      <c r="M460" s="4" t="s">
        <v>97</v>
      </c>
      <c r="O460" s="4" t="s">
        <v>96</v>
      </c>
      <c r="P460" s="4" t="s">
        <v>1531</v>
      </c>
      <c r="S460" s="4">
        <v>0</v>
      </c>
      <c r="T460" s="4">
        <v>0</v>
      </c>
      <c r="U460" s="4" t="s">
        <v>1549</v>
      </c>
      <c r="V460" s="4" t="s">
        <v>1548</v>
      </c>
      <c r="X460" s="4" t="s">
        <v>10</v>
      </c>
      <c r="Y460" s="31" t="s">
        <v>13</v>
      </c>
      <c r="Z460" s="4" t="s">
        <v>48</v>
      </c>
      <c r="AA460" s="4" t="s">
        <v>50</v>
      </c>
      <c r="AB460" s="4" t="s">
        <v>49</v>
      </c>
      <c r="AC460" s="31" t="s">
        <v>58</v>
      </c>
      <c r="AE460" s="4">
        <v>1</v>
      </c>
    </row>
    <row r="461" spans="1:31">
      <c r="A461" s="4">
        <v>65350</v>
      </c>
      <c r="B461" s="4" t="s">
        <v>91</v>
      </c>
      <c r="C461" s="4" t="s">
        <v>44</v>
      </c>
      <c r="E461" s="4" t="s">
        <v>216</v>
      </c>
      <c r="F461" s="4" t="s">
        <v>46</v>
      </c>
      <c r="G461" s="4" t="s">
        <v>317</v>
      </c>
      <c r="H461" s="4" t="s">
        <v>11</v>
      </c>
      <c r="I461" s="4" t="s">
        <v>80</v>
      </c>
      <c r="J461" s="4" t="s">
        <v>1550</v>
      </c>
      <c r="L461" s="31" t="s">
        <v>94</v>
      </c>
      <c r="M461" s="4" t="s">
        <v>97</v>
      </c>
      <c r="O461" s="4" t="s">
        <v>195</v>
      </c>
      <c r="P461" s="4" t="s">
        <v>1531</v>
      </c>
      <c r="S461" s="4">
        <v>0</v>
      </c>
      <c r="T461" s="4">
        <v>0</v>
      </c>
      <c r="U461" s="4" t="s">
        <v>1549</v>
      </c>
      <c r="V461" s="4" t="s">
        <v>1550</v>
      </c>
      <c r="X461" s="4" t="s">
        <v>10</v>
      </c>
      <c r="Y461" s="31" t="s">
        <v>13</v>
      </c>
      <c r="Z461" s="4" t="s">
        <v>48</v>
      </c>
      <c r="AA461" s="4" t="s">
        <v>50</v>
      </c>
      <c r="AB461" s="4" t="s">
        <v>49</v>
      </c>
      <c r="AC461" s="31" t="s">
        <v>58</v>
      </c>
      <c r="AE461" s="4">
        <v>1</v>
      </c>
    </row>
    <row r="462" spans="1:31">
      <c r="A462" s="4">
        <v>65349</v>
      </c>
      <c r="B462" s="4" t="s">
        <v>91</v>
      </c>
      <c r="C462" s="4" t="s">
        <v>44</v>
      </c>
      <c r="E462" s="4" t="s">
        <v>216</v>
      </c>
      <c r="F462" s="4" t="s">
        <v>46</v>
      </c>
      <c r="G462" s="4" t="s">
        <v>318</v>
      </c>
      <c r="H462" s="4" t="s">
        <v>11</v>
      </c>
      <c r="I462" s="4" t="s">
        <v>80</v>
      </c>
      <c r="J462" s="4" t="s">
        <v>1551</v>
      </c>
      <c r="L462" s="31" t="s">
        <v>94</v>
      </c>
      <c r="M462" s="4" t="s">
        <v>97</v>
      </c>
      <c r="O462" s="4" t="s">
        <v>196</v>
      </c>
      <c r="P462" s="4" t="s">
        <v>1531</v>
      </c>
      <c r="S462" s="4">
        <v>0</v>
      </c>
      <c r="T462" s="4">
        <v>0</v>
      </c>
      <c r="U462" s="4" t="s">
        <v>1549</v>
      </c>
      <c r="V462" s="4" t="s">
        <v>1551</v>
      </c>
      <c r="W462" s="4" t="s">
        <v>319</v>
      </c>
      <c r="X462" s="4" t="s">
        <v>10</v>
      </c>
      <c r="Y462" s="31" t="s">
        <v>13</v>
      </c>
      <c r="Z462" s="4" t="s">
        <v>48</v>
      </c>
      <c r="AA462" s="4" t="s">
        <v>50</v>
      </c>
      <c r="AB462" s="4" t="s">
        <v>49</v>
      </c>
      <c r="AC462" s="31" t="s">
        <v>58</v>
      </c>
      <c r="AE462" s="4">
        <v>1</v>
      </c>
    </row>
    <row r="463" spans="1:31">
      <c r="A463" s="4">
        <v>65348</v>
      </c>
      <c r="B463" s="4" t="s">
        <v>91</v>
      </c>
      <c r="C463" s="4" t="s">
        <v>44</v>
      </c>
      <c r="E463" s="4" t="s">
        <v>216</v>
      </c>
      <c r="F463" s="4" t="s">
        <v>46</v>
      </c>
      <c r="G463" s="4" t="s">
        <v>320</v>
      </c>
      <c r="H463" s="4" t="s">
        <v>11</v>
      </c>
      <c r="I463" s="4" t="s">
        <v>67</v>
      </c>
      <c r="J463" s="4" t="s">
        <v>1420</v>
      </c>
      <c r="L463" s="31" t="s">
        <v>94</v>
      </c>
      <c r="N463" s="4" t="s">
        <v>195</v>
      </c>
      <c r="O463" s="4" t="s">
        <v>196</v>
      </c>
      <c r="P463" s="4" t="s">
        <v>1531</v>
      </c>
      <c r="Q463" s="4" t="s">
        <v>1415</v>
      </c>
      <c r="S463" s="4">
        <v>0</v>
      </c>
      <c r="T463" s="4">
        <v>100</v>
      </c>
      <c r="U463" s="4" t="s">
        <v>1552</v>
      </c>
      <c r="V463" s="4" t="s">
        <v>1420</v>
      </c>
      <c r="X463" s="4" t="s">
        <v>10</v>
      </c>
      <c r="Y463" s="31" t="s">
        <v>13</v>
      </c>
      <c r="Z463" s="4" t="s">
        <v>48</v>
      </c>
      <c r="AA463" s="4" t="s">
        <v>50</v>
      </c>
      <c r="AB463" s="4" t="s">
        <v>49</v>
      </c>
      <c r="AC463" s="31" t="s">
        <v>61</v>
      </c>
      <c r="AE463" s="4">
        <v>1</v>
      </c>
    </row>
    <row r="464" spans="1:31">
      <c r="A464" s="4">
        <v>65347</v>
      </c>
      <c r="B464" s="4" t="s">
        <v>91</v>
      </c>
      <c r="C464" s="4" t="s">
        <v>44</v>
      </c>
      <c r="E464" s="4" t="s">
        <v>216</v>
      </c>
      <c r="F464" s="4" t="s">
        <v>46</v>
      </c>
      <c r="G464" s="4" t="s">
        <v>100</v>
      </c>
      <c r="H464" s="4" t="s">
        <v>11</v>
      </c>
      <c r="I464" s="4" t="s">
        <v>84</v>
      </c>
      <c r="J464" s="4" t="s">
        <v>1553</v>
      </c>
      <c r="L464" s="31" t="s">
        <v>94</v>
      </c>
      <c r="M464" s="4" t="s">
        <v>96</v>
      </c>
      <c r="N464" s="4" t="s">
        <v>514</v>
      </c>
      <c r="O464" s="4" t="s">
        <v>612</v>
      </c>
      <c r="P464" s="4" t="s">
        <v>1531</v>
      </c>
      <c r="Q464" s="4" t="s">
        <v>1417</v>
      </c>
      <c r="S464" s="4">
        <v>0</v>
      </c>
      <c r="T464" s="4">
        <v>0</v>
      </c>
      <c r="U464" s="4" t="s">
        <v>1552</v>
      </c>
      <c r="V464" s="4" t="s">
        <v>1553</v>
      </c>
      <c r="X464" s="4" t="s">
        <v>10</v>
      </c>
      <c r="Y464" s="31" t="s">
        <v>13</v>
      </c>
      <c r="Z464" s="4" t="s">
        <v>48</v>
      </c>
      <c r="AA464" s="4" t="s">
        <v>50</v>
      </c>
      <c r="AB464" s="4" t="s">
        <v>49</v>
      </c>
      <c r="AC464" s="31" t="s">
        <v>61</v>
      </c>
      <c r="AE464" s="4">
        <v>1</v>
      </c>
    </row>
    <row r="465" spans="1:31">
      <c r="A465" s="4">
        <v>65346</v>
      </c>
      <c r="B465" s="4" t="s">
        <v>91</v>
      </c>
      <c r="C465" s="4" t="s">
        <v>44</v>
      </c>
      <c r="E465" s="4" t="s">
        <v>216</v>
      </c>
      <c r="F465" s="4" t="s">
        <v>46</v>
      </c>
      <c r="G465" s="4" t="s">
        <v>101</v>
      </c>
      <c r="H465" s="4" t="s">
        <v>11</v>
      </c>
      <c r="I465" s="4" t="s">
        <v>63</v>
      </c>
      <c r="J465" s="4" t="s">
        <v>1388</v>
      </c>
      <c r="L465" s="31" t="s">
        <v>94</v>
      </c>
      <c r="M465" s="4" t="s">
        <v>536</v>
      </c>
      <c r="O465" s="4" t="s">
        <v>536</v>
      </c>
      <c r="P465" s="4" t="s">
        <v>1531</v>
      </c>
      <c r="S465" s="4">
        <v>0</v>
      </c>
      <c r="T465" s="4">
        <v>0</v>
      </c>
      <c r="U465" s="4" t="s">
        <v>1554</v>
      </c>
      <c r="V465" s="4" t="s">
        <v>1388</v>
      </c>
      <c r="X465" s="4" t="s">
        <v>10</v>
      </c>
      <c r="Y465" s="31" t="s">
        <v>13</v>
      </c>
      <c r="Z465" s="4" t="s">
        <v>48</v>
      </c>
      <c r="AA465" s="4" t="s">
        <v>50</v>
      </c>
      <c r="AB465" s="4" t="s">
        <v>49</v>
      </c>
      <c r="AC465" s="31" t="s">
        <v>61</v>
      </c>
      <c r="AE465" s="4">
        <v>1</v>
      </c>
    </row>
    <row r="466" spans="1:31">
      <c r="A466" s="4">
        <v>65345</v>
      </c>
      <c r="B466" s="4" t="s">
        <v>91</v>
      </c>
      <c r="C466" s="4" t="s">
        <v>44</v>
      </c>
      <c r="E466" s="4" t="s">
        <v>216</v>
      </c>
      <c r="F466" s="4" t="s">
        <v>46</v>
      </c>
      <c r="G466" s="4" t="s">
        <v>321</v>
      </c>
      <c r="H466" s="4" t="s">
        <v>11</v>
      </c>
      <c r="I466" s="4" t="s">
        <v>99</v>
      </c>
      <c r="J466" s="4" t="s">
        <v>1555</v>
      </c>
      <c r="L466" s="31" t="s">
        <v>94</v>
      </c>
      <c r="M466" s="4" t="s">
        <v>92</v>
      </c>
      <c r="O466" s="4" t="s">
        <v>195</v>
      </c>
      <c r="P466" s="4" t="s">
        <v>1531</v>
      </c>
      <c r="S466" s="4">
        <v>0</v>
      </c>
      <c r="T466" s="4">
        <v>0</v>
      </c>
      <c r="U466" s="4" t="s">
        <v>1554</v>
      </c>
      <c r="V466" s="4" t="s">
        <v>1555</v>
      </c>
      <c r="X466" s="4" t="s">
        <v>10</v>
      </c>
      <c r="Y466" s="31" t="s">
        <v>13</v>
      </c>
      <c r="Z466" s="4" t="s">
        <v>48</v>
      </c>
      <c r="AA466" s="4" t="s">
        <v>50</v>
      </c>
      <c r="AB466" s="4" t="s">
        <v>49</v>
      </c>
      <c r="AC466" s="31" t="s">
        <v>61</v>
      </c>
      <c r="AE466" s="4">
        <v>1</v>
      </c>
    </row>
    <row r="467" spans="1:31">
      <c r="A467" s="4">
        <v>65344</v>
      </c>
      <c r="B467" s="4" t="s">
        <v>91</v>
      </c>
      <c r="C467" s="4" t="s">
        <v>44</v>
      </c>
      <c r="E467" s="4" t="s">
        <v>216</v>
      </c>
      <c r="F467" s="4" t="s">
        <v>46</v>
      </c>
      <c r="G467" s="4" t="s">
        <v>322</v>
      </c>
      <c r="H467" s="4" t="s">
        <v>11</v>
      </c>
      <c r="I467" s="4" t="s">
        <v>99</v>
      </c>
      <c r="J467" s="4" t="s">
        <v>1556</v>
      </c>
      <c r="L467" s="31" t="s">
        <v>94</v>
      </c>
      <c r="M467" s="4" t="s">
        <v>92</v>
      </c>
      <c r="O467" s="4" t="s">
        <v>195</v>
      </c>
      <c r="P467" s="4" t="s">
        <v>1531</v>
      </c>
      <c r="S467" s="4">
        <v>0</v>
      </c>
      <c r="T467" s="4">
        <v>0</v>
      </c>
      <c r="U467" s="4" t="s">
        <v>1557</v>
      </c>
      <c r="V467" s="4" t="s">
        <v>1556</v>
      </c>
      <c r="X467" s="4" t="s">
        <v>10</v>
      </c>
      <c r="Y467" s="31" t="s">
        <v>13</v>
      </c>
      <c r="Z467" s="4" t="s">
        <v>48</v>
      </c>
      <c r="AA467" s="4" t="s">
        <v>50</v>
      </c>
      <c r="AB467" s="4" t="s">
        <v>49</v>
      </c>
      <c r="AC467" s="31" t="s">
        <v>61</v>
      </c>
      <c r="AE467" s="4">
        <v>1</v>
      </c>
    </row>
    <row r="468" spans="1:31">
      <c r="A468" s="4">
        <v>65343</v>
      </c>
      <c r="B468" s="4" t="s">
        <v>91</v>
      </c>
      <c r="C468" s="4" t="s">
        <v>44</v>
      </c>
      <c r="E468" s="4" t="s">
        <v>216</v>
      </c>
      <c r="F468" s="4" t="s">
        <v>46</v>
      </c>
      <c r="G468" s="4" t="s">
        <v>323</v>
      </c>
      <c r="H468" s="4" t="s">
        <v>11</v>
      </c>
      <c r="I468" s="4" t="s">
        <v>99</v>
      </c>
      <c r="J468" s="4" t="s">
        <v>1558</v>
      </c>
      <c r="L468" s="31" t="s">
        <v>94</v>
      </c>
      <c r="M468" s="4" t="s">
        <v>92</v>
      </c>
      <c r="O468" s="4" t="s">
        <v>195</v>
      </c>
      <c r="P468" s="4" t="s">
        <v>1531</v>
      </c>
      <c r="S468" s="4">
        <v>0</v>
      </c>
      <c r="T468" s="4">
        <v>0</v>
      </c>
      <c r="U468" s="4" t="s">
        <v>1557</v>
      </c>
      <c r="V468" s="4" t="s">
        <v>1558</v>
      </c>
      <c r="X468" s="4" t="s">
        <v>10</v>
      </c>
      <c r="Y468" s="31" t="s">
        <v>13</v>
      </c>
      <c r="Z468" s="4" t="s">
        <v>48</v>
      </c>
      <c r="AA468" s="4" t="s">
        <v>50</v>
      </c>
      <c r="AB468" s="4" t="s">
        <v>49</v>
      </c>
      <c r="AC468" s="31" t="s">
        <v>61</v>
      </c>
      <c r="AE468" s="4">
        <v>1</v>
      </c>
    </row>
    <row r="469" spans="1:31">
      <c r="A469" s="4">
        <v>65342</v>
      </c>
      <c r="B469" s="4" t="s">
        <v>91</v>
      </c>
      <c r="C469" s="4" t="s">
        <v>44</v>
      </c>
      <c r="E469" s="4" t="s">
        <v>7</v>
      </c>
      <c r="F469" s="4" t="s">
        <v>46</v>
      </c>
      <c r="G469" s="4" t="s">
        <v>324</v>
      </c>
      <c r="H469" s="4" t="s">
        <v>11</v>
      </c>
      <c r="I469" s="4" t="s">
        <v>325</v>
      </c>
      <c r="J469" s="4" t="s">
        <v>1497</v>
      </c>
      <c r="L469" s="31" t="s">
        <v>94</v>
      </c>
      <c r="P469" s="4" t="s">
        <v>1531</v>
      </c>
      <c r="S469" s="4">
        <v>0</v>
      </c>
      <c r="T469" s="4">
        <v>0</v>
      </c>
      <c r="U469" s="4" t="s">
        <v>1559</v>
      </c>
      <c r="V469" s="4" t="s">
        <v>1497</v>
      </c>
      <c r="Y469" s="31" t="s">
        <v>13</v>
      </c>
      <c r="Z469" s="4" t="s">
        <v>48</v>
      </c>
      <c r="AB469" s="4" t="s">
        <v>49</v>
      </c>
      <c r="AC469" s="31" t="s">
        <v>53</v>
      </c>
    </row>
    <row r="470" spans="1:31">
      <c r="A470" s="4">
        <v>65341</v>
      </c>
      <c r="B470" s="4" t="s">
        <v>91</v>
      </c>
      <c r="C470" s="4" t="s">
        <v>44</v>
      </c>
      <c r="E470" s="4" t="s">
        <v>7</v>
      </c>
      <c r="F470" s="4" t="s">
        <v>46</v>
      </c>
      <c r="G470" s="4" t="s">
        <v>326</v>
      </c>
      <c r="H470" s="4" t="s">
        <v>11</v>
      </c>
      <c r="I470" s="4" t="s">
        <v>325</v>
      </c>
      <c r="J470" s="4" t="s">
        <v>1497</v>
      </c>
      <c r="L470" s="31" t="s">
        <v>94</v>
      </c>
      <c r="P470" s="4" t="s">
        <v>1531</v>
      </c>
      <c r="S470" s="4">
        <v>0</v>
      </c>
      <c r="T470" s="4">
        <v>0</v>
      </c>
      <c r="U470" s="4" t="s">
        <v>1560</v>
      </c>
      <c r="V470" s="4" t="s">
        <v>1497</v>
      </c>
      <c r="Y470" s="31" t="s">
        <v>13</v>
      </c>
      <c r="Z470" s="4" t="s">
        <v>48</v>
      </c>
      <c r="AB470" s="4" t="s">
        <v>49</v>
      </c>
      <c r="AC470" s="31" t="s">
        <v>53</v>
      </c>
    </row>
    <row r="471" spans="1:31">
      <c r="A471" s="4">
        <v>65179</v>
      </c>
      <c r="B471" s="4" t="s">
        <v>91</v>
      </c>
      <c r="C471" s="4" t="s">
        <v>44</v>
      </c>
      <c r="E471" s="4" t="s">
        <v>216</v>
      </c>
      <c r="F471" s="4" t="s">
        <v>46</v>
      </c>
      <c r="G471" s="4" t="s">
        <v>327</v>
      </c>
      <c r="H471" s="4" t="s">
        <v>79</v>
      </c>
      <c r="I471" s="4" t="s">
        <v>81</v>
      </c>
      <c r="J471" s="4" t="s">
        <v>1561</v>
      </c>
      <c r="L471" s="31" t="s">
        <v>94</v>
      </c>
      <c r="M471" s="4" t="s">
        <v>92</v>
      </c>
      <c r="O471" s="4" t="s">
        <v>195</v>
      </c>
      <c r="P471" s="4" t="s">
        <v>1562</v>
      </c>
      <c r="S471" s="4">
        <v>0</v>
      </c>
      <c r="T471" s="4">
        <v>0</v>
      </c>
      <c r="U471" s="4" t="s">
        <v>1563</v>
      </c>
      <c r="V471" s="4" t="s">
        <v>1561</v>
      </c>
      <c r="X471" s="4" t="s">
        <v>10</v>
      </c>
      <c r="Y471" s="31" t="s">
        <v>13</v>
      </c>
      <c r="Z471" s="4" t="s">
        <v>48</v>
      </c>
      <c r="AA471" s="4" t="s">
        <v>50</v>
      </c>
      <c r="AB471" s="4" t="s">
        <v>49</v>
      </c>
      <c r="AC471" s="31" t="s">
        <v>66</v>
      </c>
      <c r="AD471" s="4" t="s">
        <v>88</v>
      </c>
      <c r="AE471" s="4">
        <v>1</v>
      </c>
    </row>
    <row r="472" spans="1:31">
      <c r="A472" s="4">
        <v>65136</v>
      </c>
      <c r="B472" s="4" t="s">
        <v>91</v>
      </c>
      <c r="C472" s="4" t="s">
        <v>44</v>
      </c>
      <c r="E472" s="4" t="s">
        <v>7</v>
      </c>
      <c r="F472" s="4" t="s">
        <v>46</v>
      </c>
      <c r="G472" s="4" t="s">
        <v>328</v>
      </c>
      <c r="H472" s="4" t="s">
        <v>11</v>
      </c>
      <c r="I472" s="4" t="s">
        <v>325</v>
      </c>
      <c r="J472" s="4" t="s">
        <v>1564</v>
      </c>
      <c r="L472" s="31" t="s">
        <v>94</v>
      </c>
      <c r="P472" s="4" t="s">
        <v>1565</v>
      </c>
      <c r="S472" s="4">
        <v>0</v>
      </c>
      <c r="T472" s="4">
        <v>100</v>
      </c>
      <c r="U472" s="4" t="s">
        <v>1566</v>
      </c>
      <c r="V472" s="4" t="s">
        <v>1564</v>
      </c>
      <c r="Y472" s="31" t="s">
        <v>13</v>
      </c>
      <c r="Z472" s="4" t="s">
        <v>48</v>
      </c>
      <c r="AB472" s="4" t="s">
        <v>49</v>
      </c>
      <c r="AC472" s="31" t="s">
        <v>53</v>
      </c>
    </row>
    <row r="473" spans="1:31">
      <c r="A473" s="4">
        <v>65135</v>
      </c>
      <c r="B473" s="4" t="s">
        <v>91</v>
      </c>
      <c r="C473" s="4" t="s">
        <v>44</v>
      </c>
      <c r="E473" s="4" t="s">
        <v>216</v>
      </c>
      <c r="F473" s="4" t="s">
        <v>46</v>
      </c>
      <c r="G473" s="4" t="s">
        <v>329</v>
      </c>
      <c r="H473" s="4" t="s">
        <v>11</v>
      </c>
      <c r="I473" s="4" t="s">
        <v>63</v>
      </c>
      <c r="J473" s="4" t="s">
        <v>1567</v>
      </c>
      <c r="L473" s="31" t="s">
        <v>94</v>
      </c>
      <c r="M473" s="4" t="s">
        <v>92</v>
      </c>
      <c r="O473" s="4" t="s">
        <v>195</v>
      </c>
      <c r="P473" s="4" t="s">
        <v>1565</v>
      </c>
      <c r="S473" s="4">
        <v>0</v>
      </c>
      <c r="T473" s="4">
        <v>0</v>
      </c>
      <c r="U473" s="4" t="s">
        <v>1568</v>
      </c>
      <c r="V473" s="4" t="s">
        <v>1567</v>
      </c>
      <c r="X473" s="4" t="s">
        <v>10</v>
      </c>
      <c r="Y473" s="31" t="s">
        <v>13</v>
      </c>
      <c r="Z473" s="4" t="s">
        <v>48</v>
      </c>
      <c r="AA473" s="4" t="s">
        <v>50</v>
      </c>
      <c r="AB473" s="4" t="s">
        <v>49</v>
      </c>
      <c r="AC473" s="31" t="s">
        <v>64</v>
      </c>
      <c r="AD473" s="4" t="s">
        <v>88</v>
      </c>
      <c r="AE473" s="4">
        <v>1</v>
      </c>
    </row>
    <row r="474" spans="1:31">
      <c r="A474" s="4">
        <v>65103</v>
      </c>
      <c r="B474" s="4" t="s">
        <v>91</v>
      </c>
      <c r="C474" s="4" t="s">
        <v>44</v>
      </c>
      <c r="E474" s="4" t="s">
        <v>216</v>
      </c>
      <c r="F474" s="4" t="s">
        <v>46</v>
      </c>
      <c r="G474" s="4" t="s">
        <v>330</v>
      </c>
      <c r="H474" s="4" t="s">
        <v>87</v>
      </c>
      <c r="I474" s="4" t="s">
        <v>81</v>
      </c>
      <c r="J474" s="4" t="s">
        <v>1509</v>
      </c>
      <c r="L474" s="31" t="s">
        <v>94</v>
      </c>
      <c r="M474" s="4" t="s">
        <v>92</v>
      </c>
      <c r="O474" s="4" t="s">
        <v>195</v>
      </c>
      <c r="P474" s="4" t="s">
        <v>1565</v>
      </c>
      <c r="S474" s="4">
        <v>0</v>
      </c>
      <c r="T474" s="4">
        <v>100</v>
      </c>
      <c r="U474" s="4" t="s">
        <v>1569</v>
      </c>
      <c r="V474" s="4" t="s">
        <v>1509</v>
      </c>
      <c r="X474" s="4" t="s">
        <v>10</v>
      </c>
      <c r="Y474" s="31" t="s">
        <v>13</v>
      </c>
      <c r="Z474" s="4" t="s">
        <v>48</v>
      </c>
      <c r="AA474" s="4" t="s">
        <v>50</v>
      </c>
      <c r="AB474" s="4" t="s">
        <v>49</v>
      </c>
      <c r="AC474" s="31" t="s">
        <v>64</v>
      </c>
      <c r="AD474" s="4" t="s">
        <v>88</v>
      </c>
      <c r="AE474" s="4">
        <v>1</v>
      </c>
    </row>
    <row r="475" spans="1:31">
      <c r="A475" s="4">
        <v>63537</v>
      </c>
      <c r="B475" s="4" t="s">
        <v>91</v>
      </c>
      <c r="C475" s="4" t="s">
        <v>44</v>
      </c>
      <c r="E475" s="4" t="s">
        <v>216</v>
      </c>
      <c r="F475" s="4" t="s">
        <v>46</v>
      </c>
      <c r="G475" s="4" t="s">
        <v>331</v>
      </c>
      <c r="H475" s="4" t="s">
        <v>79</v>
      </c>
      <c r="I475" s="4" t="s">
        <v>84</v>
      </c>
      <c r="J475" s="4" t="s">
        <v>1570</v>
      </c>
      <c r="L475" s="31" t="s">
        <v>102</v>
      </c>
      <c r="M475" s="4" t="s">
        <v>94</v>
      </c>
      <c r="O475" s="4" t="s">
        <v>94</v>
      </c>
      <c r="P475" s="4" t="s">
        <v>1571</v>
      </c>
      <c r="S475" s="4">
        <v>0</v>
      </c>
      <c r="T475" s="4">
        <v>0</v>
      </c>
      <c r="U475" s="4" t="s">
        <v>1572</v>
      </c>
      <c r="V475" s="4" t="s">
        <v>1570</v>
      </c>
      <c r="X475" s="4" t="s">
        <v>10</v>
      </c>
      <c r="Y475" s="31" t="s">
        <v>13</v>
      </c>
      <c r="Z475" s="4" t="s">
        <v>48</v>
      </c>
      <c r="AA475" s="4" t="s">
        <v>50</v>
      </c>
      <c r="AB475" s="4" t="s">
        <v>49</v>
      </c>
      <c r="AC475" s="31" t="s">
        <v>58</v>
      </c>
      <c r="AE475" s="4">
        <v>1</v>
      </c>
    </row>
    <row r="476" spans="1:31">
      <c r="A476" s="4">
        <v>63534</v>
      </c>
      <c r="B476" s="4" t="s">
        <v>91</v>
      </c>
      <c r="C476" s="4" t="s">
        <v>44</v>
      </c>
      <c r="E476" s="4" t="s">
        <v>216</v>
      </c>
      <c r="F476" s="4" t="s">
        <v>46</v>
      </c>
      <c r="G476" s="4" t="s">
        <v>332</v>
      </c>
      <c r="H476" s="4" t="s">
        <v>79</v>
      </c>
      <c r="I476" s="4" t="s">
        <v>84</v>
      </c>
      <c r="J476" s="4" t="s">
        <v>1573</v>
      </c>
      <c r="L476" s="31" t="s">
        <v>102</v>
      </c>
      <c r="M476" s="4" t="s">
        <v>94</v>
      </c>
      <c r="O476" s="4" t="s">
        <v>94</v>
      </c>
      <c r="P476" s="4" t="s">
        <v>1571</v>
      </c>
      <c r="S476" s="4">
        <v>0</v>
      </c>
      <c r="T476" s="4">
        <v>100</v>
      </c>
      <c r="U476" s="4" t="s">
        <v>1574</v>
      </c>
      <c r="V476" s="4" t="s">
        <v>1573</v>
      </c>
      <c r="X476" s="4" t="s">
        <v>10</v>
      </c>
      <c r="Y476" s="31" t="s">
        <v>13</v>
      </c>
      <c r="Z476" s="4" t="s">
        <v>48</v>
      </c>
      <c r="AA476" s="4" t="s">
        <v>50</v>
      </c>
      <c r="AB476" s="4" t="s">
        <v>49</v>
      </c>
      <c r="AC476" s="31" t="s">
        <v>58</v>
      </c>
      <c r="AE476" s="4">
        <v>1</v>
      </c>
    </row>
    <row r="477" spans="1:31">
      <c r="A477" s="4">
        <v>63533</v>
      </c>
      <c r="B477" s="4" t="s">
        <v>91</v>
      </c>
      <c r="C477" s="4" t="s">
        <v>44</v>
      </c>
      <c r="E477" s="4" t="s">
        <v>216</v>
      </c>
      <c r="F477" s="4" t="s">
        <v>46</v>
      </c>
      <c r="G477" s="4" t="s">
        <v>333</v>
      </c>
      <c r="H477" s="4" t="s">
        <v>87</v>
      </c>
      <c r="I477" s="4" t="s">
        <v>99</v>
      </c>
      <c r="J477" s="4" t="s">
        <v>1575</v>
      </c>
      <c r="L477" s="31" t="s">
        <v>102</v>
      </c>
      <c r="M477" s="4" t="s">
        <v>94</v>
      </c>
      <c r="O477" s="4" t="s">
        <v>94</v>
      </c>
      <c r="P477" s="4" t="s">
        <v>1571</v>
      </c>
      <c r="S477" s="4">
        <v>0</v>
      </c>
      <c r="T477" s="4">
        <v>100</v>
      </c>
      <c r="U477" s="4" t="s">
        <v>1576</v>
      </c>
      <c r="V477" s="4" t="s">
        <v>1575</v>
      </c>
      <c r="X477" s="4" t="s">
        <v>10</v>
      </c>
      <c r="Y477" s="31" t="s">
        <v>13</v>
      </c>
      <c r="Z477" s="4" t="s">
        <v>48</v>
      </c>
      <c r="AA477" s="4" t="s">
        <v>50</v>
      </c>
      <c r="AB477" s="4" t="s">
        <v>49</v>
      </c>
      <c r="AC477" s="31" t="s">
        <v>61</v>
      </c>
      <c r="AE477" s="4">
        <v>1</v>
      </c>
    </row>
    <row r="478" spans="1:31">
      <c r="A478" s="4">
        <v>63531</v>
      </c>
      <c r="B478" s="4" t="s">
        <v>91</v>
      </c>
      <c r="C478" s="4" t="s">
        <v>44</v>
      </c>
      <c r="E478" s="4" t="s">
        <v>216</v>
      </c>
      <c r="F478" s="4" t="s">
        <v>46</v>
      </c>
      <c r="G478" s="4" t="s">
        <v>334</v>
      </c>
      <c r="H478" s="4" t="s">
        <v>87</v>
      </c>
      <c r="I478" s="4" t="s">
        <v>99</v>
      </c>
      <c r="J478" s="4" t="s">
        <v>1577</v>
      </c>
      <c r="L478" s="31" t="s">
        <v>102</v>
      </c>
      <c r="M478" s="4" t="s">
        <v>94</v>
      </c>
      <c r="O478" s="4" t="s">
        <v>94</v>
      </c>
      <c r="P478" s="4" t="s">
        <v>1571</v>
      </c>
      <c r="S478" s="4">
        <v>0</v>
      </c>
      <c r="T478" s="4">
        <v>0</v>
      </c>
      <c r="U478" s="4" t="s">
        <v>1578</v>
      </c>
      <c r="V478" s="4" t="s">
        <v>1577</v>
      </c>
      <c r="X478" s="4" t="s">
        <v>10</v>
      </c>
      <c r="Y478" s="31" t="s">
        <v>13</v>
      </c>
      <c r="Z478" s="4" t="s">
        <v>48</v>
      </c>
      <c r="AA478" s="4" t="s">
        <v>50</v>
      </c>
      <c r="AB478" s="4" t="s">
        <v>49</v>
      </c>
      <c r="AC478" s="31" t="s">
        <v>61</v>
      </c>
      <c r="AE478" s="4">
        <v>1</v>
      </c>
    </row>
    <row r="479" spans="1:31">
      <c r="A479" s="4">
        <v>63529</v>
      </c>
      <c r="B479" s="4" t="s">
        <v>91</v>
      </c>
      <c r="C479" s="4" t="s">
        <v>44</v>
      </c>
      <c r="E479" s="4" t="s">
        <v>216</v>
      </c>
      <c r="F479" s="4" t="s">
        <v>46</v>
      </c>
      <c r="G479" s="4" t="s">
        <v>335</v>
      </c>
      <c r="H479" s="4" t="s">
        <v>79</v>
      </c>
      <c r="I479" s="4" t="s">
        <v>84</v>
      </c>
      <c r="J479" s="4" t="s">
        <v>1579</v>
      </c>
      <c r="L479" s="31" t="s">
        <v>102</v>
      </c>
      <c r="M479" s="4" t="s">
        <v>94</v>
      </c>
      <c r="O479" s="4" t="s">
        <v>94</v>
      </c>
      <c r="P479" s="4" t="s">
        <v>1571</v>
      </c>
      <c r="S479" s="4">
        <v>0</v>
      </c>
      <c r="T479" s="4">
        <v>100</v>
      </c>
      <c r="U479" s="4" t="s">
        <v>1580</v>
      </c>
      <c r="V479" s="4" t="s">
        <v>1579</v>
      </c>
      <c r="X479" s="4" t="s">
        <v>10</v>
      </c>
      <c r="Y479" s="31" t="s">
        <v>13</v>
      </c>
      <c r="Z479" s="4" t="s">
        <v>48</v>
      </c>
      <c r="AA479" s="4" t="s">
        <v>50</v>
      </c>
      <c r="AB479" s="4" t="s">
        <v>49</v>
      </c>
      <c r="AC479" s="31" t="s">
        <v>58</v>
      </c>
      <c r="AE479" s="4">
        <v>1</v>
      </c>
    </row>
    <row r="480" spans="1:31">
      <c r="A480" s="4">
        <v>63519</v>
      </c>
      <c r="B480" s="4" t="s">
        <v>91</v>
      </c>
      <c r="C480" s="4" t="s">
        <v>44</v>
      </c>
      <c r="E480" s="4" t="s">
        <v>216</v>
      </c>
      <c r="F480" s="4" t="s">
        <v>46</v>
      </c>
      <c r="G480" s="4" t="s">
        <v>336</v>
      </c>
      <c r="H480" s="4" t="s">
        <v>79</v>
      </c>
      <c r="I480" s="4" t="s">
        <v>84</v>
      </c>
      <c r="J480" s="4" t="s">
        <v>1581</v>
      </c>
      <c r="L480" s="31" t="s">
        <v>102</v>
      </c>
      <c r="M480" s="4" t="s">
        <v>94</v>
      </c>
      <c r="O480" s="4" t="s">
        <v>94</v>
      </c>
      <c r="P480" s="4" t="s">
        <v>1571</v>
      </c>
      <c r="S480" s="4">
        <v>0</v>
      </c>
      <c r="T480" s="4">
        <v>90</v>
      </c>
      <c r="U480" s="4" t="s">
        <v>1582</v>
      </c>
      <c r="V480" s="4" t="s">
        <v>1581</v>
      </c>
      <c r="W480" s="4" t="s">
        <v>337</v>
      </c>
      <c r="X480" s="4" t="s">
        <v>10</v>
      </c>
      <c r="Y480" s="31" t="s">
        <v>13</v>
      </c>
      <c r="Z480" s="4" t="s">
        <v>48</v>
      </c>
      <c r="AA480" s="4" t="s">
        <v>50</v>
      </c>
      <c r="AB480" s="4" t="s">
        <v>49</v>
      </c>
      <c r="AC480" s="31" t="s">
        <v>58</v>
      </c>
      <c r="AE480" s="4">
        <v>1</v>
      </c>
    </row>
    <row r="481" spans="1:31">
      <c r="A481" s="4">
        <v>63505</v>
      </c>
      <c r="B481" s="4" t="s">
        <v>91</v>
      </c>
      <c r="C481" s="4" t="s">
        <v>44</v>
      </c>
      <c r="E481" s="4" t="s">
        <v>216</v>
      </c>
      <c r="F481" s="4" t="s">
        <v>46</v>
      </c>
      <c r="G481" s="4" t="s">
        <v>338</v>
      </c>
      <c r="H481" s="4" t="s">
        <v>79</v>
      </c>
      <c r="I481" s="4" t="s">
        <v>84</v>
      </c>
      <c r="J481" s="4" t="s">
        <v>1583</v>
      </c>
      <c r="L481" s="31" t="s">
        <v>102</v>
      </c>
      <c r="M481" s="4" t="s">
        <v>94</v>
      </c>
      <c r="O481" s="4" t="s">
        <v>92</v>
      </c>
      <c r="P481" s="4" t="s">
        <v>1571</v>
      </c>
      <c r="S481" s="4">
        <v>0</v>
      </c>
      <c r="T481" s="4">
        <v>0</v>
      </c>
      <c r="U481" s="4" t="s">
        <v>1584</v>
      </c>
      <c r="V481" s="4" t="s">
        <v>1583</v>
      </c>
      <c r="W481" s="4" t="s">
        <v>339</v>
      </c>
      <c r="X481" s="4" t="s">
        <v>10</v>
      </c>
      <c r="Y481" s="31" t="s">
        <v>13</v>
      </c>
      <c r="Z481" s="4" t="s">
        <v>48</v>
      </c>
      <c r="AA481" s="4" t="s">
        <v>50</v>
      </c>
      <c r="AB481" s="4" t="s">
        <v>49</v>
      </c>
      <c r="AC481" s="31" t="s">
        <v>61</v>
      </c>
      <c r="AE481" s="4">
        <v>1</v>
      </c>
    </row>
    <row r="482" spans="1:31">
      <c r="A482" s="4">
        <v>63504</v>
      </c>
      <c r="B482" s="4" t="s">
        <v>91</v>
      </c>
      <c r="C482" s="4" t="s">
        <v>44</v>
      </c>
      <c r="E482" s="4" t="s">
        <v>216</v>
      </c>
      <c r="F482" s="4" t="s">
        <v>46</v>
      </c>
      <c r="G482" s="4" t="s">
        <v>340</v>
      </c>
      <c r="H482" s="4" t="s">
        <v>51</v>
      </c>
      <c r="I482" s="4" t="s">
        <v>67</v>
      </c>
      <c r="J482" s="4" t="s">
        <v>1585</v>
      </c>
      <c r="L482" s="31" t="s">
        <v>102</v>
      </c>
      <c r="M482" s="4" t="s">
        <v>97</v>
      </c>
      <c r="N482" s="4" t="s">
        <v>97</v>
      </c>
      <c r="O482" s="4" t="s">
        <v>94</v>
      </c>
      <c r="P482" s="4" t="s">
        <v>1571</v>
      </c>
      <c r="Q482" s="4" t="s">
        <v>1586</v>
      </c>
      <c r="S482" s="4">
        <v>0</v>
      </c>
      <c r="T482" s="4">
        <v>100</v>
      </c>
      <c r="U482" s="4" t="s">
        <v>1587</v>
      </c>
      <c r="V482" s="4" t="s">
        <v>1585</v>
      </c>
      <c r="X482" s="4" t="s">
        <v>10</v>
      </c>
      <c r="Y482" s="31" t="s">
        <v>13</v>
      </c>
      <c r="Z482" s="4" t="s">
        <v>48</v>
      </c>
      <c r="AA482" s="4" t="s">
        <v>50</v>
      </c>
      <c r="AB482" s="4" t="s">
        <v>49</v>
      </c>
      <c r="AC482" s="31" t="s">
        <v>53</v>
      </c>
      <c r="AD482" s="4" t="s">
        <v>224</v>
      </c>
      <c r="AE482" s="4">
        <v>2</v>
      </c>
    </row>
    <row r="483" spans="1:31">
      <c r="A483" s="4">
        <v>63503</v>
      </c>
      <c r="B483" s="4" t="s">
        <v>91</v>
      </c>
      <c r="C483" s="4" t="s">
        <v>44</v>
      </c>
      <c r="E483" s="4" t="s">
        <v>216</v>
      </c>
      <c r="F483" s="4" t="s">
        <v>46</v>
      </c>
      <c r="G483" s="4" t="s">
        <v>341</v>
      </c>
      <c r="H483" s="4" t="s">
        <v>79</v>
      </c>
      <c r="I483" s="4" t="s">
        <v>84</v>
      </c>
      <c r="J483" s="4" t="s">
        <v>1581</v>
      </c>
      <c r="L483" s="31" t="s">
        <v>102</v>
      </c>
      <c r="M483" s="4" t="s">
        <v>94</v>
      </c>
      <c r="O483" s="4" t="s">
        <v>92</v>
      </c>
      <c r="P483" s="4" t="s">
        <v>1571</v>
      </c>
      <c r="S483" s="4">
        <v>0</v>
      </c>
      <c r="T483" s="4">
        <v>100</v>
      </c>
      <c r="U483" s="4" t="s">
        <v>1588</v>
      </c>
      <c r="V483" s="4" t="s">
        <v>1581</v>
      </c>
      <c r="X483" s="4" t="s">
        <v>10</v>
      </c>
      <c r="Y483" s="31" t="s">
        <v>13</v>
      </c>
      <c r="Z483" s="4" t="s">
        <v>48</v>
      </c>
      <c r="AA483" s="4" t="s">
        <v>50</v>
      </c>
      <c r="AB483" s="4" t="s">
        <v>49</v>
      </c>
      <c r="AC483" s="31" t="s">
        <v>61</v>
      </c>
      <c r="AE483" s="4">
        <v>1</v>
      </c>
    </row>
    <row r="484" spans="1:31">
      <c r="A484" s="4">
        <v>63502</v>
      </c>
      <c r="B484" s="4" t="s">
        <v>91</v>
      </c>
      <c r="C484" s="4" t="s">
        <v>44</v>
      </c>
      <c r="E484" s="4" t="s">
        <v>216</v>
      </c>
      <c r="F484" s="4" t="s">
        <v>46</v>
      </c>
      <c r="G484" s="4" t="s">
        <v>342</v>
      </c>
      <c r="H484" s="4" t="s">
        <v>51</v>
      </c>
      <c r="I484" s="4" t="s">
        <v>67</v>
      </c>
      <c r="J484" s="4" t="s">
        <v>1589</v>
      </c>
      <c r="L484" s="31" t="s">
        <v>102</v>
      </c>
      <c r="N484" s="4" t="s">
        <v>97</v>
      </c>
      <c r="O484" s="4" t="s">
        <v>94</v>
      </c>
      <c r="P484" s="4" t="s">
        <v>1571</v>
      </c>
      <c r="R484" s="4">
        <v>2</v>
      </c>
      <c r="S484" s="4">
        <v>0</v>
      </c>
      <c r="T484" s="4">
        <v>100</v>
      </c>
      <c r="U484" s="4" t="s">
        <v>1590</v>
      </c>
      <c r="V484" s="4" t="s">
        <v>1589</v>
      </c>
      <c r="W484" s="4" t="s">
        <v>343</v>
      </c>
      <c r="X484" s="4" t="s">
        <v>47</v>
      </c>
      <c r="Y484" s="31" t="s">
        <v>13</v>
      </c>
      <c r="Z484" s="4" t="s">
        <v>48</v>
      </c>
      <c r="AA484" s="4" t="s">
        <v>50</v>
      </c>
      <c r="AB484" s="4" t="s">
        <v>54</v>
      </c>
      <c r="AC484" s="31" t="s">
        <v>86</v>
      </c>
      <c r="AD484" s="4" t="s">
        <v>224</v>
      </c>
      <c r="AE484" s="4">
        <v>2</v>
      </c>
    </row>
    <row r="485" spans="1:31">
      <c r="A485" s="4">
        <v>63498</v>
      </c>
      <c r="B485" s="4" t="s">
        <v>91</v>
      </c>
      <c r="C485" s="4" t="s">
        <v>44</v>
      </c>
      <c r="E485" s="4" t="s">
        <v>216</v>
      </c>
      <c r="F485" s="4" t="s">
        <v>46</v>
      </c>
      <c r="G485" s="4" t="s">
        <v>344</v>
      </c>
      <c r="H485" s="4" t="s">
        <v>79</v>
      </c>
      <c r="I485" s="4" t="s">
        <v>84</v>
      </c>
      <c r="J485" s="4" t="s">
        <v>1591</v>
      </c>
      <c r="L485" s="31" t="s">
        <v>102</v>
      </c>
      <c r="M485" s="4" t="s">
        <v>94</v>
      </c>
      <c r="O485" s="4" t="s">
        <v>195</v>
      </c>
      <c r="P485" s="4" t="s">
        <v>1571</v>
      </c>
      <c r="S485" s="4">
        <v>0</v>
      </c>
      <c r="T485" s="4">
        <v>100</v>
      </c>
      <c r="U485" s="4" t="s">
        <v>1592</v>
      </c>
      <c r="V485" s="4" t="s">
        <v>1591</v>
      </c>
      <c r="X485" s="4" t="s">
        <v>10</v>
      </c>
      <c r="Y485" s="31" t="s">
        <v>13</v>
      </c>
      <c r="Z485" s="4" t="s">
        <v>48</v>
      </c>
      <c r="AA485" s="4" t="s">
        <v>50</v>
      </c>
      <c r="AB485" s="4" t="s">
        <v>49</v>
      </c>
      <c r="AC485" s="31" t="s">
        <v>58</v>
      </c>
      <c r="AE485" s="4">
        <v>1</v>
      </c>
    </row>
    <row r="486" spans="1:31">
      <c r="A486" s="4">
        <v>63487</v>
      </c>
      <c r="B486" s="4" t="s">
        <v>91</v>
      </c>
      <c r="C486" s="4" t="s">
        <v>44</v>
      </c>
      <c r="E486" s="4" t="s">
        <v>216</v>
      </c>
      <c r="F486" s="4" t="s">
        <v>46</v>
      </c>
      <c r="G486" s="4" t="s">
        <v>103</v>
      </c>
      <c r="H486" s="4" t="s">
        <v>87</v>
      </c>
      <c r="I486" s="4" t="s">
        <v>67</v>
      </c>
      <c r="J486" s="4" t="s">
        <v>1593</v>
      </c>
      <c r="L486" s="31" t="s">
        <v>102</v>
      </c>
      <c r="M486" s="4" t="s">
        <v>464</v>
      </c>
      <c r="N486" s="4" t="s">
        <v>97</v>
      </c>
      <c r="O486" s="4" t="s">
        <v>214</v>
      </c>
      <c r="P486" s="4" t="s">
        <v>1571</v>
      </c>
      <c r="R486" s="4">
        <v>2</v>
      </c>
      <c r="S486" s="4">
        <v>0</v>
      </c>
      <c r="T486" s="4">
        <v>0</v>
      </c>
      <c r="U486" s="4" t="s">
        <v>1594</v>
      </c>
      <c r="V486" s="4" t="s">
        <v>1593</v>
      </c>
      <c r="X486" s="4" t="s">
        <v>10</v>
      </c>
      <c r="Y486" s="31" t="s">
        <v>52</v>
      </c>
      <c r="Z486" s="4" t="s">
        <v>48</v>
      </c>
      <c r="AA486" s="4" t="s">
        <v>50</v>
      </c>
      <c r="AB486" s="4" t="s">
        <v>54</v>
      </c>
      <c r="AC486" s="31" t="s">
        <v>61</v>
      </c>
      <c r="AE486" s="4">
        <v>2</v>
      </c>
    </row>
    <row r="487" spans="1:31">
      <c r="A487" s="4">
        <v>63483</v>
      </c>
      <c r="B487" s="4" t="s">
        <v>91</v>
      </c>
      <c r="C487" s="4" t="s">
        <v>44</v>
      </c>
      <c r="E487" s="4" t="s">
        <v>216</v>
      </c>
      <c r="F487" s="4" t="s">
        <v>46</v>
      </c>
      <c r="G487" s="4" t="s">
        <v>345</v>
      </c>
      <c r="H487" s="4" t="s">
        <v>87</v>
      </c>
      <c r="I487" s="4" t="s">
        <v>99</v>
      </c>
      <c r="J487" s="4" t="s">
        <v>1595</v>
      </c>
      <c r="L487" s="31" t="s">
        <v>102</v>
      </c>
      <c r="M487" s="4" t="s">
        <v>94</v>
      </c>
      <c r="O487" s="4" t="s">
        <v>94</v>
      </c>
      <c r="P487" s="4" t="s">
        <v>1571</v>
      </c>
      <c r="S487" s="4">
        <v>0</v>
      </c>
      <c r="T487" s="4">
        <v>0</v>
      </c>
      <c r="U487" s="4" t="s">
        <v>1596</v>
      </c>
      <c r="V487" s="4" t="s">
        <v>1595</v>
      </c>
      <c r="X487" s="4" t="s">
        <v>10</v>
      </c>
      <c r="Y487" s="31" t="s">
        <v>13</v>
      </c>
      <c r="Z487" s="4" t="s">
        <v>48</v>
      </c>
      <c r="AA487" s="4" t="s">
        <v>50</v>
      </c>
      <c r="AB487" s="4" t="s">
        <v>49</v>
      </c>
      <c r="AC487" s="31" t="s">
        <v>61</v>
      </c>
      <c r="AE487" s="4">
        <v>1</v>
      </c>
    </row>
    <row r="488" spans="1:31">
      <c r="A488" s="4">
        <v>63469</v>
      </c>
      <c r="B488" s="4" t="s">
        <v>91</v>
      </c>
      <c r="C488" s="4" t="s">
        <v>44</v>
      </c>
      <c r="E488" s="4" t="s">
        <v>216</v>
      </c>
      <c r="F488" s="4" t="s">
        <v>46</v>
      </c>
      <c r="G488" s="4" t="s">
        <v>346</v>
      </c>
      <c r="H488" s="4" t="s">
        <v>87</v>
      </c>
      <c r="I488" s="4" t="s">
        <v>63</v>
      </c>
      <c r="J488" s="4" t="s">
        <v>1597</v>
      </c>
      <c r="L488" s="31" t="s">
        <v>102</v>
      </c>
      <c r="M488" s="4" t="s">
        <v>94</v>
      </c>
      <c r="O488" s="4" t="s">
        <v>94</v>
      </c>
      <c r="P488" s="4" t="s">
        <v>1571</v>
      </c>
      <c r="S488" s="4">
        <v>0</v>
      </c>
      <c r="T488" s="4">
        <v>0</v>
      </c>
      <c r="U488" s="4" t="s">
        <v>1598</v>
      </c>
      <c r="V488" s="4" t="s">
        <v>1597</v>
      </c>
      <c r="X488" s="4" t="s">
        <v>10</v>
      </c>
      <c r="Y488" s="31" t="s">
        <v>13</v>
      </c>
      <c r="Z488" s="4" t="s">
        <v>48</v>
      </c>
      <c r="AA488" s="4" t="s">
        <v>50</v>
      </c>
      <c r="AB488" s="4" t="s">
        <v>49</v>
      </c>
      <c r="AC488" s="31" t="s">
        <v>61</v>
      </c>
      <c r="AE488" s="4">
        <v>1</v>
      </c>
    </row>
    <row r="489" spans="1:31">
      <c r="A489" s="4">
        <v>63459</v>
      </c>
      <c r="B489" s="4" t="s">
        <v>91</v>
      </c>
      <c r="C489" s="4" t="s">
        <v>44</v>
      </c>
      <c r="E489" s="4" t="s">
        <v>216</v>
      </c>
      <c r="F489" s="4" t="s">
        <v>46</v>
      </c>
      <c r="G489" s="4" t="s">
        <v>347</v>
      </c>
      <c r="H489" s="4" t="s">
        <v>51</v>
      </c>
      <c r="I489" s="4" t="s">
        <v>85</v>
      </c>
      <c r="J489" s="4" t="s">
        <v>1599</v>
      </c>
      <c r="L489" s="31" t="s">
        <v>102</v>
      </c>
      <c r="M489" s="4" t="s">
        <v>92</v>
      </c>
      <c r="N489" s="4" t="s">
        <v>102</v>
      </c>
      <c r="O489" s="4" t="s">
        <v>92</v>
      </c>
      <c r="P489" s="4" t="s">
        <v>1571</v>
      </c>
      <c r="Q489" s="4" t="s">
        <v>1586</v>
      </c>
      <c r="S489" s="4">
        <v>0</v>
      </c>
      <c r="T489" s="4">
        <v>100</v>
      </c>
      <c r="U489" s="4" t="s">
        <v>1600</v>
      </c>
      <c r="V489" s="4" t="s">
        <v>1599</v>
      </c>
      <c r="X489" s="4" t="s">
        <v>10</v>
      </c>
      <c r="Y489" s="31" t="s">
        <v>13</v>
      </c>
      <c r="Z489" s="4" t="s">
        <v>48</v>
      </c>
      <c r="AA489" s="4" t="s">
        <v>50</v>
      </c>
      <c r="AB489" s="4" t="s">
        <v>49</v>
      </c>
      <c r="AC489" s="31" t="s">
        <v>53</v>
      </c>
      <c r="AE489" s="4">
        <v>1</v>
      </c>
    </row>
    <row r="490" spans="1:31">
      <c r="A490" s="4">
        <v>63449</v>
      </c>
      <c r="B490" s="4" t="s">
        <v>91</v>
      </c>
      <c r="C490" s="4" t="s">
        <v>44</v>
      </c>
      <c r="E490" s="4" t="s">
        <v>216</v>
      </c>
      <c r="F490" s="4" t="s">
        <v>46</v>
      </c>
      <c r="G490" s="4" t="s">
        <v>348</v>
      </c>
      <c r="H490" s="4" t="s">
        <v>87</v>
      </c>
      <c r="I490" s="4" t="s">
        <v>99</v>
      </c>
      <c r="J490" s="4" t="s">
        <v>1601</v>
      </c>
      <c r="L490" s="31" t="s">
        <v>102</v>
      </c>
      <c r="M490" s="4" t="s">
        <v>94</v>
      </c>
      <c r="O490" s="4" t="s">
        <v>94</v>
      </c>
      <c r="P490" s="4" t="s">
        <v>1571</v>
      </c>
      <c r="S490" s="4">
        <v>0</v>
      </c>
      <c r="T490" s="4">
        <v>0</v>
      </c>
      <c r="U490" s="4" t="s">
        <v>1602</v>
      </c>
      <c r="V490" s="4" t="s">
        <v>1601</v>
      </c>
      <c r="X490" s="4" t="s">
        <v>10</v>
      </c>
      <c r="Y490" s="31" t="s">
        <v>13</v>
      </c>
      <c r="Z490" s="4" t="s">
        <v>48</v>
      </c>
      <c r="AA490" s="4" t="s">
        <v>50</v>
      </c>
      <c r="AB490" s="4" t="s">
        <v>49</v>
      </c>
      <c r="AC490" s="31" t="s">
        <v>61</v>
      </c>
      <c r="AE490" s="4">
        <v>1</v>
      </c>
    </row>
    <row r="491" spans="1:31">
      <c r="A491" s="4">
        <v>63448</v>
      </c>
      <c r="B491" s="4" t="s">
        <v>91</v>
      </c>
      <c r="C491" s="4" t="s">
        <v>44</v>
      </c>
      <c r="E491" s="4" t="s">
        <v>216</v>
      </c>
      <c r="F491" s="4" t="s">
        <v>46</v>
      </c>
      <c r="G491" s="4" t="s">
        <v>349</v>
      </c>
      <c r="H491" s="4" t="s">
        <v>87</v>
      </c>
      <c r="I491" s="4" t="s">
        <v>63</v>
      </c>
      <c r="J491" s="4" t="s">
        <v>1603</v>
      </c>
      <c r="L491" s="31" t="s">
        <v>102</v>
      </c>
      <c r="M491" s="4" t="s">
        <v>94</v>
      </c>
      <c r="O491" s="4" t="s">
        <v>94</v>
      </c>
      <c r="P491" s="4" t="s">
        <v>1571</v>
      </c>
      <c r="S491" s="4">
        <v>0</v>
      </c>
      <c r="T491" s="4">
        <v>0</v>
      </c>
      <c r="U491" s="4" t="s">
        <v>1604</v>
      </c>
      <c r="V491" s="4" t="s">
        <v>1603</v>
      </c>
      <c r="X491" s="4" t="s">
        <v>10</v>
      </c>
      <c r="Y491" s="31" t="s">
        <v>52</v>
      </c>
      <c r="Z491" s="4" t="s">
        <v>48</v>
      </c>
      <c r="AA491" s="4" t="s">
        <v>50</v>
      </c>
      <c r="AB491" s="4" t="s">
        <v>49</v>
      </c>
      <c r="AC491" s="31" t="s">
        <v>64</v>
      </c>
      <c r="AE491" s="4">
        <v>1</v>
      </c>
    </row>
    <row r="492" spans="1:31">
      <c r="A492" s="4">
        <v>63446</v>
      </c>
      <c r="B492" s="4" t="s">
        <v>91</v>
      </c>
      <c r="C492" s="4" t="s">
        <v>44</v>
      </c>
      <c r="E492" s="4" t="s">
        <v>7</v>
      </c>
      <c r="F492" s="4" t="s">
        <v>46</v>
      </c>
      <c r="G492" s="4" t="s">
        <v>350</v>
      </c>
      <c r="H492" s="4" t="s">
        <v>51</v>
      </c>
      <c r="I492" s="4" t="s">
        <v>325</v>
      </c>
      <c r="J492" s="4" t="s">
        <v>1605</v>
      </c>
      <c r="L492" s="31" t="s">
        <v>102</v>
      </c>
      <c r="P492" s="4" t="s">
        <v>1571</v>
      </c>
      <c r="S492" s="4">
        <v>0</v>
      </c>
      <c r="T492" s="4">
        <v>100</v>
      </c>
      <c r="U492" s="4" t="s">
        <v>1606</v>
      </c>
      <c r="V492" s="4" t="s">
        <v>1605</v>
      </c>
      <c r="Y492" s="31" t="s">
        <v>13</v>
      </c>
      <c r="Z492" s="4" t="s">
        <v>48</v>
      </c>
      <c r="AB492" s="4" t="s">
        <v>49</v>
      </c>
      <c r="AC492" s="31" t="s">
        <v>53</v>
      </c>
    </row>
    <row r="493" spans="1:31">
      <c r="A493" s="4">
        <v>63440</v>
      </c>
      <c r="B493" s="4" t="s">
        <v>91</v>
      </c>
      <c r="C493" s="4" t="s">
        <v>44</v>
      </c>
      <c r="E493" s="4" t="s">
        <v>216</v>
      </c>
      <c r="F493" s="4" t="s">
        <v>46</v>
      </c>
      <c r="G493" s="4" t="s">
        <v>351</v>
      </c>
      <c r="H493" s="4" t="s">
        <v>87</v>
      </c>
      <c r="I493" s="4" t="s">
        <v>63</v>
      </c>
      <c r="J493" s="4" t="s">
        <v>1607</v>
      </c>
      <c r="L493" s="31" t="s">
        <v>102</v>
      </c>
      <c r="M493" s="4" t="s">
        <v>94</v>
      </c>
      <c r="O493" s="4" t="s">
        <v>94</v>
      </c>
      <c r="P493" s="4" t="s">
        <v>1571</v>
      </c>
      <c r="S493" s="4">
        <v>0</v>
      </c>
      <c r="T493" s="4">
        <v>0</v>
      </c>
      <c r="U493" s="4" t="s">
        <v>1608</v>
      </c>
      <c r="V493" s="4" t="s">
        <v>1607</v>
      </c>
      <c r="X493" s="4" t="s">
        <v>10</v>
      </c>
      <c r="Y493" s="31" t="s">
        <v>52</v>
      </c>
      <c r="Z493" s="4" t="s">
        <v>48</v>
      </c>
      <c r="AA493" s="4" t="s">
        <v>50</v>
      </c>
      <c r="AB493" s="4" t="s">
        <v>49</v>
      </c>
      <c r="AC493" s="31" t="s">
        <v>64</v>
      </c>
      <c r="AE493" s="4">
        <v>1</v>
      </c>
    </row>
    <row r="494" spans="1:31">
      <c r="A494" s="4">
        <v>63439</v>
      </c>
      <c r="B494" s="4" t="s">
        <v>91</v>
      </c>
      <c r="C494" s="4" t="s">
        <v>44</v>
      </c>
      <c r="E494" s="4" t="s">
        <v>216</v>
      </c>
      <c r="F494" s="4" t="s">
        <v>46</v>
      </c>
      <c r="G494" s="4" t="s">
        <v>352</v>
      </c>
      <c r="H494" s="4" t="s">
        <v>79</v>
      </c>
      <c r="I494" s="4" t="s">
        <v>84</v>
      </c>
      <c r="J494" s="4" t="s">
        <v>1609</v>
      </c>
      <c r="L494" s="31" t="s">
        <v>102</v>
      </c>
      <c r="M494" s="4" t="s">
        <v>94</v>
      </c>
      <c r="O494" s="4" t="s">
        <v>94</v>
      </c>
      <c r="P494" s="4" t="s">
        <v>1571</v>
      </c>
      <c r="S494" s="4">
        <v>0</v>
      </c>
      <c r="T494" s="4">
        <v>100</v>
      </c>
      <c r="U494" s="4" t="s">
        <v>1610</v>
      </c>
      <c r="V494" s="4" t="s">
        <v>1609</v>
      </c>
      <c r="X494" s="4" t="s">
        <v>10</v>
      </c>
      <c r="Y494" s="31" t="s">
        <v>13</v>
      </c>
      <c r="Z494" s="4" t="s">
        <v>48</v>
      </c>
      <c r="AA494" s="4" t="s">
        <v>50</v>
      </c>
      <c r="AB494" s="4" t="s">
        <v>49</v>
      </c>
      <c r="AC494" s="31" t="s">
        <v>61</v>
      </c>
      <c r="AE494" s="4">
        <v>1</v>
      </c>
    </row>
    <row r="495" spans="1:31">
      <c r="A495" s="4">
        <v>63436</v>
      </c>
      <c r="B495" s="4" t="s">
        <v>91</v>
      </c>
      <c r="C495" s="4" t="s">
        <v>44</v>
      </c>
      <c r="E495" s="4" t="s">
        <v>216</v>
      </c>
      <c r="F495" s="4" t="s">
        <v>46</v>
      </c>
      <c r="G495" s="4" t="s">
        <v>353</v>
      </c>
      <c r="H495" s="4" t="s">
        <v>79</v>
      </c>
      <c r="I495" s="4" t="s">
        <v>67</v>
      </c>
      <c r="J495" s="4" t="s">
        <v>1611</v>
      </c>
      <c r="L495" s="31" t="s">
        <v>102</v>
      </c>
      <c r="M495" s="4" t="s">
        <v>96</v>
      </c>
      <c r="O495" s="4" t="s">
        <v>196</v>
      </c>
      <c r="P495" s="4" t="s">
        <v>1612</v>
      </c>
      <c r="R495" s="4">
        <v>3</v>
      </c>
      <c r="S495" s="4">
        <v>0</v>
      </c>
      <c r="T495" s="4">
        <v>100</v>
      </c>
      <c r="U495" s="4" t="s">
        <v>1613</v>
      </c>
      <c r="V495" s="4" t="s">
        <v>1611</v>
      </c>
      <c r="X495" s="4" t="s">
        <v>10</v>
      </c>
      <c r="Y495" s="31" t="s">
        <v>13</v>
      </c>
      <c r="Z495" s="4" t="s">
        <v>48</v>
      </c>
      <c r="AA495" s="4" t="s">
        <v>50</v>
      </c>
      <c r="AB495" s="4" t="s">
        <v>49</v>
      </c>
      <c r="AC495" s="31" t="s">
        <v>61</v>
      </c>
      <c r="AE495" s="4">
        <v>3</v>
      </c>
    </row>
    <row r="496" spans="1:31">
      <c r="A496" s="4">
        <v>63428</v>
      </c>
      <c r="B496" s="4" t="s">
        <v>91</v>
      </c>
      <c r="C496" s="4" t="s">
        <v>44</v>
      </c>
      <c r="E496" s="4" t="s">
        <v>216</v>
      </c>
      <c r="F496" s="4" t="s">
        <v>46</v>
      </c>
      <c r="G496" s="4" t="s">
        <v>354</v>
      </c>
      <c r="H496" s="4" t="s">
        <v>79</v>
      </c>
      <c r="I496" s="4" t="s">
        <v>84</v>
      </c>
      <c r="J496" s="4" t="s">
        <v>1575</v>
      </c>
      <c r="L496" s="31" t="s">
        <v>102</v>
      </c>
      <c r="M496" s="4" t="s">
        <v>94</v>
      </c>
      <c r="O496" s="4" t="s">
        <v>94</v>
      </c>
      <c r="P496" s="4" t="s">
        <v>1612</v>
      </c>
      <c r="S496" s="4">
        <v>0</v>
      </c>
      <c r="T496" s="4">
        <v>100</v>
      </c>
      <c r="U496" s="4" t="s">
        <v>1614</v>
      </c>
      <c r="V496" s="4" t="s">
        <v>1575</v>
      </c>
      <c r="X496" s="4" t="s">
        <v>10</v>
      </c>
      <c r="Y496" s="31" t="s">
        <v>13</v>
      </c>
      <c r="Z496" s="4" t="s">
        <v>48</v>
      </c>
      <c r="AA496" s="4" t="s">
        <v>50</v>
      </c>
      <c r="AB496" s="4" t="s">
        <v>49</v>
      </c>
      <c r="AC496" s="31" t="s">
        <v>61</v>
      </c>
      <c r="AE496" s="4">
        <v>1</v>
      </c>
    </row>
    <row r="497" spans="1:31">
      <c r="A497" s="4">
        <v>63424</v>
      </c>
      <c r="B497" s="4" t="s">
        <v>91</v>
      </c>
      <c r="C497" s="4" t="s">
        <v>44</v>
      </c>
      <c r="E497" s="4" t="s">
        <v>216</v>
      </c>
      <c r="F497" s="4" t="s">
        <v>46</v>
      </c>
      <c r="G497" s="4" t="s">
        <v>355</v>
      </c>
      <c r="H497" s="4" t="s">
        <v>51</v>
      </c>
      <c r="I497" s="4" t="s">
        <v>63</v>
      </c>
      <c r="J497" s="4" t="s">
        <v>1615</v>
      </c>
      <c r="L497" s="31" t="s">
        <v>102</v>
      </c>
      <c r="M497" s="4" t="s">
        <v>94</v>
      </c>
      <c r="N497" s="4" t="s">
        <v>94</v>
      </c>
      <c r="O497" s="4" t="s">
        <v>195</v>
      </c>
      <c r="P497" s="4" t="s">
        <v>1612</v>
      </c>
      <c r="Q497" s="4" t="s">
        <v>1616</v>
      </c>
      <c r="S497" s="4">
        <v>0</v>
      </c>
      <c r="T497" s="4">
        <v>0</v>
      </c>
      <c r="U497" s="4" t="s">
        <v>1617</v>
      </c>
      <c r="V497" s="4" t="s">
        <v>1615</v>
      </c>
      <c r="X497" s="4" t="s">
        <v>10</v>
      </c>
      <c r="Y497" s="31" t="s">
        <v>13</v>
      </c>
      <c r="Z497" s="4" t="s">
        <v>48</v>
      </c>
      <c r="AA497" s="4" t="s">
        <v>277</v>
      </c>
      <c r="AB497" s="4" t="s">
        <v>49</v>
      </c>
      <c r="AC497" s="31" t="s">
        <v>53</v>
      </c>
      <c r="AE497" s="4">
        <v>2</v>
      </c>
    </row>
    <row r="498" spans="1:31">
      <c r="A498" s="4">
        <v>63419</v>
      </c>
      <c r="B498" s="4" t="s">
        <v>91</v>
      </c>
      <c r="C498" s="4" t="s">
        <v>44</v>
      </c>
      <c r="E498" s="4" t="s">
        <v>216</v>
      </c>
      <c r="F498" s="4" t="s">
        <v>46</v>
      </c>
      <c r="G498" s="4" t="s">
        <v>356</v>
      </c>
      <c r="H498" s="4" t="s">
        <v>87</v>
      </c>
      <c r="I498" s="4" t="s">
        <v>67</v>
      </c>
      <c r="J498" s="4" t="s">
        <v>1618</v>
      </c>
      <c r="L498" s="31" t="s">
        <v>102</v>
      </c>
      <c r="M498" s="4" t="s">
        <v>96</v>
      </c>
      <c r="N498" s="4" t="s">
        <v>96</v>
      </c>
      <c r="O498" s="4" t="s">
        <v>196</v>
      </c>
      <c r="P498" s="4" t="s">
        <v>1612</v>
      </c>
      <c r="R498" s="4">
        <v>3</v>
      </c>
      <c r="S498" s="4">
        <v>0</v>
      </c>
      <c r="T498" s="4">
        <v>100</v>
      </c>
      <c r="U498" s="4" t="s">
        <v>1619</v>
      </c>
      <c r="V498" s="4" t="s">
        <v>1618</v>
      </c>
      <c r="X498" s="4" t="s">
        <v>10</v>
      </c>
      <c r="Y498" s="31" t="s">
        <v>13</v>
      </c>
      <c r="Z498" s="4" t="s">
        <v>48</v>
      </c>
      <c r="AA498" s="4" t="s">
        <v>50</v>
      </c>
      <c r="AB498" s="4" t="s">
        <v>54</v>
      </c>
      <c r="AC498" s="31" t="s">
        <v>68</v>
      </c>
      <c r="AD498" s="4" t="s">
        <v>88</v>
      </c>
      <c r="AE498" s="4">
        <v>3</v>
      </c>
    </row>
    <row r="499" spans="1:31">
      <c r="A499" s="4">
        <v>63417</v>
      </c>
      <c r="B499" s="4" t="s">
        <v>91</v>
      </c>
      <c r="C499" s="4" t="s">
        <v>44</v>
      </c>
      <c r="E499" s="4" t="s">
        <v>216</v>
      </c>
      <c r="F499" s="4" t="s">
        <v>46</v>
      </c>
      <c r="G499" s="4" t="s">
        <v>357</v>
      </c>
      <c r="H499" s="4" t="s">
        <v>79</v>
      </c>
      <c r="I499" s="4" t="s">
        <v>84</v>
      </c>
      <c r="J499" s="4" t="s">
        <v>1620</v>
      </c>
      <c r="L499" s="31" t="s">
        <v>102</v>
      </c>
      <c r="M499" s="4" t="s">
        <v>94</v>
      </c>
      <c r="N499" s="4" t="s">
        <v>97</v>
      </c>
      <c r="O499" s="4" t="s">
        <v>195</v>
      </c>
      <c r="P499" s="4" t="s">
        <v>1612</v>
      </c>
      <c r="R499" s="4">
        <v>2</v>
      </c>
      <c r="S499" s="4">
        <v>0</v>
      </c>
      <c r="T499" s="4">
        <v>100</v>
      </c>
      <c r="U499" s="4" t="s">
        <v>1621</v>
      </c>
      <c r="V499" s="4" t="s">
        <v>1620</v>
      </c>
      <c r="X499" s="4" t="s">
        <v>10</v>
      </c>
      <c r="Y499" s="31" t="s">
        <v>13</v>
      </c>
      <c r="Z499" s="4" t="s">
        <v>48</v>
      </c>
      <c r="AA499" s="4" t="s">
        <v>50</v>
      </c>
      <c r="AB499" s="4" t="s">
        <v>49</v>
      </c>
      <c r="AC499" s="31" t="s">
        <v>53</v>
      </c>
      <c r="AD499" s="4" t="s">
        <v>224</v>
      </c>
      <c r="AE499" s="4">
        <v>2</v>
      </c>
    </row>
    <row r="500" spans="1:31">
      <c r="A500" s="4">
        <v>63410</v>
      </c>
      <c r="B500" s="4" t="s">
        <v>91</v>
      </c>
      <c r="C500" s="4" t="s">
        <v>44</v>
      </c>
      <c r="E500" s="4" t="s">
        <v>216</v>
      </c>
      <c r="F500" s="4" t="s">
        <v>46</v>
      </c>
      <c r="G500" s="4" t="s">
        <v>358</v>
      </c>
      <c r="H500" s="4" t="s">
        <v>79</v>
      </c>
      <c r="I500" s="4" t="s">
        <v>84</v>
      </c>
      <c r="J500" s="4" t="s">
        <v>1622</v>
      </c>
      <c r="L500" s="31" t="s">
        <v>102</v>
      </c>
      <c r="M500" s="4" t="s">
        <v>94</v>
      </c>
      <c r="O500" s="4" t="s">
        <v>94</v>
      </c>
      <c r="P500" s="4" t="s">
        <v>1612</v>
      </c>
      <c r="R500" s="4">
        <v>1</v>
      </c>
      <c r="S500" s="4">
        <v>0</v>
      </c>
      <c r="T500" s="4">
        <v>100</v>
      </c>
      <c r="U500" s="4" t="s">
        <v>1623</v>
      </c>
      <c r="V500" s="4" t="s">
        <v>1622</v>
      </c>
      <c r="X500" s="4" t="s">
        <v>10</v>
      </c>
      <c r="Y500" s="31" t="s">
        <v>13</v>
      </c>
      <c r="Z500" s="4" t="s">
        <v>48</v>
      </c>
      <c r="AA500" s="4" t="s">
        <v>50</v>
      </c>
      <c r="AB500" s="4" t="s">
        <v>49</v>
      </c>
      <c r="AC500" s="31" t="s">
        <v>61</v>
      </c>
      <c r="AE500" s="4">
        <v>1</v>
      </c>
    </row>
    <row r="501" spans="1:31">
      <c r="A501" s="4">
        <v>63404</v>
      </c>
      <c r="B501" s="4" t="s">
        <v>91</v>
      </c>
      <c r="C501" s="4" t="s">
        <v>44</v>
      </c>
      <c r="E501" s="4" t="s">
        <v>216</v>
      </c>
      <c r="F501" s="4" t="s">
        <v>46</v>
      </c>
      <c r="G501" s="4" t="s">
        <v>359</v>
      </c>
      <c r="H501" s="4" t="s">
        <v>51</v>
      </c>
      <c r="I501" s="4" t="s">
        <v>67</v>
      </c>
      <c r="J501" s="4" t="s">
        <v>1624</v>
      </c>
      <c r="L501" s="31" t="s">
        <v>102</v>
      </c>
      <c r="M501" s="4" t="s">
        <v>306</v>
      </c>
      <c r="N501" s="4" t="s">
        <v>306</v>
      </c>
      <c r="O501" s="4" t="s">
        <v>94</v>
      </c>
      <c r="P501" s="4" t="s">
        <v>1612</v>
      </c>
      <c r="R501" s="4">
        <v>2</v>
      </c>
      <c r="S501" s="4">
        <v>0</v>
      </c>
      <c r="T501" s="4">
        <v>100</v>
      </c>
      <c r="U501" s="4" t="s">
        <v>1625</v>
      </c>
      <c r="V501" s="4" t="s">
        <v>1624</v>
      </c>
      <c r="X501" s="4" t="s">
        <v>47</v>
      </c>
      <c r="Y501" s="31" t="s">
        <v>13</v>
      </c>
      <c r="Z501" s="4" t="s">
        <v>48</v>
      </c>
      <c r="AA501" s="4" t="s">
        <v>50</v>
      </c>
      <c r="AB501" s="4" t="s">
        <v>49</v>
      </c>
      <c r="AC501" s="31" t="s">
        <v>64</v>
      </c>
      <c r="AD501" s="4" t="s">
        <v>271</v>
      </c>
      <c r="AE501" s="4">
        <v>2</v>
      </c>
    </row>
    <row r="502" spans="1:31">
      <c r="A502" s="4">
        <v>63392</v>
      </c>
      <c r="B502" s="4" t="s">
        <v>91</v>
      </c>
      <c r="C502" s="4" t="s">
        <v>44</v>
      </c>
      <c r="E502" s="4" t="s">
        <v>216</v>
      </c>
      <c r="F502" s="4" t="s">
        <v>46</v>
      </c>
      <c r="G502" s="4" t="s">
        <v>360</v>
      </c>
      <c r="H502" s="4" t="s">
        <v>51</v>
      </c>
      <c r="I502" s="4" t="s">
        <v>67</v>
      </c>
      <c r="J502" s="4" t="s">
        <v>1626</v>
      </c>
      <c r="L502" s="31" t="s">
        <v>102</v>
      </c>
      <c r="M502" s="4" t="s">
        <v>97</v>
      </c>
      <c r="N502" s="4" t="s">
        <v>97</v>
      </c>
      <c r="O502" s="4" t="s">
        <v>94</v>
      </c>
      <c r="P502" s="4" t="s">
        <v>1612</v>
      </c>
      <c r="R502" s="4">
        <v>2</v>
      </c>
      <c r="S502" s="4">
        <v>0</v>
      </c>
      <c r="T502" s="4">
        <v>100</v>
      </c>
      <c r="U502" s="4" t="s">
        <v>1627</v>
      </c>
      <c r="V502" s="4" t="s">
        <v>1626</v>
      </c>
      <c r="X502" s="4" t="s">
        <v>10</v>
      </c>
      <c r="Y502" s="31" t="s">
        <v>13</v>
      </c>
      <c r="Z502" s="4" t="s">
        <v>48</v>
      </c>
      <c r="AA502" s="4" t="s">
        <v>50</v>
      </c>
      <c r="AB502" s="4" t="s">
        <v>54</v>
      </c>
      <c r="AC502" s="31" t="s">
        <v>86</v>
      </c>
      <c r="AE502" s="4">
        <v>2</v>
      </c>
    </row>
    <row r="503" spans="1:31">
      <c r="A503" s="4">
        <v>63381</v>
      </c>
      <c r="B503" s="4" t="s">
        <v>91</v>
      </c>
      <c r="C503" s="4" t="s">
        <v>44</v>
      </c>
      <c r="E503" s="4" t="s">
        <v>216</v>
      </c>
      <c r="F503" s="4" t="s">
        <v>46</v>
      </c>
      <c r="G503" s="4" t="s">
        <v>361</v>
      </c>
      <c r="H503" s="4" t="s">
        <v>51</v>
      </c>
      <c r="I503" s="4" t="s">
        <v>63</v>
      </c>
      <c r="J503" s="4" t="s">
        <v>1628</v>
      </c>
      <c r="L503" s="31" t="s">
        <v>102</v>
      </c>
      <c r="M503" s="4" t="s">
        <v>94</v>
      </c>
      <c r="O503" s="4" t="s">
        <v>94</v>
      </c>
      <c r="P503" s="4" t="s">
        <v>1612</v>
      </c>
      <c r="S503" s="4">
        <v>0</v>
      </c>
      <c r="T503" s="4">
        <v>0</v>
      </c>
      <c r="U503" s="4" t="s">
        <v>1629</v>
      </c>
      <c r="V503" s="4" t="s">
        <v>1628</v>
      </c>
      <c r="X503" s="4" t="s">
        <v>10</v>
      </c>
      <c r="Y503" s="31" t="s">
        <v>13</v>
      </c>
      <c r="Z503" s="4" t="s">
        <v>48</v>
      </c>
      <c r="AA503" s="4" t="s">
        <v>310</v>
      </c>
      <c r="AB503" s="4" t="s">
        <v>49</v>
      </c>
      <c r="AC503" s="31" t="s">
        <v>64</v>
      </c>
      <c r="AE503" s="4">
        <v>1</v>
      </c>
    </row>
    <row r="504" spans="1:31">
      <c r="A504" s="4">
        <v>63378</v>
      </c>
      <c r="B504" s="4" t="s">
        <v>91</v>
      </c>
      <c r="C504" s="4" t="s">
        <v>44</v>
      </c>
      <c r="E504" s="4" t="s">
        <v>216</v>
      </c>
      <c r="F504" s="4" t="s">
        <v>46</v>
      </c>
      <c r="G504" s="4" t="s">
        <v>362</v>
      </c>
      <c r="H504" s="4" t="s">
        <v>51</v>
      </c>
      <c r="I504" s="4" t="s">
        <v>85</v>
      </c>
      <c r="J504" s="4" t="s">
        <v>1630</v>
      </c>
      <c r="L504" s="31" t="s">
        <v>102</v>
      </c>
      <c r="M504" s="4" t="s">
        <v>92</v>
      </c>
      <c r="N504" s="4" t="s">
        <v>102</v>
      </c>
      <c r="O504" s="4" t="s">
        <v>195</v>
      </c>
      <c r="P504" s="4" t="s">
        <v>1612</v>
      </c>
      <c r="Q504" s="4" t="s">
        <v>1586</v>
      </c>
      <c r="S504" s="4">
        <v>0</v>
      </c>
      <c r="T504" s="4">
        <v>100</v>
      </c>
      <c r="U504" s="4" t="s">
        <v>1631</v>
      </c>
      <c r="V504" s="4" t="s">
        <v>1630</v>
      </c>
      <c r="W504" s="4" t="s">
        <v>363</v>
      </c>
      <c r="X504" s="4" t="s">
        <v>10</v>
      </c>
      <c r="Y504" s="31" t="s">
        <v>13</v>
      </c>
      <c r="Z504" s="4" t="s">
        <v>48</v>
      </c>
      <c r="AA504" s="4" t="s">
        <v>50</v>
      </c>
      <c r="AB504" s="4" t="s">
        <v>49</v>
      </c>
      <c r="AC504" s="31" t="s">
        <v>53</v>
      </c>
      <c r="AE504" s="4">
        <v>1</v>
      </c>
    </row>
    <row r="505" spans="1:31">
      <c r="A505" s="4">
        <v>63372</v>
      </c>
      <c r="B505" s="4" t="s">
        <v>91</v>
      </c>
      <c r="C505" s="4" t="s">
        <v>44</v>
      </c>
      <c r="E505" s="4" t="s">
        <v>7</v>
      </c>
      <c r="F505" s="4" t="s">
        <v>46</v>
      </c>
      <c r="G505" s="4" t="s">
        <v>364</v>
      </c>
      <c r="H505" s="4" t="s">
        <v>51</v>
      </c>
      <c r="I505" s="4" t="s">
        <v>325</v>
      </c>
      <c r="J505" s="4" t="s">
        <v>1632</v>
      </c>
      <c r="L505" s="31" t="s">
        <v>102</v>
      </c>
      <c r="P505" s="4" t="s">
        <v>1612</v>
      </c>
      <c r="S505" s="4">
        <v>0</v>
      </c>
      <c r="T505" s="4">
        <v>100</v>
      </c>
      <c r="U505" s="4" t="s">
        <v>1633</v>
      </c>
      <c r="V505" s="4" t="s">
        <v>1632</v>
      </c>
      <c r="Y505" s="31" t="s">
        <v>13</v>
      </c>
      <c r="Z505" s="4" t="s">
        <v>48</v>
      </c>
      <c r="AB505" s="4" t="s">
        <v>49</v>
      </c>
      <c r="AC505" s="31" t="s">
        <v>53</v>
      </c>
    </row>
    <row r="506" spans="1:31">
      <c r="A506" s="4">
        <v>63370</v>
      </c>
      <c r="B506" s="4" t="s">
        <v>91</v>
      </c>
      <c r="C506" s="4" t="s">
        <v>44</v>
      </c>
      <c r="E506" s="4" t="s">
        <v>216</v>
      </c>
      <c r="F506" s="4" t="s">
        <v>46</v>
      </c>
      <c r="G506" s="4" t="s">
        <v>365</v>
      </c>
      <c r="H506" s="4" t="s">
        <v>51</v>
      </c>
      <c r="I506" s="4" t="s">
        <v>325</v>
      </c>
      <c r="J506" s="4" t="s">
        <v>1634</v>
      </c>
      <c r="L506" s="31" t="s">
        <v>102</v>
      </c>
      <c r="M506" s="4" t="s">
        <v>94</v>
      </c>
      <c r="O506" s="4" t="s">
        <v>94</v>
      </c>
      <c r="P506" s="4" t="s">
        <v>1612</v>
      </c>
      <c r="S506" s="4">
        <v>0</v>
      </c>
      <c r="T506" s="4">
        <v>100</v>
      </c>
      <c r="U506" s="4" t="s">
        <v>1635</v>
      </c>
      <c r="V506" s="4" t="s">
        <v>1634</v>
      </c>
      <c r="X506" s="4" t="s">
        <v>10</v>
      </c>
      <c r="Y506" s="31" t="s">
        <v>13</v>
      </c>
      <c r="Z506" s="4" t="s">
        <v>48</v>
      </c>
      <c r="AA506" s="4" t="s">
        <v>50</v>
      </c>
      <c r="AB506" s="4" t="s">
        <v>49</v>
      </c>
      <c r="AC506" s="31" t="s">
        <v>53</v>
      </c>
      <c r="AE506" s="4">
        <v>1</v>
      </c>
    </row>
    <row r="507" spans="1:31">
      <c r="A507" s="4">
        <v>63365</v>
      </c>
      <c r="B507" s="4" t="s">
        <v>91</v>
      </c>
      <c r="C507" s="4" t="s">
        <v>44</v>
      </c>
      <c r="E507" s="4" t="s">
        <v>216</v>
      </c>
      <c r="F507" s="4" t="s">
        <v>46</v>
      </c>
      <c r="G507" s="4" t="s">
        <v>366</v>
      </c>
      <c r="H507" s="4" t="s">
        <v>51</v>
      </c>
      <c r="I507" s="4" t="s">
        <v>67</v>
      </c>
      <c r="J507" s="4" t="s">
        <v>1636</v>
      </c>
      <c r="L507" s="31" t="s">
        <v>102</v>
      </c>
      <c r="M507" s="4" t="s">
        <v>97</v>
      </c>
      <c r="N507" s="4" t="s">
        <v>97</v>
      </c>
      <c r="O507" s="4" t="s">
        <v>96</v>
      </c>
      <c r="P507" s="4" t="s">
        <v>1612</v>
      </c>
      <c r="R507" s="4">
        <v>2</v>
      </c>
      <c r="S507" s="4">
        <v>0</v>
      </c>
      <c r="T507" s="4">
        <v>100</v>
      </c>
      <c r="U507" s="4" t="s">
        <v>1637</v>
      </c>
      <c r="V507" s="4" t="s">
        <v>1636</v>
      </c>
      <c r="X507" s="4" t="s">
        <v>47</v>
      </c>
      <c r="Y507" s="31" t="s">
        <v>13</v>
      </c>
      <c r="Z507" s="4" t="s">
        <v>48</v>
      </c>
      <c r="AA507" s="4" t="s">
        <v>50</v>
      </c>
      <c r="AB507" s="4" t="s">
        <v>54</v>
      </c>
      <c r="AC507" s="31" t="s">
        <v>53</v>
      </c>
      <c r="AE507" s="4">
        <v>2</v>
      </c>
    </row>
    <row r="508" spans="1:31">
      <c r="A508" s="4">
        <v>63363</v>
      </c>
      <c r="B508" s="4" t="s">
        <v>91</v>
      </c>
      <c r="C508" s="4" t="s">
        <v>44</v>
      </c>
      <c r="E508" s="4" t="s">
        <v>216</v>
      </c>
      <c r="F508" s="4" t="s">
        <v>46</v>
      </c>
      <c r="G508" s="4" t="s">
        <v>367</v>
      </c>
      <c r="H508" s="4" t="s">
        <v>87</v>
      </c>
      <c r="I508" s="4" t="s">
        <v>81</v>
      </c>
      <c r="J508" s="4" t="s">
        <v>1638</v>
      </c>
      <c r="L508" s="31" t="s">
        <v>102</v>
      </c>
      <c r="M508" s="4" t="s">
        <v>94</v>
      </c>
      <c r="O508" s="4" t="s">
        <v>195</v>
      </c>
      <c r="P508" s="4" t="s">
        <v>1612</v>
      </c>
      <c r="S508" s="4">
        <v>0</v>
      </c>
      <c r="T508" s="4">
        <v>100</v>
      </c>
      <c r="U508" s="4" t="s">
        <v>1639</v>
      </c>
      <c r="V508" s="4" t="s">
        <v>1638</v>
      </c>
      <c r="X508" s="4" t="s">
        <v>10</v>
      </c>
      <c r="Y508" s="31" t="s">
        <v>13</v>
      </c>
      <c r="Z508" s="4" t="s">
        <v>48</v>
      </c>
      <c r="AA508" s="4" t="s">
        <v>50</v>
      </c>
      <c r="AB508" s="4" t="s">
        <v>49</v>
      </c>
      <c r="AC508" s="31" t="s">
        <v>71</v>
      </c>
      <c r="AE508" s="4">
        <v>1</v>
      </c>
    </row>
    <row r="509" spans="1:31">
      <c r="A509" s="4">
        <v>63355</v>
      </c>
      <c r="B509" s="4" t="s">
        <v>91</v>
      </c>
      <c r="C509" s="4" t="s">
        <v>44</v>
      </c>
      <c r="E509" s="4" t="s">
        <v>216</v>
      </c>
      <c r="F509" s="4" t="s">
        <v>46</v>
      </c>
      <c r="G509" s="4" t="s">
        <v>368</v>
      </c>
      <c r="H509" s="4" t="s">
        <v>79</v>
      </c>
      <c r="I509" s="4" t="s">
        <v>63</v>
      </c>
      <c r="J509" s="4" t="s">
        <v>1640</v>
      </c>
      <c r="L509" s="31" t="s">
        <v>102</v>
      </c>
      <c r="M509" s="4" t="s">
        <v>94</v>
      </c>
      <c r="O509" s="4" t="s">
        <v>94</v>
      </c>
      <c r="P509" s="4" t="s">
        <v>1641</v>
      </c>
      <c r="S509" s="4">
        <v>0</v>
      </c>
      <c r="T509" s="4">
        <v>0</v>
      </c>
      <c r="U509" s="4" t="s">
        <v>1642</v>
      </c>
      <c r="V509" s="4" t="s">
        <v>1640</v>
      </c>
      <c r="X509" s="4" t="s">
        <v>10</v>
      </c>
      <c r="Y509" s="31" t="s">
        <v>13</v>
      </c>
      <c r="Z509" s="4" t="s">
        <v>48</v>
      </c>
      <c r="AA509" s="4" t="s">
        <v>50</v>
      </c>
      <c r="AB509" s="4" t="s">
        <v>49</v>
      </c>
      <c r="AC509" s="31" t="s">
        <v>64</v>
      </c>
      <c r="AE509" s="4">
        <v>1</v>
      </c>
    </row>
    <row r="510" spans="1:31">
      <c r="A510" s="4">
        <v>63352</v>
      </c>
      <c r="B510" s="4" t="s">
        <v>91</v>
      </c>
      <c r="C510" s="4" t="s">
        <v>44</v>
      </c>
      <c r="E510" s="4" t="s">
        <v>216</v>
      </c>
      <c r="F510" s="4" t="s">
        <v>46</v>
      </c>
      <c r="G510" s="4" t="s">
        <v>369</v>
      </c>
      <c r="H510" s="4" t="s">
        <v>51</v>
      </c>
      <c r="I510" s="4" t="s">
        <v>84</v>
      </c>
      <c r="J510" s="4" t="s">
        <v>1643</v>
      </c>
      <c r="L510" s="31" t="s">
        <v>102</v>
      </c>
      <c r="M510" s="4" t="s">
        <v>94</v>
      </c>
      <c r="N510" s="4" t="s">
        <v>102</v>
      </c>
      <c r="O510" s="4" t="s">
        <v>94</v>
      </c>
      <c r="P510" s="4" t="s">
        <v>1641</v>
      </c>
      <c r="Q510" s="4" t="s">
        <v>1586</v>
      </c>
      <c r="S510" s="4">
        <v>0</v>
      </c>
      <c r="T510" s="4">
        <v>0</v>
      </c>
      <c r="U510" s="4" t="s">
        <v>1644</v>
      </c>
      <c r="V510" s="4" t="s">
        <v>1643</v>
      </c>
      <c r="X510" s="4" t="s">
        <v>10</v>
      </c>
      <c r="Y510" s="31" t="s">
        <v>13</v>
      </c>
      <c r="Z510" s="4" t="s">
        <v>48</v>
      </c>
      <c r="AA510" s="4" t="s">
        <v>50</v>
      </c>
      <c r="AB510" s="4" t="s">
        <v>49</v>
      </c>
      <c r="AC510" s="31" t="s">
        <v>53</v>
      </c>
      <c r="AE510" s="4">
        <v>1</v>
      </c>
    </row>
    <row r="511" spans="1:31">
      <c r="A511" s="4">
        <v>63351</v>
      </c>
      <c r="B511" s="4" t="s">
        <v>91</v>
      </c>
      <c r="C511" s="4" t="s">
        <v>44</v>
      </c>
      <c r="E511" s="4" t="s">
        <v>216</v>
      </c>
      <c r="F511" s="4" t="s">
        <v>46</v>
      </c>
      <c r="G511" s="4" t="s">
        <v>104</v>
      </c>
      <c r="H511" s="4" t="s">
        <v>51</v>
      </c>
      <c r="I511" s="4" t="s">
        <v>69</v>
      </c>
      <c r="J511" s="4" t="s">
        <v>1645</v>
      </c>
      <c r="L511" s="31" t="s">
        <v>102</v>
      </c>
      <c r="M511" s="4" t="s">
        <v>196</v>
      </c>
      <c r="N511" s="4" t="s">
        <v>196</v>
      </c>
      <c r="O511" s="4" t="s">
        <v>214</v>
      </c>
      <c r="P511" s="4" t="s">
        <v>1641</v>
      </c>
      <c r="Q511" s="4" t="s">
        <v>1616</v>
      </c>
      <c r="S511" s="4">
        <v>0</v>
      </c>
      <c r="T511" s="4">
        <v>0</v>
      </c>
      <c r="U511" s="4" t="s">
        <v>1646</v>
      </c>
      <c r="V511" s="4" t="s">
        <v>1645</v>
      </c>
      <c r="X511" s="4" t="s">
        <v>10</v>
      </c>
      <c r="Y511" s="31" t="s">
        <v>13</v>
      </c>
      <c r="Z511" s="4" t="s">
        <v>48</v>
      </c>
      <c r="AA511" s="4" t="s">
        <v>50</v>
      </c>
      <c r="AB511" s="4" t="s">
        <v>49</v>
      </c>
      <c r="AC511" s="31" t="s">
        <v>53</v>
      </c>
      <c r="AE511" s="4">
        <v>1</v>
      </c>
    </row>
    <row r="512" spans="1:31">
      <c r="A512" s="4">
        <v>63343</v>
      </c>
      <c r="B512" s="4" t="s">
        <v>91</v>
      </c>
      <c r="C512" s="4" t="s">
        <v>44</v>
      </c>
      <c r="E512" s="4" t="s">
        <v>216</v>
      </c>
      <c r="F512" s="4" t="s">
        <v>46</v>
      </c>
      <c r="G512" s="4" t="s">
        <v>370</v>
      </c>
      <c r="H512" s="4" t="s">
        <v>87</v>
      </c>
      <c r="I512" s="4" t="s">
        <v>63</v>
      </c>
      <c r="J512" s="4" t="s">
        <v>1628</v>
      </c>
      <c r="L512" s="31" t="s">
        <v>102</v>
      </c>
      <c r="M512" s="4" t="s">
        <v>94</v>
      </c>
      <c r="O512" s="4" t="s">
        <v>94</v>
      </c>
      <c r="P512" s="4" t="s">
        <v>1641</v>
      </c>
      <c r="S512" s="4">
        <v>0</v>
      </c>
      <c r="T512" s="4">
        <v>0</v>
      </c>
      <c r="U512" s="4" t="s">
        <v>1647</v>
      </c>
      <c r="V512" s="4" t="s">
        <v>1628</v>
      </c>
      <c r="X512" s="4" t="s">
        <v>10</v>
      </c>
      <c r="Y512" s="31" t="s">
        <v>13</v>
      </c>
      <c r="Z512" s="4" t="s">
        <v>48</v>
      </c>
      <c r="AA512" s="4" t="s">
        <v>50</v>
      </c>
      <c r="AB512" s="4" t="s">
        <v>49</v>
      </c>
      <c r="AC512" s="31" t="s">
        <v>61</v>
      </c>
      <c r="AD512" s="4" t="s">
        <v>88</v>
      </c>
      <c r="AE512" s="4">
        <v>1</v>
      </c>
    </row>
    <row r="513" spans="1:31">
      <c r="A513" s="4">
        <v>63342</v>
      </c>
      <c r="B513" s="4" t="s">
        <v>91</v>
      </c>
      <c r="C513" s="4" t="s">
        <v>44</v>
      </c>
      <c r="E513" s="4" t="s">
        <v>216</v>
      </c>
      <c r="F513" s="4" t="s">
        <v>46</v>
      </c>
      <c r="G513" s="4" t="s">
        <v>371</v>
      </c>
      <c r="H513" s="4" t="s">
        <v>51</v>
      </c>
      <c r="I513" s="4" t="s">
        <v>63</v>
      </c>
      <c r="J513" s="4" t="s">
        <v>1648</v>
      </c>
      <c r="L513" s="31" t="s">
        <v>102</v>
      </c>
      <c r="M513" s="4" t="s">
        <v>92</v>
      </c>
      <c r="N513" s="4" t="s">
        <v>94</v>
      </c>
      <c r="O513" s="4" t="s">
        <v>195</v>
      </c>
      <c r="P513" s="4" t="s">
        <v>1641</v>
      </c>
      <c r="Q513" s="4" t="s">
        <v>1616</v>
      </c>
      <c r="S513" s="4">
        <v>0</v>
      </c>
      <c r="T513" s="4">
        <v>0</v>
      </c>
      <c r="U513" s="4" t="s">
        <v>1649</v>
      </c>
      <c r="V513" s="4" t="s">
        <v>1648</v>
      </c>
      <c r="X513" s="4" t="s">
        <v>10</v>
      </c>
      <c r="Y513" s="31" t="s">
        <v>13</v>
      </c>
      <c r="Z513" s="4" t="s">
        <v>48</v>
      </c>
      <c r="AA513" s="4" t="s">
        <v>277</v>
      </c>
      <c r="AB513" s="4" t="s">
        <v>49</v>
      </c>
      <c r="AC513" s="31" t="s">
        <v>53</v>
      </c>
      <c r="AE513" s="4">
        <v>2</v>
      </c>
    </row>
    <row r="514" spans="1:31">
      <c r="A514" s="4">
        <v>63341</v>
      </c>
      <c r="B514" s="4" t="s">
        <v>91</v>
      </c>
      <c r="C514" s="4" t="s">
        <v>44</v>
      </c>
      <c r="E514" s="4" t="s">
        <v>216</v>
      </c>
      <c r="F514" s="4" t="s">
        <v>46</v>
      </c>
      <c r="G514" s="4" t="s">
        <v>372</v>
      </c>
      <c r="H514" s="4" t="s">
        <v>87</v>
      </c>
      <c r="I514" s="4" t="s">
        <v>81</v>
      </c>
      <c r="J514" s="4" t="s">
        <v>1650</v>
      </c>
      <c r="L514" s="31" t="s">
        <v>102</v>
      </c>
      <c r="M514" s="4" t="s">
        <v>94</v>
      </c>
      <c r="O514" s="4" t="s">
        <v>94</v>
      </c>
      <c r="P514" s="4" t="s">
        <v>1641</v>
      </c>
      <c r="S514" s="4">
        <v>0</v>
      </c>
      <c r="T514" s="4">
        <v>0</v>
      </c>
      <c r="U514" s="4" t="s">
        <v>1651</v>
      </c>
      <c r="V514" s="4" t="s">
        <v>1650</v>
      </c>
      <c r="X514" s="4" t="s">
        <v>10</v>
      </c>
      <c r="Y514" s="31" t="s">
        <v>13</v>
      </c>
      <c r="Z514" s="4" t="s">
        <v>48</v>
      </c>
      <c r="AA514" s="4" t="s">
        <v>50</v>
      </c>
      <c r="AB514" s="4" t="s">
        <v>49</v>
      </c>
      <c r="AC514" s="31" t="s">
        <v>71</v>
      </c>
      <c r="AE514" s="4">
        <v>1</v>
      </c>
    </row>
    <row r="515" spans="1:31">
      <c r="A515" s="4">
        <v>63338</v>
      </c>
      <c r="B515" s="4" t="s">
        <v>91</v>
      </c>
      <c r="C515" s="4" t="s">
        <v>44</v>
      </c>
      <c r="E515" s="4" t="s">
        <v>216</v>
      </c>
      <c r="F515" s="4" t="s">
        <v>46</v>
      </c>
      <c r="G515" s="4" t="s">
        <v>373</v>
      </c>
      <c r="H515" s="4" t="s">
        <v>51</v>
      </c>
      <c r="I515" s="4" t="s">
        <v>325</v>
      </c>
      <c r="J515" s="4" t="s">
        <v>1652</v>
      </c>
      <c r="L515" s="31" t="s">
        <v>102</v>
      </c>
      <c r="M515" s="4" t="s">
        <v>94</v>
      </c>
      <c r="O515" s="4" t="s">
        <v>94</v>
      </c>
      <c r="P515" s="4" t="s">
        <v>1641</v>
      </c>
      <c r="S515" s="4">
        <v>0</v>
      </c>
      <c r="T515" s="4">
        <v>100</v>
      </c>
      <c r="U515" s="4" t="s">
        <v>1653</v>
      </c>
      <c r="V515" s="4" t="s">
        <v>1652</v>
      </c>
      <c r="X515" s="4" t="s">
        <v>10</v>
      </c>
      <c r="Y515" s="31" t="s">
        <v>13</v>
      </c>
      <c r="Z515" s="4" t="s">
        <v>48</v>
      </c>
      <c r="AA515" s="4" t="s">
        <v>50</v>
      </c>
      <c r="AB515" s="4" t="s">
        <v>49</v>
      </c>
      <c r="AC515" s="31" t="s">
        <v>53</v>
      </c>
      <c r="AE515" s="4">
        <v>1</v>
      </c>
    </row>
    <row r="516" spans="1:31">
      <c r="A516" s="4">
        <v>63335</v>
      </c>
      <c r="B516" s="4" t="s">
        <v>91</v>
      </c>
      <c r="C516" s="4" t="s">
        <v>44</v>
      </c>
      <c r="E516" s="4" t="s">
        <v>216</v>
      </c>
      <c r="F516" s="4" t="s">
        <v>46</v>
      </c>
      <c r="G516" s="4" t="s">
        <v>374</v>
      </c>
      <c r="H516" s="4" t="s">
        <v>87</v>
      </c>
      <c r="I516" s="4" t="s">
        <v>63</v>
      </c>
      <c r="J516" s="4" t="s">
        <v>1654</v>
      </c>
      <c r="L516" s="31" t="s">
        <v>102</v>
      </c>
      <c r="M516" s="4" t="s">
        <v>94</v>
      </c>
      <c r="O516" s="4" t="s">
        <v>94</v>
      </c>
      <c r="P516" s="4" t="s">
        <v>1641</v>
      </c>
      <c r="S516" s="4">
        <v>0</v>
      </c>
      <c r="T516" s="4">
        <v>0</v>
      </c>
      <c r="U516" s="4" t="s">
        <v>1655</v>
      </c>
      <c r="V516" s="4" t="s">
        <v>1654</v>
      </c>
      <c r="X516" s="4" t="s">
        <v>10</v>
      </c>
      <c r="Y516" s="31" t="s">
        <v>13</v>
      </c>
      <c r="Z516" s="4" t="s">
        <v>48</v>
      </c>
      <c r="AA516" s="4" t="s">
        <v>50</v>
      </c>
      <c r="AB516" s="4" t="s">
        <v>49</v>
      </c>
      <c r="AC516" s="31" t="s">
        <v>64</v>
      </c>
      <c r="AD516" s="4" t="s">
        <v>88</v>
      </c>
      <c r="AE516" s="4">
        <v>1</v>
      </c>
    </row>
    <row r="517" spans="1:31">
      <c r="A517" s="4">
        <v>63334</v>
      </c>
      <c r="B517" s="4" t="s">
        <v>91</v>
      </c>
      <c r="C517" s="4" t="s">
        <v>44</v>
      </c>
      <c r="E517" s="4" t="s">
        <v>216</v>
      </c>
      <c r="F517" s="4" t="s">
        <v>46</v>
      </c>
      <c r="G517" s="4" t="s">
        <v>105</v>
      </c>
      <c r="H517" s="4" t="s">
        <v>51</v>
      </c>
      <c r="I517" s="4" t="s">
        <v>81</v>
      </c>
      <c r="J517" s="4" t="s">
        <v>1656</v>
      </c>
      <c r="L517" s="31" t="s">
        <v>102</v>
      </c>
      <c r="M517" s="4" t="s">
        <v>196</v>
      </c>
      <c r="O517" s="4" t="s">
        <v>214</v>
      </c>
      <c r="P517" s="4" t="s">
        <v>1641</v>
      </c>
      <c r="S517" s="4">
        <v>0</v>
      </c>
      <c r="T517" s="4">
        <v>100</v>
      </c>
      <c r="U517" s="4" t="s">
        <v>1657</v>
      </c>
      <c r="V517" s="4" t="s">
        <v>1656</v>
      </c>
      <c r="X517" s="4" t="s">
        <v>10</v>
      </c>
      <c r="Y517" s="31" t="s">
        <v>13</v>
      </c>
      <c r="Z517" s="4" t="s">
        <v>48</v>
      </c>
      <c r="AA517" s="4" t="s">
        <v>50</v>
      </c>
      <c r="AB517" s="4" t="s">
        <v>49</v>
      </c>
      <c r="AC517" s="31" t="s">
        <v>53</v>
      </c>
      <c r="AE517" s="4">
        <v>1</v>
      </c>
    </row>
    <row r="518" spans="1:31">
      <c r="A518" s="4">
        <v>63333</v>
      </c>
      <c r="B518" s="4" t="s">
        <v>91</v>
      </c>
      <c r="C518" s="4" t="s">
        <v>44</v>
      </c>
      <c r="E518" s="4" t="s">
        <v>216</v>
      </c>
      <c r="F518" s="4" t="s">
        <v>46</v>
      </c>
      <c r="G518" s="4" t="s">
        <v>375</v>
      </c>
      <c r="H518" s="4" t="s">
        <v>79</v>
      </c>
      <c r="I518" s="4" t="s">
        <v>63</v>
      </c>
      <c r="J518" s="4" t="s">
        <v>1658</v>
      </c>
      <c r="L518" s="31" t="s">
        <v>102</v>
      </c>
      <c r="M518" s="4" t="s">
        <v>94</v>
      </c>
      <c r="O518" s="4" t="s">
        <v>94</v>
      </c>
      <c r="P518" s="4" t="s">
        <v>1641</v>
      </c>
      <c r="S518" s="4">
        <v>0</v>
      </c>
      <c r="T518" s="4">
        <v>0</v>
      </c>
      <c r="U518" s="4" t="s">
        <v>1659</v>
      </c>
      <c r="V518" s="4" t="s">
        <v>1658</v>
      </c>
      <c r="X518" s="4" t="s">
        <v>10</v>
      </c>
      <c r="Y518" s="31" t="s">
        <v>13</v>
      </c>
      <c r="Z518" s="4" t="s">
        <v>48</v>
      </c>
      <c r="AA518" s="4" t="s">
        <v>310</v>
      </c>
      <c r="AB518" s="4" t="s">
        <v>49</v>
      </c>
      <c r="AC518" s="31" t="s">
        <v>61</v>
      </c>
      <c r="AE518" s="4">
        <v>0.2</v>
      </c>
    </row>
    <row r="519" spans="1:31">
      <c r="A519" s="4">
        <v>63331</v>
      </c>
      <c r="B519" s="4" t="s">
        <v>91</v>
      </c>
      <c r="C519" s="4" t="s">
        <v>44</v>
      </c>
      <c r="E519" s="4" t="s">
        <v>216</v>
      </c>
      <c r="F519" s="4" t="s">
        <v>46</v>
      </c>
      <c r="G519" s="4" t="s">
        <v>106</v>
      </c>
      <c r="H519" s="4" t="s">
        <v>79</v>
      </c>
      <c r="I519" s="4" t="s">
        <v>84</v>
      </c>
      <c r="J519" s="4" t="s">
        <v>1660</v>
      </c>
      <c r="L519" s="31" t="s">
        <v>102</v>
      </c>
      <c r="M519" s="4" t="s">
        <v>464</v>
      </c>
      <c r="N519" s="4" t="s">
        <v>96</v>
      </c>
      <c r="O519" s="4" t="s">
        <v>536</v>
      </c>
      <c r="P519" s="4" t="s">
        <v>1641</v>
      </c>
      <c r="R519" s="4">
        <v>2</v>
      </c>
      <c r="S519" s="4">
        <v>0</v>
      </c>
      <c r="T519" s="4">
        <v>100</v>
      </c>
      <c r="U519" s="4" t="s">
        <v>1661</v>
      </c>
      <c r="V519" s="4" t="s">
        <v>1660</v>
      </c>
      <c r="X519" s="4" t="s">
        <v>10</v>
      </c>
      <c r="Y519" s="31" t="s">
        <v>13</v>
      </c>
      <c r="Z519" s="4" t="s">
        <v>48</v>
      </c>
      <c r="AA519" s="4" t="s">
        <v>50</v>
      </c>
      <c r="AB519" s="4" t="s">
        <v>54</v>
      </c>
      <c r="AC519" s="31" t="s">
        <v>64</v>
      </c>
      <c r="AD519" s="4" t="s">
        <v>88</v>
      </c>
      <c r="AE519" s="4">
        <v>2</v>
      </c>
    </row>
    <row r="520" spans="1:31">
      <c r="A520" s="4">
        <v>63329</v>
      </c>
      <c r="B520" s="4" t="s">
        <v>91</v>
      </c>
      <c r="C520" s="4" t="s">
        <v>44</v>
      </c>
      <c r="E520" s="4" t="s">
        <v>216</v>
      </c>
      <c r="F520" s="4" t="s">
        <v>46</v>
      </c>
      <c r="G520" s="4" t="s">
        <v>376</v>
      </c>
      <c r="H520" s="4" t="s">
        <v>51</v>
      </c>
      <c r="I520" s="4" t="s">
        <v>63</v>
      </c>
      <c r="J520" s="4" t="s">
        <v>1662</v>
      </c>
      <c r="L520" s="31" t="s">
        <v>102</v>
      </c>
      <c r="M520" s="4" t="s">
        <v>94</v>
      </c>
      <c r="O520" s="4" t="s">
        <v>94</v>
      </c>
      <c r="P520" s="4" t="s">
        <v>1641</v>
      </c>
      <c r="S520" s="4">
        <v>0</v>
      </c>
      <c r="T520" s="4">
        <v>0</v>
      </c>
      <c r="U520" s="4" t="s">
        <v>1663</v>
      </c>
      <c r="V520" s="4" t="s">
        <v>1662</v>
      </c>
      <c r="X520" s="4" t="s">
        <v>10</v>
      </c>
      <c r="Y520" s="31" t="s">
        <v>13</v>
      </c>
      <c r="Z520" s="4" t="s">
        <v>48</v>
      </c>
      <c r="AA520" s="4" t="s">
        <v>277</v>
      </c>
      <c r="AB520" s="4" t="s">
        <v>49</v>
      </c>
      <c r="AC520" s="31" t="s">
        <v>64</v>
      </c>
      <c r="AE520" s="4">
        <v>5</v>
      </c>
    </row>
    <row r="521" spans="1:31">
      <c r="A521" s="4">
        <v>63313</v>
      </c>
      <c r="B521" s="4" t="s">
        <v>91</v>
      </c>
      <c r="C521" s="4" t="s">
        <v>44</v>
      </c>
      <c r="E521" s="4" t="s">
        <v>216</v>
      </c>
      <c r="F521" s="4" t="s">
        <v>46</v>
      </c>
      <c r="G521" s="4" t="s">
        <v>377</v>
      </c>
      <c r="H521" s="4" t="s">
        <v>79</v>
      </c>
      <c r="I521" s="4" t="s">
        <v>67</v>
      </c>
      <c r="J521" s="4" t="s">
        <v>1618</v>
      </c>
      <c r="L521" s="31" t="s">
        <v>102</v>
      </c>
      <c r="N521" s="4" t="s">
        <v>97</v>
      </c>
      <c r="O521" s="4" t="s">
        <v>196</v>
      </c>
      <c r="P521" s="4" t="s">
        <v>1641</v>
      </c>
      <c r="R521" s="4">
        <v>3</v>
      </c>
      <c r="S521" s="4">
        <v>0</v>
      </c>
      <c r="T521" s="4">
        <v>100</v>
      </c>
      <c r="U521" s="4" t="s">
        <v>1664</v>
      </c>
      <c r="V521" s="4" t="s">
        <v>1618</v>
      </c>
      <c r="X521" s="4" t="s">
        <v>10</v>
      </c>
      <c r="Y521" s="31" t="s">
        <v>13</v>
      </c>
      <c r="Z521" s="4" t="s">
        <v>48</v>
      </c>
      <c r="AA521" s="4" t="s">
        <v>50</v>
      </c>
      <c r="AB521" s="4" t="s">
        <v>54</v>
      </c>
      <c r="AC521" s="31" t="s">
        <v>54</v>
      </c>
      <c r="AE521" s="4">
        <v>3</v>
      </c>
    </row>
    <row r="522" spans="1:31">
      <c r="A522" s="4">
        <v>63307</v>
      </c>
      <c r="B522" s="4" t="s">
        <v>91</v>
      </c>
      <c r="C522" s="4" t="s">
        <v>44</v>
      </c>
      <c r="E522" s="4" t="s">
        <v>7</v>
      </c>
      <c r="F522" s="4" t="s">
        <v>46</v>
      </c>
      <c r="G522" s="4" t="s">
        <v>378</v>
      </c>
      <c r="H522" s="4" t="s">
        <v>79</v>
      </c>
      <c r="I522" s="4" t="s">
        <v>67</v>
      </c>
      <c r="J522" s="4" t="s">
        <v>1665</v>
      </c>
      <c r="L522" s="31" t="s">
        <v>102</v>
      </c>
      <c r="P522" s="4" t="s">
        <v>1641</v>
      </c>
      <c r="S522" s="4">
        <v>0</v>
      </c>
      <c r="T522" s="4">
        <v>0</v>
      </c>
      <c r="U522" s="4" t="s">
        <v>1666</v>
      </c>
      <c r="V522" s="4" t="s">
        <v>1667</v>
      </c>
      <c r="Y522" s="31" t="s">
        <v>13</v>
      </c>
      <c r="Z522" s="4" t="s">
        <v>48</v>
      </c>
      <c r="AB522" s="4" t="s">
        <v>54</v>
      </c>
      <c r="AC522" s="31" t="s">
        <v>61</v>
      </c>
    </row>
    <row r="523" spans="1:31">
      <c r="A523" s="4">
        <v>63305</v>
      </c>
      <c r="B523" s="4" t="s">
        <v>91</v>
      </c>
      <c r="C523" s="4" t="s">
        <v>44</v>
      </c>
      <c r="E523" s="4" t="s">
        <v>216</v>
      </c>
      <c r="F523" s="4" t="s">
        <v>46</v>
      </c>
      <c r="G523" s="4" t="s">
        <v>379</v>
      </c>
      <c r="H523" s="4" t="s">
        <v>51</v>
      </c>
      <c r="I523" s="4" t="s">
        <v>325</v>
      </c>
      <c r="J523" s="4" t="s">
        <v>1668</v>
      </c>
      <c r="L523" s="31" t="s">
        <v>102</v>
      </c>
      <c r="M523" s="4" t="s">
        <v>94</v>
      </c>
      <c r="O523" s="4" t="s">
        <v>94</v>
      </c>
      <c r="P523" s="4" t="s">
        <v>1641</v>
      </c>
      <c r="S523" s="4">
        <v>0</v>
      </c>
      <c r="T523" s="4">
        <v>100</v>
      </c>
      <c r="U523" s="4" t="s">
        <v>1669</v>
      </c>
      <c r="V523" s="4" t="s">
        <v>1668</v>
      </c>
      <c r="X523" s="4" t="s">
        <v>10</v>
      </c>
      <c r="Y523" s="31" t="s">
        <v>13</v>
      </c>
      <c r="Z523" s="4" t="s">
        <v>48</v>
      </c>
      <c r="AA523" s="4" t="s">
        <v>50</v>
      </c>
      <c r="AB523" s="4" t="s">
        <v>49</v>
      </c>
      <c r="AC523" s="31" t="s">
        <v>53</v>
      </c>
      <c r="AE523" s="4">
        <v>1</v>
      </c>
    </row>
    <row r="524" spans="1:31">
      <c r="A524" s="4">
        <v>63301</v>
      </c>
      <c r="B524" s="4" t="s">
        <v>91</v>
      </c>
      <c r="C524" s="4" t="s">
        <v>44</v>
      </c>
      <c r="E524" s="4" t="s">
        <v>216</v>
      </c>
      <c r="F524" s="4" t="s">
        <v>46</v>
      </c>
      <c r="G524" s="4" t="s">
        <v>380</v>
      </c>
      <c r="H524" s="4" t="s">
        <v>79</v>
      </c>
      <c r="I524" s="4" t="s">
        <v>67</v>
      </c>
      <c r="J524" s="4" t="s">
        <v>1670</v>
      </c>
      <c r="L524" s="31" t="s">
        <v>102</v>
      </c>
      <c r="O524" s="4" t="s">
        <v>196</v>
      </c>
      <c r="P524" s="4" t="s">
        <v>1641</v>
      </c>
      <c r="R524" s="4">
        <v>3</v>
      </c>
      <c r="S524" s="4">
        <v>0</v>
      </c>
      <c r="T524" s="4">
        <v>100</v>
      </c>
      <c r="U524" s="4" t="s">
        <v>1671</v>
      </c>
      <c r="V524" s="4" t="s">
        <v>1670</v>
      </c>
      <c r="X524" s="4" t="s">
        <v>47</v>
      </c>
      <c r="Y524" s="31" t="s">
        <v>13</v>
      </c>
      <c r="Z524" s="4" t="s">
        <v>48</v>
      </c>
      <c r="AA524" s="4" t="s">
        <v>50</v>
      </c>
      <c r="AB524" s="4" t="s">
        <v>49</v>
      </c>
      <c r="AC524" s="31" t="s">
        <v>61</v>
      </c>
      <c r="AE524" s="4">
        <v>3</v>
      </c>
    </row>
    <row r="525" spans="1:31">
      <c r="A525" s="4">
        <v>63297</v>
      </c>
      <c r="B525" s="4" t="s">
        <v>91</v>
      </c>
      <c r="C525" s="4" t="s">
        <v>44</v>
      </c>
      <c r="E525" s="4" t="s">
        <v>216</v>
      </c>
      <c r="F525" s="4" t="s">
        <v>46</v>
      </c>
      <c r="G525" s="4" t="s">
        <v>381</v>
      </c>
      <c r="H525" s="4" t="s">
        <v>51</v>
      </c>
      <c r="I525" s="4" t="s">
        <v>81</v>
      </c>
      <c r="J525" s="4" t="s">
        <v>1670</v>
      </c>
      <c r="L525" s="31" t="s">
        <v>102</v>
      </c>
      <c r="M525" s="4" t="s">
        <v>196</v>
      </c>
      <c r="O525" s="4" t="s">
        <v>196</v>
      </c>
      <c r="P525" s="4" t="s">
        <v>1641</v>
      </c>
      <c r="S525" s="4">
        <v>0</v>
      </c>
      <c r="T525" s="4">
        <v>100</v>
      </c>
      <c r="U525" s="4" t="s">
        <v>1672</v>
      </c>
      <c r="V525" s="4" t="s">
        <v>1670</v>
      </c>
      <c r="X525" s="4" t="s">
        <v>10</v>
      </c>
      <c r="Y525" s="31" t="s">
        <v>13</v>
      </c>
      <c r="Z525" s="4" t="s">
        <v>48</v>
      </c>
      <c r="AA525" s="4" t="s">
        <v>50</v>
      </c>
      <c r="AB525" s="4" t="s">
        <v>49</v>
      </c>
      <c r="AC525" s="31" t="s">
        <v>53</v>
      </c>
      <c r="AE525" s="4">
        <v>1</v>
      </c>
    </row>
    <row r="526" spans="1:31">
      <c r="A526" s="4">
        <v>63295</v>
      </c>
      <c r="B526" s="4" t="s">
        <v>91</v>
      </c>
      <c r="C526" s="4" t="s">
        <v>44</v>
      </c>
      <c r="E526" s="4" t="s">
        <v>216</v>
      </c>
      <c r="F526" s="4" t="s">
        <v>46</v>
      </c>
      <c r="G526" s="4" t="s">
        <v>382</v>
      </c>
      <c r="H526" s="4" t="s">
        <v>87</v>
      </c>
      <c r="I526" s="4" t="s">
        <v>67</v>
      </c>
      <c r="J526" s="4" t="s">
        <v>1673</v>
      </c>
      <c r="L526" s="31" t="s">
        <v>102</v>
      </c>
      <c r="M526" s="4" t="s">
        <v>306</v>
      </c>
      <c r="N526" s="4" t="s">
        <v>306</v>
      </c>
      <c r="O526" s="4" t="s">
        <v>96</v>
      </c>
      <c r="P526" s="4" t="s">
        <v>1641</v>
      </c>
      <c r="S526" s="4">
        <v>2</v>
      </c>
      <c r="T526" s="4">
        <v>100</v>
      </c>
      <c r="U526" s="4" t="s">
        <v>1674</v>
      </c>
      <c r="V526" s="4" t="s">
        <v>1673</v>
      </c>
      <c r="X526" s="4" t="s">
        <v>47</v>
      </c>
      <c r="Y526" s="31" t="s">
        <v>13</v>
      </c>
      <c r="Z526" s="4" t="s">
        <v>48</v>
      </c>
      <c r="AA526" s="4" t="s">
        <v>50</v>
      </c>
      <c r="AB526" s="4" t="s">
        <v>54</v>
      </c>
      <c r="AC526" s="31" t="s">
        <v>58</v>
      </c>
      <c r="AE526" s="4">
        <v>3</v>
      </c>
    </row>
    <row r="527" spans="1:31">
      <c r="A527" s="4">
        <v>63294</v>
      </c>
      <c r="B527" s="4" t="s">
        <v>91</v>
      </c>
      <c r="C527" s="4" t="s">
        <v>44</v>
      </c>
      <c r="E527" s="4" t="s">
        <v>216</v>
      </c>
      <c r="F527" s="4" t="s">
        <v>46</v>
      </c>
      <c r="G527" s="4" t="s">
        <v>107</v>
      </c>
      <c r="H527" s="4" t="s">
        <v>87</v>
      </c>
      <c r="I527" s="4" t="s">
        <v>63</v>
      </c>
      <c r="J527" s="4" t="s">
        <v>737</v>
      </c>
      <c r="L527" s="31" t="s">
        <v>102</v>
      </c>
      <c r="M527" s="4" t="s">
        <v>612</v>
      </c>
      <c r="N527" s="4" t="s">
        <v>96</v>
      </c>
      <c r="O527" s="4" t="s">
        <v>612</v>
      </c>
      <c r="P527" s="4" t="s">
        <v>1641</v>
      </c>
      <c r="Q527" s="4" t="s">
        <v>1675</v>
      </c>
      <c r="S527" s="4">
        <v>0</v>
      </c>
      <c r="T527" s="4">
        <v>0</v>
      </c>
      <c r="U527" s="4" t="s">
        <v>1676</v>
      </c>
      <c r="V527" s="4" t="s">
        <v>737</v>
      </c>
      <c r="X527" s="4" t="s">
        <v>10</v>
      </c>
      <c r="Y527" s="31" t="s">
        <v>13</v>
      </c>
      <c r="Z527" s="4" t="s">
        <v>48</v>
      </c>
      <c r="AA527" s="4" t="s">
        <v>50</v>
      </c>
      <c r="AB527" s="4" t="s">
        <v>54</v>
      </c>
      <c r="AC527" s="31" t="s">
        <v>61</v>
      </c>
      <c r="AE527" s="4">
        <v>1</v>
      </c>
    </row>
    <row r="528" spans="1:31">
      <c r="A528" s="4">
        <v>63293</v>
      </c>
      <c r="B528" s="4" t="s">
        <v>91</v>
      </c>
      <c r="C528" s="4" t="s">
        <v>44</v>
      </c>
      <c r="E528" s="4" t="s">
        <v>216</v>
      </c>
      <c r="F528" s="4" t="s">
        <v>46</v>
      </c>
      <c r="G528" s="4" t="s">
        <v>383</v>
      </c>
      <c r="H528" s="4" t="s">
        <v>87</v>
      </c>
      <c r="I528" s="4" t="s">
        <v>81</v>
      </c>
      <c r="J528" s="4" t="s">
        <v>1677</v>
      </c>
      <c r="L528" s="31" t="s">
        <v>102</v>
      </c>
      <c r="M528" s="4" t="s">
        <v>94</v>
      </c>
      <c r="N528" s="4" t="s">
        <v>94</v>
      </c>
      <c r="O528" s="4" t="s">
        <v>94</v>
      </c>
      <c r="P528" s="4" t="s">
        <v>1641</v>
      </c>
      <c r="Q528" s="4" t="s">
        <v>1641</v>
      </c>
      <c r="S528" s="4">
        <v>0</v>
      </c>
      <c r="T528" s="4">
        <v>0</v>
      </c>
      <c r="U528" s="4" t="s">
        <v>1678</v>
      </c>
      <c r="V528" s="4" t="s">
        <v>1677</v>
      </c>
      <c r="X528" s="4" t="s">
        <v>10</v>
      </c>
      <c r="Y528" s="31" t="s">
        <v>13</v>
      </c>
      <c r="Z528" s="4" t="s">
        <v>48</v>
      </c>
      <c r="AA528" s="4" t="s">
        <v>310</v>
      </c>
      <c r="AB528" s="4" t="s">
        <v>49</v>
      </c>
      <c r="AC528" s="31" t="s">
        <v>66</v>
      </c>
      <c r="AE528" s="4">
        <v>1</v>
      </c>
    </row>
    <row r="529" spans="1:31">
      <c r="A529" s="4">
        <v>63285</v>
      </c>
      <c r="B529" s="4" t="s">
        <v>91</v>
      </c>
      <c r="C529" s="4" t="s">
        <v>44</v>
      </c>
      <c r="E529" s="4" t="s">
        <v>216</v>
      </c>
      <c r="F529" s="4" t="s">
        <v>46</v>
      </c>
      <c r="G529" s="4" t="s">
        <v>108</v>
      </c>
      <c r="H529" s="4" t="s">
        <v>79</v>
      </c>
      <c r="I529" s="4" t="s">
        <v>84</v>
      </c>
      <c r="J529" s="4" t="s">
        <v>1679</v>
      </c>
      <c r="L529" s="31" t="s">
        <v>102</v>
      </c>
      <c r="M529" s="4" t="s">
        <v>94</v>
      </c>
      <c r="O529" s="4" t="s">
        <v>214</v>
      </c>
      <c r="P529" s="4" t="s">
        <v>1641</v>
      </c>
      <c r="S529" s="4">
        <v>0</v>
      </c>
      <c r="T529" s="4">
        <v>100</v>
      </c>
      <c r="U529" s="4" t="s">
        <v>1680</v>
      </c>
      <c r="V529" s="4" t="s">
        <v>1679</v>
      </c>
      <c r="X529" s="4" t="s">
        <v>10</v>
      </c>
      <c r="Y529" s="31" t="s">
        <v>13</v>
      </c>
      <c r="Z529" s="4" t="s">
        <v>48</v>
      </c>
      <c r="AA529" s="4" t="s">
        <v>50</v>
      </c>
      <c r="AB529" s="4" t="s">
        <v>49</v>
      </c>
      <c r="AC529" s="31" t="s">
        <v>58</v>
      </c>
      <c r="AE529" s="4">
        <v>1</v>
      </c>
    </row>
  </sheetData>
  <autoFilter ref="A1:AE529" xr:uid="{00000000-0009-0000-0000-000004000000}"/>
  <phoneticPr fontId="10" type="noConversion"/>
  <pageMargins left="0.7" right="0.7" top="0.75" bottom="0.75" header="0.3" footer="0.3"/>
  <pageSetup paperSize="0" orientation="portrait" horizontalDpi="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Cover</vt:lpstr>
      <vt:lpstr>缺陷等级定义</vt:lpstr>
      <vt:lpstr>Revision History</vt:lpstr>
      <vt:lpstr>DCV Alpha</vt:lpstr>
      <vt:lpstr>Issue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2022-04-29T09:44:48Z</dcterms:modified>
</cp:coreProperties>
</file>