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Project\Phase5\Poc_DearBorn\U6XXMCA\05-Testing\05 测试执行\04-全功能\U611\DVC Beta\"/>
    </mc:Choice>
  </mc:AlternateContent>
  <bookViews>
    <workbookView xWindow="0" yWindow="0" windowWidth="28125" windowHeight="11940"/>
  </bookViews>
  <sheets>
    <sheet name="测试报告" sheetId="2" r:id="rId1"/>
    <sheet name="Smoke测试用例" sheetId="3" r:id="rId2"/>
    <sheet name="checklist测试用例" sheetId="4" r:id="rId3"/>
    <sheet name="Full测试测试" sheetId="1" r:id="rId4"/>
    <sheet name="DCV Beta_MUST FIX_BUG" sheetId="5" r:id="rId5"/>
    <sheet name="外部Jira_Inhouse_Buglist" sheetId="6" r:id="rId6"/>
    <sheet name="外部Jira_APIM_Buglist" sheetId="7" r:id="rId7"/>
    <sheet name="内部Jira" sheetId="8" r:id="rId8"/>
  </sheets>
  <definedNames>
    <definedName name="_xlnm._FilterDatabase" localSheetId="2" hidden="1">checklist测试用例!$F$1:$F$174</definedName>
    <definedName name="_xlnm._FilterDatabase" localSheetId="3" hidden="1">Full测试测试!$R$1:$R$33</definedName>
    <definedName name="_xlnm._FilterDatabase" localSheetId="1" hidden="1">Smoke测试用例!$G$1:$G$74</definedName>
  </definedNames>
  <calcPr calcId="152511"/>
</workbook>
</file>

<file path=xl/calcChain.xml><?xml version="1.0" encoding="utf-8"?>
<calcChain xmlns="http://schemas.openxmlformats.org/spreadsheetml/2006/main">
  <c r="F12" i="2" l="1"/>
  <c r="E12" i="2"/>
  <c r="D12" i="2"/>
  <c r="C12" i="2"/>
  <c r="B11" i="2"/>
  <c r="I11" i="2" s="1"/>
  <c r="B10" i="2"/>
  <c r="I10" i="2" s="1"/>
  <c r="H10" i="2" l="1"/>
  <c r="B12" i="2"/>
  <c r="G12" i="2" s="1"/>
  <c r="G10" i="2"/>
  <c r="H11" i="2"/>
  <c r="G11" i="2"/>
  <c r="H12" i="2" l="1"/>
  <c r="I12" i="2"/>
</calcChain>
</file>

<file path=xl/sharedStrings.xml><?xml version="1.0" encoding="utf-8"?>
<sst xmlns="http://schemas.openxmlformats.org/spreadsheetml/2006/main" count="4970" uniqueCount="1843">
  <si>
    <t>DVC Beta Foucs测试报告</t>
  </si>
  <si>
    <t>基本信息</t>
  </si>
  <si>
    <t>软件版本</t>
  </si>
  <si>
    <t>测试日期</t>
  </si>
  <si>
    <t>硬件版本</t>
  </si>
  <si>
    <t>A2</t>
  </si>
  <si>
    <t>测试人员</t>
  </si>
  <si>
    <t>肖文迪、杨春明</t>
  </si>
  <si>
    <t>测试方法</t>
  </si>
  <si>
    <t>Manual</t>
  </si>
  <si>
    <t>测试环境</t>
  </si>
  <si>
    <t>台架</t>
  </si>
  <si>
    <t>测试范围</t>
  </si>
  <si>
    <t>测试总结</t>
  </si>
  <si>
    <t>测试结果汇总</t>
  </si>
  <si>
    <t>分类</t>
  </si>
  <si>
    <t>用例总数</t>
  </si>
  <si>
    <t>Pass</t>
  </si>
  <si>
    <t>Fail</t>
  </si>
  <si>
    <t>Block</t>
  </si>
  <si>
    <t>NT</t>
  </si>
  <si>
    <t>RUN RATE
计算方式：
(Pass+Fail)/(Total-Not Test)</t>
  </si>
  <si>
    <r>
      <rPr>
        <sz val="10"/>
        <color rgb="FF10243E"/>
        <rFont val="Calibri"/>
        <family val="2"/>
      </rPr>
      <t xml:space="preserve">Pass Rate
</t>
    </r>
    <r>
      <rPr>
        <sz val="10"/>
        <color rgb="FF10243E"/>
        <rFont val="宋体"/>
        <family val="3"/>
        <charset val="134"/>
      </rPr>
      <t>计算方式：</t>
    </r>
    <r>
      <rPr>
        <sz val="10"/>
        <color rgb="FF10243E"/>
        <rFont val="Calibri"/>
        <family val="2"/>
      </rPr>
      <t>Pass/(Total</t>
    </r>
    <r>
      <rPr>
        <sz val="10"/>
        <color rgb="FF10243E"/>
        <rFont val="宋体"/>
        <family val="3"/>
        <charset val="134"/>
      </rPr>
      <t>）</t>
    </r>
  </si>
  <si>
    <t>Pass Rate
计算方式：Pass/(Total-Not Test）</t>
  </si>
  <si>
    <t>备注</t>
  </si>
  <si>
    <t>Bug ID</t>
  </si>
  <si>
    <t>类型</t>
  </si>
  <si>
    <t>标题</t>
  </si>
  <si>
    <t>严重程度</t>
  </si>
  <si>
    <t>开发</t>
  </si>
  <si>
    <t>当前状态</t>
  </si>
  <si>
    <t>PS-293</t>
  </si>
  <si>
    <t>Focus</t>
  </si>
  <si>
    <t>Medium</t>
  </si>
  <si>
    <t>xuchao</t>
  </si>
  <si>
    <t>YF分析</t>
  </si>
  <si>
    <t>FCIVIOS-5731</t>
  </si>
  <si>
    <t>Phase5_【U611】【黑盒】【必现】【paak】进入智能备用钥匙界面，点击infoboo图标无反应</t>
  </si>
  <si>
    <t>zhenjiale</t>
  </si>
  <si>
    <t>FCIVIOS-6188</t>
  </si>
  <si>
    <t>Phase5_【U611 MCA】【黑盒】【必现】【paak】进入再次输入密码界面，应显示保存按钮</t>
  </si>
  <si>
    <t>Phase5_【U611】【黑盒】【必现】【VHA】无车辆健康异常，熄火点火后，异常又出现</t>
  </si>
  <si>
    <t>FCIVIOS-6187</t>
  </si>
  <si>
    <t>FCIVIOS-5735</t>
  </si>
  <si>
    <t>Phase5_【U611】【黑盒】【必现】【paak】创建智能备用密钥，输入第二次密码弹出密码不匹配弹窗，点击弹窗按钮，弹窗不消失</t>
  </si>
  <si>
    <t>FCIVIOS-5805</t>
  </si>
  <si>
    <t>Phase5_【U611】【黑盒】【必现】【数字香氛】调节香氛强度无TX信号下发，且调节为off后无法再调节为其它强度</t>
  </si>
  <si>
    <t>High</t>
  </si>
  <si>
    <t>wangyuexin</t>
  </si>
  <si>
    <t>PS-47</t>
  </si>
  <si>
    <t>Phase5_【U611】【黑盒】【必现】【HVAC】模拟后排空调开关/对脚吹/对脸吹/风量调节/温度调节无反应</t>
  </si>
  <si>
    <t>huangfeng</t>
  </si>
  <si>
    <t>YF问题</t>
  </si>
  <si>
    <t>Phase5_【U611】【黑盒】【必现】【Vehicle Control】氛围灯开关、颜色和亮度RX/TX信号均无响应</t>
  </si>
  <si>
    <t>wanghaoran</t>
  </si>
  <si>
    <t>FCIVIOS-6619</t>
  </si>
  <si>
    <t>Phase5_【U611】【黑盒】【必现】【Vehicle Control】尾灯设置发送Rx信号选中其中一个类型，没有高亮显示</t>
  </si>
  <si>
    <t>U6XX-28</t>
  </si>
  <si>
    <t>Phase5_【U611 MCA】【黑盒】【必现】【行车电脑】进入驾驶信息行车电脑，点击重置选择确定按钮，底部无toast提示“重置中..”</t>
  </si>
  <si>
    <t>FCIVIOS-6023</t>
  </si>
  <si>
    <t>Phase5_【U611】【黑盒】【必现】【Vehicle Setting】安全开门预警为开，信号发送无效值，状态变成关闭</t>
  </si>
  <si>
    <t>nandongdong</t>
  </si>
  <si>
    <r>
      <t>New issue</t>
    </r>
    <r>
      <rPr>
        <b/>
        <sz val="10"/>
        <color rgb="FF10243E"/>
        <rFont val="宋体"/>
        <family val="3"/>
        <charset val="134"/>
      </rPr>
      <t>【</t>
    </r>
    <r>
      <rPr>
        <b/>
        <sz val="10"/>
        <color rgb="FF10243E"/>
        <rFont val="Arial"/>
        <family val="2"/>
      </rPr>
      <t>8</t>
    </r>
    <r>
      <rPr>
        <b/>
        <sz val="10"/>
        <color rgb="FF10243E"/>
        <rFont val="宋体"/>
        <family val="3"/>
        <charset val="134"/>
      </rPr>
      <t>】</t>
    </r>
  </si>
  <si>
    <t>FCIVIOS-6967</t>
  </si>
  <si>
    <t>FCIVIOS-6814</t>
  </si>
  <si>
    <t>Phase5_【U611MCA】【黑盒】【必现】【Paak】进入智能备用钥匙，车辆连接设置已开启，输入dbus命令不会弹窗“创建智能备用钥匙”弹窗</t>
  </si>
  <si>
    <t>FCIVIOS-6863</t>
  </si>
  <si>
    <t>Phase5_【U611MCA】【黑盒】【必现】【林肯香氛】香氛强度设置为关，在发送Lin信号为低/中/高时，无反应</t>
  </si>
  <si>
    <t>FCIVIOS-6976</t>
  </si>
  <si>
    <t>Phase_【U611MCA】【黑盒】【必现】【 Diagnostics】插入有log_extract_config.json的U盘，不会弹出提示弹窗</t>
  </si>
  <si>
    <t>yukaikai</t>
  </si>
  <si>
    <t>FCIVIOS-6827</t>
  </si>
  <si>
    <t>Phase5_【U611MCA】【黑盒】【必现】【Paak】创建完智能备用钥匙，点击使用当前车门解锁密码，弹窗错误</t>
  </si>
  <si>
    <t>FCIVIOS-6822</t>
  </si>
  <si>
    <t>Phase5_【U611MCA】【黑盒】【必现】【Paak】删除智能备用密钥，输入的dbus命令，无反应</t>
  </si>
  <si>
    <t>FCIVIOS-6828</t>
  </si>
  <si>
    <t>Phase5_【U611MCA】【黑盒】【必现】【Vehicle Setting】配置多功能座椅DE01 byte2 bit7-5 Multi-Contoured Seat Bladder=0x5 ，多功能座椅显示错误</t>
  </si>
  <si>
    <t>jiangzhuzheng</t>
  </si>
  <si>
    <t>FCIVIOS-6818</t>
  </si>
  <si>
    <t>Phase5_【U611】【黑盒】【必现】【power】进入load shed模式，无减载提示</t>
  </si>
  <si>
    <t>备注【Block相关用例给出说明】</t>
  </si>
  <si>
    <t>模块</t>
  </si>
  <si>
    <t>人员</t>
  </si>
  <si>
    <t>NT项分类</t>
  </si>
  <si>
    <t>NT用例量</t>
  </si>
  <si>
    <t>VehicleSetting</t>
  </si>
  <si>
    <t>肖文迪</t>
  </si>
  <si>
    <t>暂无仪表屏无发查看</t>
  </si>
  <si>
    <t>外部依赖-Ford</t>
  </si>
  <si>
    <t>provision</t>
  </si>
  <si>
    <r>
      <t>暂无</t>
    </r>
    <r>
      <rPr>
        <sz val="10"/>
        <color rgb="FF000000"/>
        <rFont val="Arial"/>
        <family val="2"/>
      </rPr>
      <t>provision</t>
    </r>
    <r>
      <rPr>
        <sz val="10"/>
        <color rgb="FF000000"/>
        <rFont val="宋体"/>
        <family val="3"/>
        <charset val="134"/>
      </rPr>
      <t>测试环境</t>
    </r>
  </si>
  <si>
    <t>launcher</t>
  </si>
  <si>
    <t>所有应用未全部合入暂无法下滑搜索结果</t>
  </si>
  <si>
    <t>VHA</t>
  </si>
  <si>
    <t>3D车模未合入</t>
  </si>
  <si>
    <t>内部依赖</t>
  </si>
  <si>
    <t>power</t>
  </si>
  <si>
    <t>无物理按键,无法测试EP模式</t>
  </si>
  <si>
    <t>Audio外置</t>
  </si>
  <si>
    <t>杨春明</t>
  </si>
  <si>
    <t>暂无外置设备</t>
  </si>
  <si>
    <t>U盘升级provision</t>
  </si>
  <si>
    <t>Case ID</t>
  </si>
  <si>
    <t>需求ID</t>
  </si>
  <si>
    <t>前提条件</t>
  </si>
  <si>
    <t>操作步骤</t>
  </si>
  <si>
    <t>预期结果</t>
  </si>
  <si>
    <t>测试结果</t>
  </si>
  <si>
    <r>
      <t>bugID+</t>
    </r>
    <r>
      <rPr>
        <b/>
        <sz val="10"/>
        <color rgb="FFFFFFFF"/>
        <rFont val="宋体"/>
        <family val="3"/>
        <charset val="134"/>
      </rPr>
      <t>描述</t>
    </r>
  </si>
  <si>
    <t>bug等级</t>
  </si>
  <si>
    <t>测试版本</t>
  </si>
  <si>
    <t>空调面板</t>
  </si>
  <si>
    <t>关闭空调面板</t>
  </si>
  <si>
    <t>1.车机供电正常
2.IG ON状态</t>
  </si>
  <si>
    <t>1.已经调起空调面板，未操作12秒时
2.持续操作空调面板</t>
  </si>
  <si>
    <t>1.自动收起空调面板
2.不会自动收起空调面板</t>
  </si>
  <si>
    <t>xwd</t>
  </si>
  <si>
    <t>1.IG ON状态显示空调面板
2.变为IG OFF状态
3. 再次点击下箭头</t>
  </si>
  <si>
    <t xml:space="preserve">1.自动收起空调面板
2.不可调起空调面板，toast提示：”此状态下，该功能不可用“
</t>
  </si>
  <si>
    <t>前窗除霜icon Rx信号</t>
  </si>
  <si>
    <t>1.车机供电正常
2.进入空调界面</t>
  </si>
  <si>
    <t>1.模拟ECU发送信号: 360h Windscreen_Btn_Stt=0x0
2.模拟ECU发送信号: 360h Windscreen_Btn_Stt=0x1</t>
  </si>
  <si>
    <t>1.前窗除霜icon按钮关闭状态
2.前窗除霜icon按钮开启状态</t>
  </si>
  <si>
    <t>水平吹风（对脸吹） Rx信号</t>
  </si>
  <si>
    <t>1.车机供电正常
2.信号正常
3.进入空调界面</t>
  </si>
  <si>
    <t>1.模拟ECU发送信号: 360 Panel_Btn_Stt=0x0
2.模拟ECU发送信号: 360 Panel_Btn_Stt=0x1</t>
  </si>
  <si>
    <t>1.水平吹风按钮关闭状态
2.水平吹风按钮开启状态</t>
  </si>
  <si>
    <t>制冷（A/C） Rx信号（Inactive）</t>
  </si>
  <si>
    <t>1.模拟ECU发送信号: 360h AC_Btn_Stt=0x0
2.模拟ECU发送信号: 360h AC_Btn_Stt=0x1</t>
  </si>
  <si>
    <t>1.空调制冷按钮关闭状态
2.空调制冷按钮开启状态</t>
  </si>
  <si>
    <t>Auto模式默认模式</t>
  </si>
  <si>
    <t>1.进入空调设置页面查看空调AUTO开关状态</t>
  </si>
  <si>
    <t>1.显示空调AUTO开关关闭</t>
  </si>
  <si>
    <t>Auto分级-不显示设置 配置项</t>
  </si>
  <si>
    <t>1.配置配置字DE04 Byte:2  Start Bit:7  Length:2 Climate auto levels=0x0: Disabled
2.查看空调Auto分级显示</t>
  </si>
  <si>
    <t>2.不显示选项</t>
  </si>
  <si>
    <t>Auto分级-显示3个等级设置 配置项</t>
  </si>
  <si>
    <t>1.配置配置字DE04 Byte:2  Start Bit:7  Length:2 Climate auto levels=0x1: 3 levels
2.查看空调Auto分级显示</t>
  </si>
  <si>
    <t>2.显示3个等级选项</t>
  </si>
  <si>
    <t>Auto - 信号关闭-RX</t>
  </si>
  <si>
    <t>1.模拟ECU发送信号:
360h Front_AUTO_Btn_Stt = Enabled_Inactive or Disabled
360h Front_AUTO_Blwr_Lvl=0x0：off
2.查看空调AUTO状态</t>
  </si>
  <si>
    <t>2.关闭选项被选中</t>
  </si>
  <si>
    <t>Auto - 信号开启-2挡-RX</t>
  </si>
  <si>
    <t>1.模拟ECU发送信号: 
360h (Front_AUTO_Btn_Stt 
= Enabled_Active or Unused
360h Front_AUTO_Blwr_Lvl=0x2：Medium
2.查看Auto三个档位状态</t>
  </si>
  <si>
    <t>2.2档选项被选中</t>
  </si>
  <si>
    <t>AAR智能馨风配置</t>
  </si>
  <si>
    <t>1.车机供电正常</t>
  </si>
  <si>
    <t>1.配置配置字
./yfdbus_send AI.lv.ipcl.out vip2gip_diag 0x01,0x01,0xDE,0x04,0x03,0x00,0x08,0x00</t>
  </si>
  <si>
    <t>1.显示智能馨风</t>
  </si>
  <si>
    <t>AAR智能新风入口</t>
  </si>
  <si>
    <t>1.进入空调设置页面
2.单击智能馨风icon</t>
  </si>
  <si>
    <t>2.进入智能新风功能界面</t>
  </si>
  <si>
    <t>AAR智能新风-过滤完成-RX信号</t>
  </si>
  <si>
    <t>1.车机供电正常
2.信号正常
3.进入智能馨风功能界面</t>
  </si>
  <si>
    <t>1.发送信号
1.PM25诊断信号: any
0x374  PmSnsCabn_D_Stat
2.空调电源信号 : on
360 Front_Power_Btn_Stt
3.PM2.5数值:0~35
0x374  PmCabn_Conc_Actl</t>
  </si>
  <si>
    <t>1.显示智能新风-空气过滤完成</t>
  </si>
  <si>
    <t>后排空调</t>
  </si>
  <si>
    <t>后排空调-电源按钮-Rx</t>
  </si>
  <si>
    <t>1.车机供电正常
2.配置正常
3.IG ON状态</t>
  </si>
  <si>
    <t>1.模拟ECU发送信号: 0x35D Rr_Power_Btn_Stt=on
2.模拟ECU发送信号: 0x35D Rr_Power_Btn_Stt=off</t>
  </si>
  <si>
    <t>1.电源按钮开启
2.电源按钮关闭</t>
  </si>
  <si>
    <t>PS-47
Phase5_【U611】【黑盒】【必现】【HVAC】模拟后排空调开关/对脚吹/对脸吹/风量调节/温度调节无反应</t>
  </si>
  <si>
    <t>后排空调-锁定按钮-Rx</t>
  </si>
  <si>
    <t xml:space="preserve">1.车机供电正常
2.后排空调界面
</t>
  </si>
  <si>
    <t>1.模拟ECU发送信号: 36Dh Rr_Lock_Btn_Stt=2(Inactive)
2.模拟ECU发送信号: 36Dh Rr_Lock_Btn_Stt=1(Active)</t>
  </si>
  <si>
    <t>1.后排空调未锁定状态
2.后排空调锁定状态，按钮高亮</t>
  </si>
  <si>
    <t>后排空调-温度调节-Rx</t>
  </si>
  <si>
    <t xml:space="preserve">1.模拟ECU发送信号: 
1）第二排空调温度第一位数字显示情况:0x35D Rr_LHS_Set_Temp_Dig1
2）第二排空调温度第二位数字显示情况:
0x35D Rr_LHS_Set_Temp_Dig2
3）第二排空调温度起第三位数字（小数点后一位）显示情况:
0x35D Rr_LHS_Set_Temp_Dig3
</t>
  </si>
  <si>
    <t>1.温度滑动条对应变化</t>
  </si>
  <si>
    <t>后排空调-风量调节-Rx</t>
  </si>
  <si>
    <t>1.模拟ECU发送信号: 
0x35D Rr_Blower_Indicate</t>
  </si>
  <si>
    <t>1.风量滑动条变化</t>
  </si>
  <si>
    <t>Launcher</t>
  </si>
  <si>
    <t>车辆卡片详情说明</t>
  </si>
  <si>
    <t>1.进入Launcher界面
2.授权所有app权限
3.账号显示已登录（账号设置名名称）</t>
  </si>
  <si>
    <t>1.进入Launcher界面查看车辆卡片显示</t>
  </si>
  <si>
    <t>1.车辆卡片显示车模展示、个人中心（个人中心显示用户头像与用户名称）、天气、车内/车外PM2.5、城市限行提示，</t>
  </si>
  <si>
    <t>1.进入Launcher界面
2.授权所有app权限
3.未登录账号</t>
  </si>
  <si>
    <t>1.时间在5：00（包含）-12：00（不包含）区间内
2.点击登录</t>
  </si>
  <si>
    <t>1.车辆卡片个人中心显示“上午好，林肯”字样默认头像，副标题显示“点击登录”字样
2.点击进入个人中登录界面</t>
  </si>
  <si>
    <t>所用应用卡片</t>
  </si>
  <si>
    <t>1.进入Launcher界面</t>
  </si>
  <si>
    <t>1.查看所有应用卡片显示
2.点击所有应用图标
3.点击编辑按钮
4.点击返回</t>
  </si>
  <si>
    <t>1.卡片显示名称：所有应用，所有应用图标，编辑按钮
2.进入所有应用界面
3.进入所有应用编辑界面，界面显示有本地应用和小程序两个Tab；
4.界面会到Launcher界面</t>
  </si>
  <si>
    <t>所用应用界面</t>
  </si>
  <si>
    <t>1.切换本地应用和小程序Tab页</t>
  </si>
  <si>
    <t>1.进入所有应用界面显示小程序Tab页
2.点击本地应用</t>
  </si>
  <si>
    <t>1.切换到小程序界面
2.切换到本地应用界面</t>
  </si>
  <si>
    <t>1.所有应用编辑界面在进入另一个界面点击home键</t>
  </si>
  <si>
    <t>1.进入应用编辑界面点击空调界面，再点击home键，进入launcher界面卡片显示</t>
  </si>
  <si>
    <t>1.launcher界面卡片排序与之前一致</t>
  </si>
  <si>
    <t>1.驾驶模式为独立模式-主驾侧显示
2.车型为U611 MCA
3.添加应用到launcher显示</t>
  </si>
  <si>
    <t>1.所有应用界面点击编辑按钮
1.1点击添加应用图标
1.2点击移除图标
1.3拖动应用卡片位置
1.4移除图标置灰显示
2.查看launcher界面显示</t>
  </si>
  <si>
    <t>1.进入编辑界面显示应用卡片显示已添加到首页的功能列表、所有应用卡片显示未添加到首页的功能列表
1.1应用添加在首页
1.2移除的应用不在首页显示
1.3首页卡片将按照拖动卡片的顺序排列卡片入口
1.4不可以移除卡片
2首页默认为9张卡片，排序为车辆卡片、地图、随心听、电话、林肯微界、随心看、爱车探索、舒享时氛、所有应用</t>
  </si>
  <si>
    <t>1.进入所有应用界面</t>
  </si>
  <si>
    <t>1.点击搜索按钮</t>
  </si>
  <si>
    <t>1.进入搜索界面</t>
  </si>
  <si>
    <t>搜索界面-卡片名称</t>
  </si>
  <si>
    <t xml:space="preserve">1.进入搜索界面
</t>
  </si>
  <si>
    <t>1.搜索卡片名称
例如:“随心看”
2.点击该卡片
3.点击返回</t>
  </si>
  <si>
    <t>1.列表展示-随心看卡片
2.跳转随心看应用
3.返回到上一页，页面正常显示</t>
  </si>
  <si>
    <t>搜索界面-输入10个字符</t>
  </si>
  <si>
    <t>1.进入搜索界面
2.字符为中文+英文组合</t>
  </si>
  <si>
    <t>1.输入搜索内容为“中文8个 文字+英文2个字母”10个字符</t>
  </si>
  <si>
    <t>1.搜索可以输入“中文+英文”10个字符</t>
  </si>
  <si>
    <t>搜索界面</t>
  </si>
  <si>
    <t>1.搜索输入内容
2.收起键盘，滑动卡片</t>
  </si>
  <si>
    <t>1.搜索出多条结果
2.可以上下滑动查看更多</t>
  </si>
  <si>
    <t>所有应用暂未合入暂不可下滑</t>
  </si>
  <si>
    <t>AAR</t>
  </si>
  <si>
    <t>进入智能新风</t>
  </si>
  <si>
    <t>1.车机供电正常
2.信号正常</t>
  </si>
  <si>
    <t>1.点击桌面快捷按钮进入AAR/语音指令“打开智能新风”
2.点击空调界面的AAR图标</t>
  </si>
  <si>
    <t>1&amp;2正常进入AAR</t>
  </si>
  <si>
    <t>滤芯弹窗</t>
  </si>
  <si>
    <t>1.车机供电正常
2.信号正常
3.滤芯状态正常</t>
  </si>
  <si>
    <t>点击滤芯状态</t>
  </si>
  <si>
    <t>出现滤芯弹窗</t>
  </si>
  <si>
    <t>通过横幅消息通知-空气过滤状态进入AAR</t>
  </si>
  <si>
    <t>智能新风消息弹出，用户点击直接进入AAR界面</t>
  </si>
  <si>
    <t>空气过滤状态-完成</t>
  </si>
  <si>
    <t>dbus模拟：
1.PM25诊断信号: any
374 PmSnsCabn_D_Stat
2.空调电源信号 : on
360 Front_Power_Btn_Stt
3.PM2.5数值:0~35
374 PmCabn_Conc_Actl
目前需先设置大于50，再设回小于35才触发弹窗</t>
  </si>
  <si>
    <t>出现空气过滤完成弹窗</t>
  </si>
  <si>
    <t>AAR-智能新风界面显示PM2.5信息，优</t>
  </si>
  <si>
    <t>地区＋PM2.5[0-35）+优绿色显示
dbus模拟：
374 PmCabn_Conc_Actl</t>
  </si>
  <si>
    <t>显示对应PM2.5信息</t>
  </si>
  <si>
    <t>AAR主界面，点击开启座舱新风Rx</t>
  </si>
  <si>
    <t xml:space="preserve">
座舱新风 ：
36D AAR_Btn_Stt</t>
  </si>
  <si>
    <t>按钮正常打开关闭</t>
  </si>
  <si>
    <t>开启/关闭语音提示（默认开启）</t>
  </si>
  <si>
    <t>空调-AAR图标-设置开启/关闭语音提示</t>
  </si>
  <si>
    <t>AAR主界面，点击开启/关闭座舱新风TX</t>
  </si>
  <si>
    <t xml:space="preserve">
点击座舱新风按钮 
</t>
  </si>
  <si>
    <t>362 Frt_Btn_Status_1st信号下发</t>
  </si>
  <si>
    <t>氛围灯</t>
  </si>
  <si>
    <t>氛围灯-开关RX</t>
  </si>
  <si>
    <t>1.车机供电正常;
2.支持配置</t>
  </si>
  <si>
    <t>1.发送关闭信号：0x3E3.LightAmbIntsy_No_Actl=0x00
2.发送打开信号：0x3E3.LightAmbIntsy_No_Actl=0x01-0x64</t>
  </si>
  <si>
    <t>1.开关关闭，氛围灯颜色和氛围灯亮度置灰显示
2.开关开启，激活氛围灯颜色和氛围灯亮度</t>
  </si>
  <si>
    <t>PS-234
Phase5_【U611】【黑盒】【必现】【Vehicle Control】氛围灯开关、颜色和亮度RX/TX信号均无响应</t>
  </si>
  <si>
    <t>氛围灯-开关TX</t>
  </si>
  <si>
    <t xml:space="preserve">1.点击开启;
2.点击关闭;
</t>
  </si>
  <si>
    <t>1.发送关闭信号：0x3DA.LightAmbIntsy_No_Actl=0x01
2.发送打开信号：0x3DA.LightAmbIntsy_No_Actl=0x66</t>
  </si>
  <si>
    <t>氛围灯-颜色2-RX</t>
  </si>
  <si>
    <t>1.车机供电正常
2.信号正常
3.氛围灯开启</t>
  </si>
  <si>
    <t>1.发送信号：
0x3E3.LightAmbColor_No_Actl=0x02</t>
  </si>
  <si>
    <t>1.氛围灯选中颜色2</t>
  </si>
  <si>
    <t>氛围灯-亮度-10%-RX</t>
  </si>
  <si>
    <t>1.发送信号：
0x3E3.LightAmbIntsty_No_Actl=0x0A</t>
  </si>
  <si>
    <t>1.亮度调节10%</t>
  </si>
  <si>
    <t>尾灯设置</t>
  </si>
  <si>
    <t>配置字</t>
  </si>
  <si>
    <t>1.配置-尾灯设置
DE00 8 7 3 Rear Lamp Animation(尾灯动画)=0x1/0X2</t>
  </si>
  <si>
    <t>1.快捷控制中显示尾灯设置</t>
  </si>
  <si>
    <t>动感-RX</t>
  </si>
  <si>
    <t>1.车机供电正常
2.车机配置 尾灯设置
3.点击尾灯设置</t>
  </si>
  <si>
    <t>1.发送信号
(0x1配置)0x334  SG_ TailLghtAnmtn_D_Stat= 1
(0x2配置)0x334  SG_ TailLghtAnmtn_D_Stat=4</t>
  </si>
  <si>
    <t>1.动感为选中状态
2.右侧展现动感动效</t>
  </si>
  <si>
    <t>FCIVIOS-6619
Phase5_【U611】【黑盒】【必现】【Vehicle Control】尾灯设置发送Rx信号选中其中一个类型，没有高亮显示</t>
  </si>
  <si>
    <t>激情-RX</t>
  </si>
  <si>
    <t>1.发送信号
(0x1配置)0x334  SG_ TailLghtAnmtn_D_Stat= 3
(0x2配置)0x334  SG_ TailLghtAnmtn_D_Stat=6</t>
  </si>
  <si>
    <t>1.激情为选中状态
2.右侧展现激情动效</t>
  </si>
  <si>
    <t>多功能座椅-配置2</t>
  </si>
  <si>
    <t xml:space="preserve">多功能座椅显示 </t>
  </si>
  <si>
    <t xml:space="preserve">1.配置多功能座椅 ：
DE01 byte2 bit7-5 Multi-Contoured Seat Bladder=0x2(4 way lumbar)
DE01 byte2 bit0 Enhanced MCS=0x1(Enabled)
</t>
  </si>
  <si>
    <t>显示多功能座椅：
驾驶侧、上下左右点击状态图标和副驾侧</t>
  </si>
  <si>
    <t>多功能座椅显示 -驾驶侧调节-向前-Tx</t>
  </si>
  <si>
    <t>1.车机供电正常
2.信号正常
3.驾驶侧调节</t>
  </si>
  <si>
    <t xml:space="preserve">
1.驾驶侧调节，点击气囊调节“〈”
</t>
  </si>
  <si>
    <t xml:space="preserve">1.0x34E SeatLmbr_D_Rq=0x1(DriverFore)
</t>
  </si>
  <si>
    <t>多功能座椅显示 -驾驶侧调节-向后-Tx</t>
  </si>
  <si>
    <t xml:space="preserve">
1.驾驶侧调节，点击气囊调节“〉”
</t>
  </si>
  <si>
    <t xml:space="preserve">1.0x34E SeatLmbr_D_Rq=0x2(DriverAft)
</t>
  </si>
  <si>
    <t>多功能座椅-配置3</t>
  </si>
  <si>
    <t xml:space="preserve">1.配置多功能座椅 ：
DE01 byte2 bit7-5 Multi-Contoured Seat Bladder=0x5
DE01 byte2 bit0 Enhanced MCS=0x1(Enabled)
DE01 Multi-Contoured Seat Pattern=0x1
</t>
  </si>
  <si>
    <t>显示多功能座椅：
驾驶侧、3个气囊可调、按摩功能</t>
  </si>
  <si>
    <t>FCIVIOS-6828
Phase5_【U611MCA】【黑盒】【必现】【Vehicle Setting】配置多功能座椅DE01 byte2 bit7-5 Multi-Contoured Seat Bladder=0x5 ，多功能座椅显示错误</t>
  </si>
  <si>
    <t>驾驶侧-上部腰托调节至中间 Rx逻辑</t>
  </si>
  <si>
    <t>1.车机供电正常
2.多功能座椅显示
3.ignition = run</t>
  </si>
  <si>
    <t>1.模拟ECU发送信号 0x34A SeatLmbrUpDrv_Pc_Actl=(0x00~0x40) 
2.查看上部腰托状态</t>
  </si>
  <si>
    <t>2.上部腰托被选中高亮，对应不同百分比</t>
  </si>
  <si>
    <t>驾驶侧-中部腰托调节至中间 Rx逻辑</t>
  </si>
  <si>
    <t>1.模拟ECU发送信号 0x34A SeatLmbrMidDrv_Pc_Actl=(0x00~0x40) 
2.查看中部腰托状态</t>
  </si>
  <si>
    <t>2.中部腰托被选中高亮，对应不同百分比</t>
  </si>
  <si>
    <t>驾驶侧-向上按摩-档位低 设置 Rx逻辑</t>
  </si>
  <si>
    <t>1.模拟ECU发送信号:
向上按摩：0x34C SeatMasgDrv_D_Stat=0x1
挡位低：0x34C SeatIntnsDrv_D_Stat=0x2
2.查看档位1选项状态</t>
  </si>
  <si>
    <t>2.向上按摩选项被选中,且挡位为低</t>
  </si>
  <si>
    <t>Crash</t>
  </si>
  <si>
    <t>logcat -b crash，查看进程crash</t>
  </si>
  <si>
    <t>/</t>
  </si>
  <si>
    <t>1.cmd输入logcat -b crash
2.adb bugreport导出报告，查看结果</t>
  </si>
  <si>
    <t>2.无crash发生</t>
  </si>
  <si>
    <t>CPU占用</t>
  </si>
  <si>
    <t>应用在前台，cpu占用率不得超过50%</t>
  </si>
  <si>
    <t>应用在前台</t>
  </si>
  <si>
    <t>adb root
adb remount
adb shell
top</t>
  </si>
  <si>
    <t>应用在后台，cpu正常不占用</t>
  </si>
  <si>
    <t>应用在后台</t>
  </si>
  <si>
    <t>CCS</t>
  </si>
  <si>
    <t>检查车机未接受授权下ccs的入口可进入</t>
  </si>
  <si>
    <t>车机未接受授权</t>
  </si>
  <si>
    <t>1.进入设置-系统设置-连接设置-车辆互联设置
2.车机重启</t>
  </si>
  <si>
    <t>1.显示车辆连接功能、共享车辆数据两个开关
2.弹出弹窗</t>
  </si>
  <si>
    <t>车辆连接开启，app端发送请求，弹出授权弹窗</t>
  </si>
  <si>
    <t>1.车辆连接开启
2.车机未接受授权</t>
  </si>
  <si>
    <t>1.app端发送授权请求
2.授权弹框点击拒绝
3.点击接受</t>
  </si>
  <si>
    <t>1.弹出授权弹窗，包含标题、文本、UFM、有拒绝、接受按钮
2.授权弹窗关闭，车机未接受授权  （可能会弹出二次确认弹窗）
3.授权成功，弹窗关闭，有车辆连接，（隐私设置）车辆位置，车辆数据，驾驶数据，（车辆应用设置）保险数据开关，且均开启状态</t>
  </si>
  <si>
    <t>车机已接受授权，开启车辆数据，车辆连接开启</t>
  </si>
  <si>
    <t>1.车机已接受授权
2车辆连接关闭，隐私设置下item均关闭</t>
  </si>
  <si>
    <t>1.开启车辆数据开关/车辆位置开关/驾驶数据开关
2.关闭车辆数据开关</t>
  </si>
  <si>
    <t>1.成功开启
2.成功关闭，车辆位置开关也会关闭</t>
  </si>
  <si>
    <t>车机已接受授权，关闭车辆数据，车辆位置也会关闭</t>
  </si>
  <si>
    <t>车辆连接开启，车辆位置，数据开启</t>
  </si>
  <si>
    <t>1.关闭车辆数据开关
2.重启</t>
  </si>
  <si>
    <t>1.成功关闭，车辆位置开关也会关闭
2.弹出弹窗</t>
  </si>
  <si>
    <t>Provision</t>
  </si>
  <si>
    <t>有网络下检查Provisioning状态</t>
  </si>
  <si>
    <t>车机供电
台架已Provisioning</t>
  </si>
  <si>
    <t>1.打开DET，选择Generic Diag 
2.选择Generic Diagnostic Message 2
3.填写22 D021
4.点击send message按钮</t>
  </si>
  <si>
    <t>3.读出Authorization State:Provisioned (Value: 0x3B)</t>
  </si>
  <si>
    <t>云端无回复</t>
  </si>
  <si>
    <t>paak</t>
  </si>
  <si>
    <t>智能备用密钥</t>
  </si>
  <si>
    <t>1.车机正常</t>
  </si>
  <si>
    <t>1.DET配置字：DE01Byte:3StartBit:7Length:3 =01</t>
  </si>
  <si>
    <t>1.显示智能备用钥匙</t>
  </si>
  <si>
    <t>进入车辆设置界面</t>
  </si>
  <si>
    <t>1.车机正常
2.车辆连接设备
3.未设置车辆启动密码的Paak设备且车辆已启动、并且在P档时</t>
  </si>
  <si>
    <t>1.点击“&gt;”按钮</t>
  </si>
  <si>
    <t>1.弹出弹窗"创建智能备用密钥"显示"稍后""立即创建"</t>
  </si>
  <si>
    <t>FCIVIOS-6814
Phase5_【U611MCA】【黑盒】【必现】【Paak】进入智能备用钥匙，车辆连接设置已开启，输入dbus命令不会弹窗“创建智能备用钥匙”弹窗</t>
  </si>
  <si>
    <t xml:space="preserve">1.车机正常
2.车辆连接设备
3.未设置车辆启动密码的Paak设备且车辆已启动、并且在P档时
</t>
  </si>
  <si>
    <t>1.can信号模拟: IgnPsswrdSetup_B_Rq = 0x1 = Active</t>
  </si>
  <si>
    <t>1.弹出创建智能备用密钥弹窗</t>
  </si>
  <si>
    <t>密码保存成功</t>
  </si>
  <si>
    <t>1.车机正常
2.遥控钥匙未设置LBI的paak都不在车内
3.输入密码点击继续按钮
4.再次输入密码
5.未连接超时
6.密码未被占用</t>
  </si>
  <si>
    <t xml:space="preserve">1.点击保存按钮查看显示
</t>
  </si>
  <si>
    <t xml:space="preserve">1.出现创建密钥步骤浮窗
</t>
  </si>
  <si>
    <t>创建或重置的备用车辆启动密码保存成功</t>
  </si>
  <si>
    <t>1.创建密钥步骤浮窗创建成功
2.查看界面显示</t>
  </si>
  <si>
    <t>2.跳转至创建或重置的备用车辆启动该密码保存成功
2.界面显示车门解锁密码、infobook图标、创建心的车门解锁密码、使用当前的车门解锁密码</t>
  </si>
  <si>
    <t>1.车机正常
2.重置LBI</t>
  </si>
  <si>
    <t>1.点击使用当前的车门解锁密码“&gt;”按钮
2.点击确定按钮</t>
  </si>
  <si>
    <t>1.弹窗弹窗“重置智能备用密钥成功”、确定按钮
2.进入智能备用密钥</t>
  </si>
  <si>
    <t>FCIVIOS-6827
Phase5_【U611MCA】【黑盒】【必现】【Paak】创建完智能备用钥匙，点击使用当前车门解锁密码，弹窗错误</t>
  </si>
  <si>
    <t>1.车机正常
2.创建LBI</t>
  </si>
  <si>
    <t>1.弹窗弹窗“创建智能备用密钥成功”、确定按钮
2.进入智能备用密钥</t>
  </si>
  <si>
    <t>删除智能备用密钥界面</t>
  </si>
  <si>
    <t>1.车机正常
2.进入选择智能手机钥匙</t>
  </si>
  <si>
    <t>1.点击一个设备
2.点击删除</t>
  </si>
  <si>
    <t>1.弹出弹窗“删除智能备用钥匙”、取消和删除按钮
2.弹出弹窗“正在删除智能备用密钥”</t>
  </si>
  <si>
    <t>FCIVIOS-6822
Phase5_【U611MCA】【黑盒】【必现】【Paak】删除智能备用密钥，输入的dbus命令，无反应</t>
  </si>
  <si>
    <t>数字香氛</t>
  </si>
  <si>
    <t>林肯香氛 显示配置项 Rx</t>
  </si>
  <si>
    <t>DE06 Digital scent</t>
  </si>
  <si>
    <t>车辆设置页面出现林肯香氛入口</t>
  </si>
  <si>
    <t>林肯香氛菜单显示</t>
  </si>
  <si>
    <t>1.车辆控制-&gt;车辆设置-&gt;林肯香氛查看页面
2.点击返回</t>
  </si>
  <si>
    <t>1.页面显示无异常
2.返回上一级菜单</t>
  </si>
  <si>
    <t xml:space="preserve">开启/关闭香氛系统 </t>
  </si>
  <si>
    <t>发送lin信号 0x22 FGA_3_FGACurrentWorkCh</t>
  </si>
  <si>
    <t>香氛开关打开，选择对应的香氛罐</t>
  </si>
  <si>
    <t>设置香氛香型</t>
  </si>
  <si>
    <t>设置通道1香型
1F FGA_1_FG_Chan1Typ
(0/255-未知, 254-未授权, 1-煦日, 2-橙花, 3-蔚蓝, 4-沐光, 5-悦然, 6-恋海, 7-青叶)
设置通道2香型
1F FGA_1_FG_Chan2Typ
(0/255-未知, 254-未授权, 1-煦日, 2-橙花, 3-蔚蓝, 4-沐光, 5-悦然, 6-恋海, 7-青叶)
设置通道3香型
1F FGA_1_FG_Chan3Typ
 (0/255-未知, 254-未授权, 1-煦日, 2-橙花, 3-蔚蓝, 4-沐光, 5-悦然, 6-恋海, 7-青叶)</t>
  </si>
  <si>
    <t>香氛正常切换</t>
  </si>
  <si>
    <t>香氛过期</t>
  </si>
  <si>
    <t>设置香氛1过期状态:
0X22 FGA_3_FGID1Overdue
(0-过期, 00-1E 快过期(30天), 1F-未过期)
设置香氛2过期状态:
0X22 FGA_3_FGID2Overdue
 (0-过期, 00-1E 快过期(30天), 1F-未过期)
设置香氛3过期状态:
0X22 FGA_3_FGID3Overdue 
(0-过期, 00-1E 快过期(30天), 1F-未过期)</t>
  </si>
  <si>
    <t>过期时出现过期提示弹窗</t>
  </si>
  <si>
    <t>香氛余量为（10%~100%）香氛页面显示Rx</t>
  </si>
  <si>
    <t>设置通道1余量:
1F FGA_1_FG_LifeRemainingChan1
(0~100)
设置通道2余量:
1F FGA_1_FG_LifeRemainingChan2(0~100)
设置通道3余量:
1F FGA_1_FG_LifeRemainingChan3(0~100)</t>
  </si>
  <si>
    <t>余量小于5时提示香氛余量耗尽弹窗，余量小于20时显示余量不足弹窗</t>
  </si>
  <si>
    <t>香氛强度调节</t>
  </si>
  <si>
    <t>0x22 FGA_3_FGACurrentdensity(1-off 3-low 5-mid 7-high)</t>
  </si>
  <si>
    <t>调节对应的强度</t>
  </si>
  <si>
    <t>bugID+描述</t>
  </si>
  <si>
    <t>VHA界面独立模式主驾屏</t>
  </si>
  <si>
    <t>1.驾驶模式为独立模式主驾屏
2.车辆状态有异常</t>
  </si>
  <si>
    <t>1.点击launcher界面的车辆状态卡片查看按钮/所用应用中的车辆状态卡片的查看按钮</t>
  </si>
  <si>
    <t>1.主驾屏进入VHA界面界面显示护航详情、护航历史、护航设置子菜单，整个界面横向滚动到第一个异常卡片可以完全显示状态</t>
  </si>
  <si>
    <t>SOC:4.23 DCV BETA
MCU:4.23 DCV BETA</t>
  </si>
  <si>
    <t>进入胎压监测界面</t>
  </si>
  <si>
    <t>1.车机供电正常
2.已配置胎压监测</t>
  </si>
  <si>
    <t>1.默认显示护航详情界面显示胎压监测，toast提示“胎压正常，请安心驾驶”胎压状态显示正常，车辆图片与车型保持一致</t>
  </si>
  <si>
    <t>胎压监测系统状态-胎压检测系统状态正常</t>
  </si>
  <si>
    <t>1.车机供电正常;
2.已配置胎压监测
3.连接CAN工具</t>
  </si>
  <si>
    <t>1.配置胎压状态为工作中 3B4h Tire_Press_System_Stat=0x4（./yfdbus_send AI.lv.ipcl.out vip2gip_VehicleNetwork 0x02,0x21,0x40,0x04,0x70,0x00,0x00,0x04）
2.配置四个轮胎状态为正常(3B4 Tire_Press_LF_Stat =1  Tire_Press_RF_Stat =1  Tire_Press_LR_OLR_Stat =1  Tire_Press_RR_ORR_Stat =1)
3.进入胎压监测界面，查看胎压监测系统状态信息显示</t>
  </si>
  <si>
    <t>2.显示”胎压正常“</t>
  </si>
  <si>
    <t>胎压监测中-车辆图片显示</t>
  </si>
  <si>
    <t>1.车机供电正常;
2.已配置胎压监测
3.连接CAN工具
4.胎压监测中状态</t>
  </si>
  <si>
    <t>1.进入胎压监测界面，查看车辆图片显示</t>
  </si>
  <si>
    <t>1.车辆图片和当前车型保持一致</t>
  </si>
  <si>
    <t>监测到低胎压-不触发消息提醒</t>
  </si>
  <si>
    <t>1.用CAN发送3B4h Tire_Press_System_Stat=0x3 （./yfdbus_send AI.lv.ipcl.out vip2gip_VehicleNetwork 0x02,0x21,0x40,0x04,0x70,0x00,0x00,0x03）
2.查看信息中心提示</t>
  </si>
  <si>
    <t>2.不需要触发消息中心提醒</t>
  </si>
  <si>
    <t>护航详情分页提醒</t>
  </si>
  <si>
    <t>1.胎压异常时</t>
  </si>
  <si>
    <t>1.查看显示</t>
  </si>
  <si>
    <t>1.护航详情分页上显示故障提醒图标</t>
  </si>
  <si>
    <t>1.车辆有多个故障提醒</t>
  </si>
  <si>
    <t>胎压正常时的显示</t>
  </si>
  <si>
    <t>1.车机供电正常;
2.配置PMS Support=0x0 （./yfdbus_send AI.lv.ipcl.out vip2gip_VehicleNetwork 0x02,0x21,0x40,0x32,0x78,0x00,0x00,0x00）
3.被动胎压检测正常</t>
  </si>
  <si>
    <t>1. 执行 
查看VHA界面</t>
  </si>
  <si>
    <t>1.显示“胎压正常，胎压正常请安心驾驶”，不显示“正常”或“低胎压”，在车辆上显示正常图标</t>
  </si>
  <si>
    <t>低胎压时的显示</t>
  </si>
  <si>
    <t>1. 3B4h Tire_Press_System_Stat=0x3（./yfdbus_send AI.lv.ipcl.out vip2gip_VehicleNetwork 0x02,0x21,0x40,0x04,0x70,0x00,0x00,0x03）
查看VHA界面</t>
  </si>
  <si>
    <t>1.橙色显示“检测到低胎压”，车辆在低胎压情况下行驶可能会造成安全事故，在车辆上显示预警图标</t>
  </si>
  <si>
    <t>发送机未启动时的显示</t>
  </si>
  <si>
    <t>1.车机供电正常;
2.配置PMS Support=0x0 （./yfdbus_send AI.lv.ipcl.out vip2gip_VehicleNetwork 0x02,0x21,0x40,0x32,0x78,0x00,0x00,0x00
3.被动胎压检测发动机未启动</t>
  </si>
  <si>
    <t>1. 3B2 IG =OFF
查看VHA界面</t>
  </si>
  <si>
    <t>1.显示“请先启动发动机”</t>
  </si>
  <si>
    <t>进入车辆养护</t>
  </si>
  <si>
    <t>1.车机供电正常;
2.配置字设置机油提醒可用（./yfdbus_send AI.lv.ipcl.out vip2gip_VehicleNetwork 0x02,0x21,0x40,0x33,0x5D,0x00,0x00,0x01）
3.连接CAN工具</t>
  </si>
  <si>
    <t>1.点击护航详情</t>
  </si>
  <si>
    <t>2.右边显示车辆养护界面</t>
  </si>
  <si>
    <t>机油寿命良好-机油寿命显示-机油寿命100%</t>
  </si>
  <si>
    <t>1.用CAN发送179h EngOilLife_Pc_Actl=0x64（./yfdbus_send AI.lv.ipcl.out vip2gip_VehicleNetwork 0x02,0x11,0x40,0x03,0x03,0x00,0x00,0x64）
2.进入车辆养护界面，查看车辆养护信息中的机油寿命显示</t>
  </si>
  <si>
    <t>2.显示机油寿命，采用进度条方式显示</t>
  </si>
  <si>
    <t>机油寿命不足-护航详情分页提醒显示</t>
  </si>
  <si>
    <t>1.车机供电正常;
2.配置字设置机油提醒可用（./yfdbus_send AI.lv.ipcl.out vip2gip_VehicleNetwork 0x02,0x21,0x40,0x33,0x5D,0x00,0x00,0x01）
3.连接CAN工具 
4.用CAN发送179h EngOilLife_Pc_Actl=0x5</t>
  </si>
  <si>
    <t xml:space="preserve">1.查看护航详情显示 </t>
  </si>
  <si>
    <t>1.护航详情显示分页提醒</t>
  </si>
  <si>
    <t>机油寿命不足-提示显示-机油寿命1%</t>
  </si>
  <si>
    <t>1.车机供电正常;
2.配置字设置机油提醒可用（./yfdbus_send AI.lv.ipcl.out vip2gip_VehicleNetwork 0x02,0x21,0x40,0x33,0x5D,0x00,0x00,0x01）
3.连接CAN工具 
4.机油寿命不足</t>
  </si>
  <si>
    <t>1.用CAN发送179h EngOilLife_Pc_Actl=0x2（./yfdbus_send AI.lv.ipcl.out vip2gip_VehicleNetwork 0x02,0x11,0x40,0x03,0x03,0x00,0x00,0x02）
2.进入护航详情界面，查看车辆养护信息中的提示显示</t>
  </si>
  <si>
    <t>2.提示用户机油寿命不足5%，需要提前预约经销商
如果您最近已经前往经销商处做过车辆保养，可能机油寿命没有重置，您可以前往经销商处重置机油寿命。</t>
  </si>
  <si>
    <t>机油寿命耗尽-机油寿命显示-机油寿命0%</t>
  </si>
  <si>
    <t>1.车机供电正常;
2.配置字设置机油提醒可用（./yfdbus_send AI.lv.ipcl.out vip2gip_VehicleNetwork 0x02,0x21,0x40,0x33,0x5D,0x00,0x00,0x01）
3.连接CAN工具 
4.机油寿命耗尽</t>
  </si>
  <si>
    <t>1.用CAN发送179h EngOilLife_Pc_Actl=0x0（./yfdbus_send AI.lv.ipcl.out vip2gip_VehicleNetwork 0x02,0x11,0x40,0x03,0x03,0x00,0x00,0x01）
2.进入车辆养护界面，查看车辆养护信息中的机油寿命显示</t>
  </si>
  <si>
    <t>进入护航详情界面</t>
  </si>
  <si>
    <t>1.发动起未启动</t>
  </si>
  <si>
    <t>1.查看车辆养护显示</t>
  </si>
  <si>
    <t>1.车辆养护显示提示“请先启动发动机”</t>
  </si>
  <si>
    <t>1.进入VHA界面</t>
  </si>
  <si>
    <t>1.查看互相详情查看显示</t>
  </si>
  <si>
    <t>1.显示续航里程界面</t>
  </si>
  <si>
    <t>续航里程（较高水平）界面显示</t>
  </si>
  <si>
    <t>1.续航里程较高水平</t>
  </si>
  <si>
    <t>1.点击续航里程分页，查看续航里程界面显示</t>
  </si>
  <si>
    <t>1.显示绿色的续航里程状态图标、续航里程状态名称：续航里程（较高水平）和续航里程状态提示（续航里程处于较高水平）</t>
  </si>
  <si>
    <t>续航里程（较低水平）界面显示</t>
  </si>
  <si>
    <t>1.续航里程较低水平( 续航里程&lt;80  燃油信号&lt;10% )</t>
  </si>
  <si>
    <t>1.显示感叹号橙色警示的续航里程状态图标、续航里程状态名称：续航里程（较低水平）和续航里程状态提示（燃油续航里程均处于较低水平）。</t>
  </si>
  <si>
    <t>续航里程（较低水平）界面-调用地图</t>
  </si>
  <si>
    <t>1.续航里程较低水平
2.进入续航里程界面显示</t>
  </si>
  <si>
    <t>1.点击附近加油站按钮</t>
  </si>
  <si>
    <t>1.调用地图应用</t>
  </si>
  <si>
    <t>续航里程（较低水平）-分页提醒</t>
  </si>
  <si>
    <t>1.续航里程较低水平</t>
  </si>
  <si>
    <t>1.查看续航里程分页显示</t>
  </si>
  <si>
    <t>1.续航里程分页显示提醒图标</t>
  </si>
  <si>
    <t>续航里程（较高水平，行程较远）界面显示</t>
  </si>
  <si>
    <t>1.续航里程较高水平，行程较远(80&lt;续航里程&lt;=300 续航里程&lt;导航距离*105%)  例如：里程100 导航距离95</t>
  </si>
  <si>
    <t>1.显示感叹号橙色警示的续航里程状态图标、续航里程状态名称：续航里程不足和续航里程状态提示（路途较远，建议途中补充燃油。）。</t>
  </si>
  <si>
    <t>极端条件-故障按钮图标显示</t>
  </si>
  <si>
    <t>1.车机供电正常;
2.配置字设置车辆健康可用
3.处于极端条件下
4.进入车辆健康界面
5.车辆启动超过60s</t>
  </si>
  <si>
    <t>1.查看极端条件下的故障按钮图标显示</t>
  </si>
  <si>
    <t>1.极端条件下显示9个警报图标；报譬图标顺序固定为：防抱死故障，TPMS故障，发动机故障，冷却液过热，发动机机油压力低,电动转向故障，陡坡缓降故障，坡道起步故障，照明故障
陡坡缓降故障,坡道起步故障,
照明故障</t>
  </si>
  <si>
    <t>极端条件-点击故障按钮图标-进入对应故障详情</t>
  </si>
  <si>
    <t>1.点击故障按钮图标</t>
  </si>
  <si>
    <t>1.进入对应故障详情</t>
  </si>
  <si>
    <t>极端条件-点击故障按钮图标-切换对应故障详情</t>
  </si>
  <si>
    <t>1.点击故障按钮图标
2.再点击另一故障按钮图标</t>
  </si>
  <si>
    <t>1.进入对应故障详情
2.切换到另一对应故障详情</t>
  </si>
  <si>
    <t>进入续航详情界面</t>
  </si>
  <si>
    <t>1.查看续航里程卡片显示</t>
  </si>
  <si>
    <t>1.续航里程显示提示“请先启动发动机”</t>
  </si>
  <si>
    <t>无护航记录-进入护航历史界面</t>
  </si>
  <si>
    <t>1.选择护航历史Tab bar</t>
  </si>
  <si>
    <t>1.进入护航历史界面</t>
  </si>
  <si>
    <t>无护航记录-进入无护航记录界面</t>
  </si>
  <si>
    <t>1.点击暂无护航历史分页</t>
  </si>
  <si>
    <t>1.进入无护航记录界面</t>
  </si>
  <si>
    <t>正常界面-监测故障-进入检测故障界面</t>
  </si>
  <si>
    <t>1.监测到故障
2.选择护航历史Tab bar</t>
  </si>
  <si>
    <t>1.选择检测到故障的日期分页</t>
  </si>
  <si>
    <t>1.进入检测故障界面</t>
  </si>
  <si>
    <t>正常界面-监测故障-检测故障界面显示</t>
  </si>
  <si>
    <t>1.监测到故障
2.进入监测故障界面</t>
  </si>
  <si>
    <t>1.查看检测故障界面</t>
  </si>
  <si>
    <t>1.显示智能护航，行程+用时，开始时间、结束时间；</t>
  </si>
  <si>
    <t>1.结束时间是第二天</t>
  </si>
  <si>
    <t>1.结束时间后面标注（+1），（以此类推）</t>
  </si>
  <si>
    <t>正常界面-监测故障-分页显示</t>
  </si>
  <si>
    <t>1.监测到故障</t>
  </si>
  <si>
    <t>1.查看护航历史分页显示</t>
  </si>
  <si>
    <t>1.显示车辆状况有无异常图标+日期，以及箭头；以日期时间倒序排序，默认点击最新的详情</t>
  </si>
  <si>
    <t>1.系统时间格24/12H切换</t>
  </si>
  <si>
    <t>1.时间切换成12H/24H小时</t>
  </si>
  <si>
    <t>正常界面-未监测到故障-未检测到故障界面显示</t>
  </si>
  <si>
    <t>1.未检测到故障
2.进入未未检测故障界面</t>
  </si>
  <si>
    <t>1.查看未检测到故障界面</t>
  </si>
  <si>
    <t>1.显示“智能护航：未监测到异常”行程+用时，开始时间、结束时间</t>
  </si>
  <si>
    <t>PS-229
Phase5_【U611】【黑盒】【必现】【VHA】无车辆健康异常，熄火点火后，异常又出现</t>
  </si>
  <si>
    <t>正常界面-未监测到故障-分页显示</t>
  </si>
  <si>
    <t>1.未检测到故障</t>
  </si>
  <si>
    <t>故障记录多条-进入故障记录多条界面</t>
  </si>
  <si>
    <t>故障记录多条-故障记录多条界面显示</t>
  </si>
  <si>
    <t>1.显示智能护航：多条故障记录，行程+用时，开始时间、结束时间；</t>
  </si>
  <si>
    <t>故障记录多条-分页显示</t>
  </si>
  <si>
    <t>历史保存-默认-进入护航设置界面</t>
  </si>
  <si>
    <t>1.选择护航设置Tab bar</t>
  </si>
  <si>
    <t>1.进入护航设置界面</t>
  </si>
  <si>
    <t>历史保存-默认-进入护航历史保存界面</t>
  </si>
  <si>
    <t>1.选择护航历史保存分页</t>
  </si>
  <si>
    <t>1.进入护航历史保存界面</t>
  </si>
  <si>
    <t>历史保存-默认-护航历史保存界面显示</t>
  </si>
  <si>
    <t>1.查看护航历史保存界面显示</t>
  </si>
  <si>
    <t>1.显示三个选择按钮：保留所有记录+选择按钮、保留最近一年+选择按钮和保留最近30天+选择按钮；以及文本提示“更改后超出历史记录会被删除。”默认第一个按钮已是选中态。</t>
  </si>
  <si>
    <t>更改设置项-进入更改设置项-选择保留最近一年</t>
  </si>
  <si>
    <t>1.选择保留最近一年按钮</t>
  </si>
  <si>
    <t>1.弹出更改设置项弹窗</t>
  </si>
  <si>
    <t>更改设置项-进入更改设置项-选择保留最近30天</t>
  </si>
  <si>
    <t>1.选择保留最近30天按钮</t>
  </si>
  <si>
    <t>更改设置项-更改设置项弹窗显示</t>
  </si>
  <si>
    <t>1.查看更改设置项弹窗显示</t>
  </si>
  <si>
    <t>1.文本提示“确定删除更早的护航历史记录么？”以及“取消”和“确定”两个按钮</t>
  </si>
  <si>
    <t>快捷控制入口</t>
  </si>
  <si>
    <t>1.车机供电正常;</t>
  </si>
  <si>
    <t>1.点击常驻栏中“车辆控制图标”进入</t>
  </si>
  <si>
    <t>1.进入车辆控制，上方为快捷控制，车辆设置，系统设置三项</t>
  </si>
  <si>
    <t>林肯香氛 显示配置项</t>
  </si>
  <si>
    <t>1.DET配置： DE06  0X1
2.查看车辆控制有无数字香氛选项</t>
  </si>
  <si>
    <t>2.显示林肯香氛选项;</t>
  </si>
  <si>
    <t>林肯香氛 不显示配置项</t>
  </si>
  <si>
    <t>1.DET配置 ：DE06  0X0
2.查看车辆控制有无数字香氛选项</t>
  </si>
  <si>
    <t>2.不显示林肯香氛选项;</t>
  </si>
  <si>
    <t>1.进入林肯香氛页面，显示香氛系统开关/默认香氛类型：煦日、悦然、恋海及对应香型默认图片/香氛强度调节（默认是中）
2.从林肯香氛页面返回车辆控制-&gt;车辆设置</t>
  </si>
  <si>
    <t>林肯香氛info book</t>
  </si>
  <si>
    <t>1.车辆控制-&gt;车辆设置-&gt;林肯香氛，
点击林肯香氛info按钮
2.点击确定</t>
  </si>
  <si>
    <t>1.点击林肯香氛info页面，且伴随弹窗“你可以在此设置并查看香氛相关信息”
2.返回车辆控制-&gt;车辆设置-&gt;林肯香氛</t>
  </si>
  <si>
    <t>林肯香氛收藏</t>
  </si>
  <si>
    <t>1.车辆控制-&gt;车辆设置-&gt;林肯香氛，
点击林肯香氛收藏按钮查看页面
2.进入常用设置查看</t>
  </si>
  <si>
    <t>1.林肯香氛收藏按钮高亮显示.有Toast提示“收藏成功，可在“常用类”页面查看”
2.常用设置中存在林肯香氛且状态与车辆设置中保持一致</t>
  </si>
  <si>
    <t>林肯香氛取消收藏</t>
  </si>
  <si>
    <t>1.车辆控制-&gt;车辆设置-&gt;林肯香氛，
点击林肯香氛取消收藏按钮查看页面
2.进入常用设置查看</t>
  </si>
  <si>
    <t>1.林肯香氛收藏按钮置灰显示.有Toast提示“已取消收藏”
2.常用设置中不存在林肯香氛</t>
  </si>
  <si>
    <t>开启林肯香氛 Rx逻辑</t>
  </si>
  <si>
    <t xml:space="preserve">1.车机供电正常
2.信号正常
</t>
  </si>
  <si>
    <t xml:space="preserve">
1.车辆控制-&gt;车辆设置-&gt;林肯香氛，
2.选择信号：0x22 FGA_3_FGACurrentWorkCh
</t>
  </si>
  <si>
    <t>2.香氛开关显示开启，有Toast提示“建议你关闭门窗，保持空调在内循环状态（内循环icon）以获取最佳体验”且下方有香氛名称以及香氛余量、香氛强度，均可点击</t>
  </si>
  <si>
    <t>香氛强度-RX逻辑</t>
  </si>
  <si>
    <t>1.车辆控制-&gt;车辆设置-&gt;林肯香氛，
2.选择信号：0x22 FGA_3_FGACurrentdensity</t>
  </si>
  <si>
    <t>1.设置香氛强度为关</t>
  </si>
  <si>
    <t>1.设置香氛强度为低</t>
  </si>
  <si>
    <t>FCIVIOS-6863
Phase5_【U611MCA】【黑盒】【必现】【林肯香氛】香氛强度设置为关，在发送Lin信号为低/中/高时，无反应</t>
  </si>
  <si>
    <t>1.设置香氛强度为中</t>
  </si>
  <si>
    <t>1.设置香氛强度为高</t>
  </si>
  <si>
    <t>香氛强度-TX逻辑</t>
  </si>
  <si>
    <t>1.香氛强度为关时，
2.向车机发送请求信号</t>
  </si>
  <si>
    <t xml:space="preserve">2.信号：0X1E AC_1_FGAIntensityReq </t>
  </si>
  <si>
    <t>FCIVIOS-5805
Phase5_【U611】【黑盒】【必现】【数字香氛】调节香氛强度无TX信号下发，且调节为off后无法再调节为其它强度</t>
  </si>
  <si>
    <t>1.香氛强度为低时，
2.向车机发送请求信号</t>
  </si>
  <si>
    <t>2.信号：0X1E AC_1_FGAIntensityReq</t>
  </si>
  <si>
    <t>1.香氛强度为中时，
2.向车机发送请求信号</t>
  </si>
  <si>
    <t>1.香氛强度为高时，
2.向车机发送请求信号</t>
  </si>
  <si>
    <t>关闭林肯香氛 Rx逻辑</t>
  </si>
  <si>
    <t>1.车辆控制-&gt;车辆设置-&gt;林肯香氛，
2.0x22 FGA_3_FGACurrentWorkCh</t>
  </si>
  <si>
    <t>2.香氛开关显示关闭，且下方有香氛名称以及香氛余量、香氛强度，均置灰不可点击</t>
  </si>
  <si>
    <t>开启林肯香氛 Tx逻辑</t>
  </si>
  <si>
    <t>1.车机供电正常
2.信号正常
3.连接香氛罐</t>
  </si>
  <si>
    <t xml:space="preserve">1.开关为关时, 点击开启
2.查看车机发出的请求信号 </t>
  </si>
  <si>
    <t>2.信号0X1E AC_1_FGA_OperationReq =on开关为开启状态</t>
  </si>
  <si>
    <t>关闭林肯香氛 Tx逻辑</t>
  </si>
  <si>
    <t xml:space="preserve">1.开关为开时, 点击关闭
2.查看车机发出的请求信号  </t>
  </si>
  <si>
    <t>2.信号0X1E AC_1_FGA_OperationReq=off</t>
  </si>
  <si>
    <t>第二次及以后打开香氛，香氛类型及强度</t>
  </si>
  <si>
    <t>1.非首次打开车辆控制-&gt;车辆设置-&gt;林肯香氛页面，选中橙花/蔚蓝/煦日
2.按返回键
3.再次点击车辆控制-&gt;车辆设置-&gt;林肯香氛查看页面查看香氛显示</t>
  </si>
  <si>
    <t>3.显示为上一次选中的橙花/蔚蓝/煦日</t>
  </si>
  <si>
    <t>第二次及以后打开香氛-重启，香氛类型及强度</t>
  </si>
  <si>
    <t>1.非首次打开车辆控制-&gt;车辆设置-&gt;林肯香氛页面，选中橙花/蔚蓝/煦日
2.重启机器
3.再次点击车辆控制-&gt;车辆设置-&gt;林肯香氛查看页面查看香氛显示</t>
  </si>
  <si>
    <t>打开香氛开关查看Toast提示</t>
  </si>
  <si>
    <t>1.香氛开关关闭时将开关调节为开启，查看有无Toast提示</t>
  </si>
  <si>
    <t>1.弹出Toast提醒“建议你关闭门窗，保持空调在内循环状态（内循环icon）以获取最佳体验”，3S后消失</t>
  </si>
  <si>
    <t>数字香氛设置通道选择</t>
  </si>
  <si>
    <t>1.设置通道选择
0x22 FGA_3_FGACurrentWorkCh</t>
  </si>
  <si>
    <t>1信号为0x22 FGA_3_FGACurrentWorkCh</t>
  </si>
  <si>
    <t>香氛余量为（20%&lt;=香氛余量&lt;=100%）香氛页面显示-RX</t>
  </si>
  <si>
    <t>设置通道1余量:
 1FFGA_1_FG_LifeRemainingChan1
设置通道2余量:
 1FFGA_1_FG_LifeRemainingChan2
设置通道3余量:
 1FFGA_1_FG_LifeRemainingChan3</t>
  </si>
  <si>
    <t>1.香氛框对应显示百分比以及灰色余量对应香氛背景显示</t>
  </si>
  <si>
    <t>Power</t>
  </si>
  <si>
    <t>正常运行模式</t>
  </si>
  <si>
    <t>1.已设置LifeCycMde_D_Actl等于Normal
2.Delay_Acc设为OFF
3.Ignition_Status设为OFF</t>
  </si>
  <si>
    <t>Ignition_Status=ON</t>
  </si>
  <si>
    <t>进入Normal模式，确认媒体可以正常播放</t>
  </si>
  <si>
    <t>1.已设置LifeCycMde_D_Actl等于Normal
2.Delay_Acc设为OFF
3.Ignition_Status设为off</t>
  </si>
  <si>
    <t>掉电模式</t>
  </si>
  <si>
    <t>FUNCTIONAL状态</t>
  </si>
  <si>
    <t>拔掉B+</t>
  </si>
  <si>
    <t>进入UNPOWERD状态，整机处于关机状态，无电流消耗</t>
  </si>
  <si>
    <t>EP模式</t>
  </si>
  <si>
    <t>1.Delay_Accy设为OFF
2.Ignition_Status设为OFF</t>
  </si>
  <si>
    <t>1.按Audio off键</t>
  </si>
  <si>
    <t>1.进入EP 模式(空调界面置灰)</t>
  </si>
  <si>
    <t>standby状态</t>
  </si>
  <si>
    <t>1.车机运行</t>
  </si>
  <si>
    <t>1.ig=off  ACC =OFF</t>
  </si>
  <si>
    <t>1.屏幕熄灭，禁用音频，断开热点和蓝牙，导航停止</t>
  </si>
  <si>
    <t>Sleep状态</t>
  </si>
  <si>
    <t>1.已进入standby模式</t>
  </si>
  <si>
    <t>1.断开can信号</t>
  </si>
  <si>
    <t>1.网络总线睡眠后进入Sleep状态，处于最低功耗模式</t>
  </si>
  <si>
    <t>transport模式</t>
  </si>
  <si>
    <t>1.车机运行
2.IG=run 167 eng=on</t>
  </si>
  <si>
    <t xml:space="preserve">1.3B2 LifeCycMde_D_Actl =transport </t>
  </si>
  <si>
    <t>1.车机显示已进入运输模式，禁用音频设备、蓝牙设备和热点连接。（当退出Transport模式时，通知其他模块的各种设置恢复初始值，例如屏幕亮度恢复默认值，音量恢复默认值。）禁用Audio Chime、音量调节、VR、远程启动、All Media、Setting、Calm Screen、Display Off、Wireless charging notification、Vehicle Locator、WIFI connection、BT connection、Notification Center、Account</t>
  </si>
  <si>
    <t>进入load shed</t>
  </si>
  <si>
    <t>1.已经处于MMactive，系统开机状态
2.Delay_Acc设为ON
3.Ignition_Status设为ON</t>
  </si>
  <si>
    <t>1.2E3 HMI_HMIMode_st=load_shed_active 进入load shed</t>
  </si>
  <si>
    <t>断开音源，关闭主机。弹出减载提示"system off to save battery."60s 后系统会被强制关闭，不显示关机画面</t>
  </si>
  <si>
    <t>后备箱控制</t>
  </si>
  <si>
    <t>后备箱控制-配置</t>
  </si>
  <si>
    <t>1.车机供电正常
2.进入辅助驾驶界面</t>
  </si>
  <si>
    <t>1.配置后备箱盖DE08PowerLiftgateControlFunction=0x1:Enable
（发送./yfdbus_send AI.lv.ipcl.out vip2gip_diag 0x01,0x01,0xDE,0x08,0x25,0x00,0x00,0x00,0x00,0x00,0x00,0x00,0x00,0x00,0x00,0x00,0x00,0x00,0x00,0x00,0x00,0x00,0x00,0x00,0x00,0x00,0x00,0x00,0x00,0x00）
2.查看车辆控制有无后备箱盖选项
3.配置后备箱盖DE08PowerLiftgateControlFunction=0x0:Disable
（发送./yfdbus_send AI.lv.ipcl.out vip2gip_diag 0x01,0x01,0xDE,0x08,0x25,0x00,0x00,0x00,0x02,0x00,0x00,0x00,0x00,0x00,0x00,0x00,0x00,0x00,0x00,0x00,0x00,0x00,0x00,0x00,0x00,0x00,0x00,0x00,0x00,0x00）
4.查看车辆控制有无后备箱盖选项</t>
  </si>
  <si>
    <t>2.显示后备箱盖控制选项
4.不显示后备箱盖控制选项</t>
  </si>
  <si>
    <t>后备箱控制-RX</t>
  </si>
  <si>
    <t>1.车机供电正常
2.进入辅助驾驶界面
3.显示电动后尾门</t>
  </si>
  <si>
    <t>1.模拟ECU发送信号:0X3B2 DrStatInnrTgate_B_Actl = 0x1
2.模拟ECU发送信号:0X3B2 DrStatInnrTgate_B_Actl = 0x0</t>
  </si>
  <si>
    <t>2.选项为开
4.选项为关</t>
  </si>
  <si>
    <t>后备箱控制-TX</t>
  </si>
  <si>
    <t>1.开关为关时,点击开启
2.查看车机发出的请求信号TBD
（点击开启后备箱盖选项查看tail -f test.log返回值）
3.开关为开时,点击关闭
4.查看车机发出的请求信号TBD
（点击关闭后备箱盖选项查看tail -f test.log返回值）</t>
  </si>
  <si>
    <t>2.信号（走FBMP的需要在500ms内retry）0X32B BecRleas_No_RqMnu该信号（走FBMP的需要在500ms内retry）每次用作请求数值都会增加1
（返回值1）
4.信号（走FBMP的需要在500ms内retry）0X32B BecRleas_No_RqMnu该信号（走FBMP的需要在500ms内retry）每次用作请求数值都会增加1
（返回值0）</t>
  </si>
  <si>
    <t xml:space="preserve"> 乘客安全气囊</t>
  </si>
  <si>
    <t>乘客安全气囊-RX</t>
  </si>
  <si>
    <t>1.模拟ECU发送信号:
0x3E3FeatNoBcm_No_Actl=0x0E50
0x3E3FeatConfigBcmActl=0x01
0x3E3PersIndexBcm_D_Actl=0x04
（发送./yfdbus_send AI.lv.ipcl.out vip2gip_VehicleNetwork 0x02,0x00,0x00,0x00,0x00,0x00,0x01,0x0E,0x50,0x00,0x01,0x04）
2.查看开关选项状态
3.模拟ECU发送信号:
0x3E3FeatNoBcm_No_Actl=0x0E50
0x3E3FeatConfigBcmActl=0x00
0x3E3PersIndexBcm_D_Actl=0x04
（发送./yfdbus_send AI.lv.ipcl.out vip2gip_VehicleNetwork 0x02,0x00,0x00,0x00,0x00,0x00,0x01,0x0E,0x50,0x00,0x00,0x04）
4.查看开关选项状态</t>
  </si>
  <si>
    <t>乘客安全气囊-TX</t>
  </si>
  <si>
    <t>1.开关为关时,点击开启
2.查看车机发出的请求信号TBD
（点击开启乘客安全气囊选项查看tail -f test.log返回值）
3.开关为开时,点击关闭
4.查看车机发出的请求信号TBD
（点击关闭乘客安全气囊选项查看tail -f test.log返回值）</t>
  </si>
  <si>
    <t>2.信号
0x3E2CtrStkDsplyOp_D_Rq=0x02
0x3E2CtrStkFeatNoActl=0x0E50
0x3E2CtrStkFeatConfigActl=0x01
（返回值1）
4.信号
0x3E2CtrStkDsplyOp_D_Rq=0x02
0x3E2CtrStkFeatNoActl=0x0E50
0x3E2CtrStkFeatConfigActl=0x00
（返回值0）</t>
  </si>
  <si>
    <t>陡坡缓降控制</t>
  </si>
  <si>
    <t>陡坡缓降控制-显示</t>
  </si>
  <si>
    <t>1.车机供电正常
2.支持配置</t>
  </si>
  <si>
    <t>1.车辆控制-&gt;辅助驾驶-&gt;陡坡缓降控制查看页面</t>
  </si>
  <si>
    <t>1.显示陡坡缓降控制开关/收藏/infobook</t>
  </si>
  <si>
    <t>陡坡缓降控制-配置</t>
  </si>
  <si>
    <t>1.配置DE08, BYTE 9, BIT 3 Hill Descent Control= 0 (Disabled)
2.配置DE08, BYTE 9, BIT 3 Hill Descent Control= 1 (Enabled)</t>
  </si>
  <si>
    <t>2.不显示陡坡缓降控制选项
4.显示陡坡缓降控制选项</t>
  </si>
  <si>
    <t>陡坡缓降控制-RX</t>
  </si>
  <si>
    <t xml:space="preserve">1.模拟ECU发送信号:41E
HdcOn_B_Ind=on
2.模拟ECU发送信号:41E
HdcOn_B_Ind=off
</t>
  </si>
  <si>
    <t>陡坡缓降控制-TX</t>
  </si>
  <si>
    <t>1.开关为关时,点击开启
2.查看车机发出的请求信号
3.开关为开时,点击关闭
4.查看车机发出的请求信号</t>
  </si>
  <si>
    <t>1.信号
0x225.HdcOn_B_Rq=1
2.信号
0x225.HdcOn_B_Rq=0</t>
  </si>
  <si>
    <t>斜坡辅助</t>
  </si>
  <si>
    <t>斜坡辅助-配置</t>
  </si>
  <si>
    <t>2.不显示斜坡辅助选项
4.显示斜坡辅助选项</t>
  </si>
  <si>
    <t>斜坡辅助-RX</t>
  </si>
  <si>
    <t xml:space="preserve">1.模拟ECU发送信号:17C
GrdAsstAllw_D_DsplyPt=on
2.模拟ECU发送信号:17C
GrdAsstAllw_D_DsplyPt=off
</t>
  </si>
  <si>
    <t>斜坡辅助-TX</t>
  </si>
  <si>
    <t>1.信号   0x317
GrdAsstAllw_D_RqMnu=0x02(On)
2.信号   0x317
GrdAsstAllw_D_RqMnu=0x01(Off)</t>
  </si>
  <si>
    <t>交通标志识别</t>
  </si>
  <si>
    <t>启用交通标志识别-配置</t>
  </si>
  <si>
    <t>1.配置配置字DE08TSRNCAPAdaptations=0x0:Disable
2.查看选项Byte 8, Bit 1
3.配置配置字DE08  Byte10  Bit3=enable &amp;&amp; Byte8  Bit0 =disable &amp;&amp; Byte20  Bit7 =disable
4.查看选项</t>
  </si>
  <si>
    <t>2.不显示交通标志识别选项
4.显示交通标志识别选项（与车速限制辅助互斥）</t>
  </si>
  <si>
    <t>启用交通标志识别-RX</t>
  </si>
  <si>
    <t>1.模拟ECU发送信号:
0x3D8FeatNoIpmaActl=0x0809
0x3D8FeatConfigIpmaActl=0x01
0x3D8PersIndexIpma_D_Actl=0x04
2.查看开启开关选项状态
3.模拟ECU发送信号:
0x3D8FeatNoIpmaActl=0x0809
0x3D8FeatConfigIpmaActl=0x00
0x3D8PersIndexIpma_D_Actl=0x04
4.查看关闭开关选项状态</t>
  </si>
  <si>
    <t>2.开启选项为开
4.关闭选项为关</t>
  </si>
  <si>
    <t>超速警告-配置</t>
  </si>
  <si>
    <t>1.配置配置字
DE08TrafficSignRecognition=0x0:Disable
DE08TSROverspeedChime=0x0:Disable
2.查看选项
3.配置配置字
DE08TrafficSignRecognition=0x1:Enable
DE08TSROverspeedChime=0x1:Enable
4.查看选项</t>
  </si>
  <si>
    <t>2.不显示超速警告选项
4.显示超速警告选项</t>
  </si>
  <si>
    <t>超速警告-RX</t>
  </si>
  <si>
    <t>1.模拟ECU发送信号:
0x3D8FeatNoIpmaActl=0x080D
0x3D8FeatConfigIpmaActl=0x01
0x3D8PersIndexIpma_D_Actl=0x04
2.查看开关选项状态
3.模拟ECU发送信号:
0x3D8FeatNoIpmaActl=0x080D
0x3D8FeatConfigIpmaActl=0x00
0x3D8PersIndexIpma_D_Actl=0x04
4.查看开关选项状态</t>
  </si>
  <si>
    <t>2.选项为开，显示超速警告铃声、警告限速最高、警告限速超过、 容限设置项;
4.选项为关</t>
  </si>
  <si>
    <t>启用交通标志识别-TX</t>
  </si>
  <si>
    <t>1.开关为关时,点击开启
2.查看车机发出的请求信号TBD
3.开关为开时,点击关闭
4.查看车机发出的请求信号TBD</t>
  </si>
  <si>
    <t>2.信号
0x3E2.CtrStkDsplyOp_D_Rq=Set
0x3E2.CtrStkFeatNoActl=0x0809
0x3E2.CtrStkFeatConfigActl=0x1
4.信号
0x3E2.CtrStkDsplyOp_D_Rq=Set
0x3E2.CtrStkFeatNoActl=0x0809
0x3E2.CtrStkFeatConfigActl=0x0</t>
  </si>
  <si>
    <t>超速警告铃声-RX</t>
  </si>
  <si>
    <t>1.模拟ECU发送信号:
0x3D8FeatNoIpmaActl=0x0830
0x3D8FeatConfigIpmaActl=0x01
0x3D8PersIndexIpma_D_Actl=0x04
2.查看开关选项状态
3.模拟ECU发送信号:
0x3D8FeatNoIpmaActl=0x0830
0x3D8FeatConfigIpmaActl=0x00
0x3D8PersIndexIpma_D_Actl=0x04
4.查看开关选项状态</t>
  </si>
  <si>
    <t>超速警告铃声-信号丢失</t>
  </si>
  <si>
    <t>1.模拟ECU发送信号:TBD使选项为开状态
2.丢失信号,查看开关状态</t>
  </si>
  <si>
    <t>2.显示上一次选中的结果</t>
  </si>
  <si>
    <t>警告限速最高范围-单位</t>
  </si>
  <si>
    <t>1.系统设置中选择显示单位为公制
（发送
./yfdbus_send AI.lv.ipcl.out vip2gip_VehicleNetwork 0x02,0x21,0x40,0x13,0xA4,0x00,0x00,0x00）
2.查看警告限速最高界面仪表盘下速度单位显示和警告限速最高范围
3.系统设置中选择显示单位为英制
（发送
./yfdbus_send AI.lv.ipcl.out vip2gip_VehicleNetwork 0x02,0x21,0x40,0x13,0xA4,0x00,0x00,0x02）
4.查看警告限速最高界面仪表盘下速度单位显示和警告限速最高范围</t>
  </si>
  <si>
    <t>2.显示为km/h，警告限速最高范围是0-40
4.显示为mph，警告限速最高范围是0-25</t>
  </si>
  <si>
    <t>警告限速最高范围-单位切换-0km/h</t>
  </si>
  <si>
    <t>1.车机供电正常
2.信号正常
3.系统设置中选择显示单位为公制
（发送
./yfdbus_send AI.lv.ipcl.out vip2gip_VehicleNetwork 0x02,0x21,0x40,0x13,0xA4,0x00,0x00,0x00）
4.警告限速最高为0km/h</t>
  </si>
  <si>
    <t>1.系统设置中选择显示单位为英制
（发送
./yfdbus_send AI.lv.ipcl.out vip2gip_VehicleNetwork 0x02,0x21,0x40,0x13,0xA4,0x00,0x00,0x02）
2.查看警告限速最高界面仪表盘下速度单位显示和警告限速最高范围</t>
  </si>
  <si>
    <t>2.警告限速最高大小为0，单位为mph</t>
  </si>
  <si>
    <t>警告限速最高单位-英制-警告限速最高数据0-Rx逻辑</t>
  </si>
  <si>
    <t>1.车机供电正常
2.信号正常
3.系统设置中选择显示单位为英制
（发送
./yfdbus_send AI.lv.ipcl.out vip2gip_VehicleNetwork 0x02,0x21,0x40,0x13,0xA4,0x00,0x00,0x02）</t>
  </si>
  <si>
    <t>1.模拟ECU发送信号
0x3E5FeatNoCcmActl=0x080E
0x3E5FeatConfigCcmActl=0x00/0x01/0x0F/0x18
0x3E5PersIndexCcm_D_Actl=0x04
2.查看警告限速最高页面显示</t>
  </si>
  <si>
    <t>2.警告限速最高大小为0/1/15/24，单位为mph</t>
  </si>
  <si>
    <t>手动调整警告限速最高“0km/h”-Tx</t>
  </si>
  <si>
    <t>1.车机供电正常
2.信号正常
3.系统设置中选择显示单位为公制
（发送
./yfdbus_send AI.lv.ipcl.out vip2gip_VehicleNetwork 0x02,0x21,0x40,0x13,0xA4,0x00,0x00,0x00）</t>
  </si>
  <si>
    <t>1.手动调整警告限速最高至“0km”
2.查看车机发出信号</t>
  </si>
  <si>
    <t>2.信号
3E2
Feature_Rq.Operation=Set
Feature_Rq.FeatureID=0x080E
Feature_Rq.Configuration=0</t>
  </si>
  <si>
    <t>手动调整警告限速最高“27km/h”-Tx</t>
  </si>
  <si>
    <t>1.手动调整警告限速最高至“27km/h”
2.查看车机发出信号</t>
  </si>
  <si>
    <t>2.信号
Feature_Rq.Operation=Set
Feature_Rq.FeatureID=0x080E
Feature_Rq.Configuration=1B</t>
  </si>
  <si>
    <t>手动调整警告限速最高“39km/h”-Tx</t>
  </si>
  <si>
    <t>1.手动调整警告限速最高至“39km/h”
2.查看车机发出信号</t>
  </si>
  <si>
    <t>2.信号
Feature_Rq.Operation=Set
Feature_Rq.FeatureID=0x080E
Feature_Rq.Configuration=27</t>
  </si>
  <si>
    <t>警告限速超过单位-英制-警告限速超过数据1-Rx逻辑</t>
  </si>
  <si>
    <t>1.模拟ECU发送信号
0x3D8 FeatNoCcmActl=0x0811
0x3D8 FeatConfigCcmActl=0x01
0x3D8 PersIndexCcm_D_Actl=0x04
2.查看警告限速超过页面显示</t>
  </si>
  <si>
    <t>2.警告限速超过大小为1，单位为mph</t>
  </si>
  <si>
    <t>警告限速超过单位-英制-警告限速超过数据15-Rx逻辑</t>
  </si>
  <si>
    <t>1.模拟ECU发送信号
0x3D8 FeatNoCcmActl=0x0811
0x3D8 FeatConfigCcmActl=0x0F
0x3D8 PersIndexCcm_D_Actl=0x04
2.查看警告限速超过页面显示</t>
  </si>
  <si>
    <t>2.警告限速超过大小为15，单位为mph</t>
  </si>
  <si>
    <t>警告限速超过单位-英制-警告限速超过数据24-Rx逻辑</t>
  </si>
  <si>
    <t>1.模拟ECU发送信号
0x3D8 FeatNoCcmActl=0x0811
0x3D8 FeatConfigCcmActl=0x18
0x3D8 PersIndexCcm_D_Actl=0x04
2.查看警告限速超过页面显示</t>
  </si>
  <si>
    <t>2.警告限速超过大小为24，单位为mph</t>
  </si>
  <si>
    <t>手动调整容限“13mph”-Tx</t>
  </si>
  <si>
    <t>1.手动调整容限至“13mph”
2.查看车机发出信号</t>
  </si>
  <si>
    <t>2.信号
Feature_Rq.Operation=Set
Feature_Rq.FeatureID=0x080E&amp;0x0811
Feature_Rq.Configuration=D</t>
  </si>
  <si>
    <t>手动调整容限“24mph”-Tx</t>
  </si>
  <si>
    <t>1.手动调整容限至“24mph”
2.查看车机发出信号</t>
  </si>
  <si>
    <t>2.信号
Feature_Rq.Operation=Set
Feature_Rq.FeatureID=0x080E&amp;0x0811
Feature_Rq.Configuration=18</t>
  </si>
  <si>
    <t>车道保持系统non-Euro</t>
  </si>
  <si>
    <t>车道保持模式-警告-RX</t>
  </si>
  <si>
    <t>1.车机供电正常
2.信号正常
3.显示车道保持模式选项
4.进入车道保持模式子菜单页面</t>
  </si>
  <si>
    <t>1.模拟ECU发送信号:
0x3D8FeatNoIpmaActl=0x0807
0x3D8FeatConfigIpmaActl=0x01
0x3D8PersIndexIpma_D_Actl=0x04
2.查看车道保持模式状态</t>
  </si>
  <si>
    <t>2.警告选项被选中</t>
  </si>
  <si>
    <t>车道保持模式-警告-TX</t>
  </si>
  <si>
    <t>其他选项被选中时,点击警告
2.查看车机发出的请求信号</t>
  </si>
  <si>
    <t>1.车机发出信号:
0x3E2.CtrStkDsplyOp_D_Rq=Set
0x3E2.CtrStkFeatNoActl=0x0807
0x3E2.CtrStkFeatConfigActl=0x1</t>
  </si>
  <si>
    <t>车道保持模式-辅助-RX</t>
  </si>
  <si>
    <t>1.模拟ECU发送信号:
0x3D8FeatNoIpmaActl=0x0807
0x3D8FeatConfigIpmaActl=0x02
0x3D8PersIndexIpma_D_Actl=0x04
2.查看车道保持模式状态</t>
  </si>
  <si>
    <t>2.辅助选项被选中</t>
  </si>
  <si>
    <t>车道保持模式-辅助-TX</t>
  </si>
  <si>
    <t>其他选项被选中时,点击辅助
2.查看车机发出的请求信号</t>
  </si>
  <si>
    <t>2.信号
0x3E2CtrStkDsplyOp_D_Rq=0x02
0x3E2CtrStkFeatNoActl=0x0807
0x3E2CtrStkFeatConfigActl=0x02</t>
  </si>
  <si>
    <t>车道保持模式-警告+辅助-RX</t>
  </si>
  <si>
    <t>1.模拟ECU发送信号:
0x3D8FeatNoIpmaActl=0x0807
0x3D8FeatConfigIpmaActl=0x03
0x3D8PersIndexIpma_D_Actl=0x04
2.查看车道保持模式状态</t>
  </si>
  <si>
    <t>2.警告+辅助选项被选中</t>
  </si>
  <si>
    <t>车道保持模式-警告+辅助-TX</t>
  </si>
  <si>
    <t>其他选项被选中时,点击警告+辅助
2.查看车机发出的请求信号</t>
  </si>
  <si>
    <t>2.信号
0x3E2CtrStkDsplyOp_D_Rq=0x02
0x3E2CtrStkFeatNoActl=0x0807
0x3E2CtrStkFeatConfigActl=0x03</t>
  </si>
  <si>
    <t>警告强度-显示</t>
  </si>
  <si>
    <t>1.车机供电正常
2.信号正常
3.显示警告强度选项
4.进入车道保持系统页面</t>
  </si>
  <si>
    <t>1.点击警告强度，查看选项顺序显示</t>
  </si>
  <si>
    <t>2.进入警告强度子菜单页面，选项顺序一次是高、标准、低</t>
  </si>
  <si>
    <t>警告强度-高-RX</t>
  </si>
  <si>
    <t>1.车机供电正常
2.信号正常
3.显示警告强度选项
4.进入警告强度子菜单页面</t>
  </si>
  <si>
    <t>1.模拟ECU发送信号:
0x3D8FeatNoIpmaActl=0x080B
0x3D8FeatConfigIpmaActl=0x03
0x3D8PersIndexIpma_D_Actl=0x04
2.查看警告强度状态</t>
  </si>
  <si>
    <t>2.高选项被选中</t>
  </si>
  <si>
    <t>警告强度-高-TX</t>
  </si>
  <si>
    <t>1.其他选项被选中时,点击高选项
2.查看车机发出的请求信号</t>
  </si>
  <si>
    <t>2.信号
0x3E2CtrStkDsplyOp_D_Rq=0x02
0x3E2CtrStkFeatNoActl=0x080B
0x3E2CtrStkFeatConfigActl=0x03</t>
  </si>
  <si>
    <t>警告强度-标准-RX</t>
  </si>
  <si>
    <t>1.模拟ECU发送信号:
0x3D8FeatNoIpmaActl=0x080B
0x3D8FeatConfigIpmaActl=0x02
0x3D8PersIndexIpma_D_Actl=0x04
2.查看警告强度状态</t>
  </si>
  <si>
    <t>2.标准选项被选中</t>
  </si>
  <si>
    <t>警告强度-标准-TX</t>
  </si>
  <si>
    <t>1.其他选项被选中时,点击标准选项
2.查看车机发出的请求信号</t>
  </si>
  <si>
    <t>2.信号
0x3E2CtrStkDsplyOp_D_Rq=0x02
0x3E2CtrStkFeatNoActl=0x080B
0x3E2CtrStkFeatConfigActl=0x02</t>
  </si>
  <si>
    <t>灵敏度-显示</t>
  </si>
  <si>
    <t>1.车机供电正常
2.信号正常
3.显示灵敏度选项
4.进入车道保持系统页面</t>
  </si>
  <si>
    <t>1.点击灵敏度，查看选项顺序显示</t>
  </si>
  <si>
    <t>2.进入灵敏度子菜单页面，选项顺序一次是标准、增强</t>
  </si>
  <si>
    <t>灵敏度-增强-RX</t>
  </si>
  <si>
    <t>1.车机供电正常
2.信号正常
3.显示灵敏度选项
4.进入灵敏度子菜单页面</t>
  </si>
  <si>
    <t>1.模拟ECU发送信号:
0x3D8FeatNoIpmaActl=0x0806
0x3D8FeatConfigIpmaActl=0x01
0x3D8PersIndexIpma_D_Actl=0x04
2.查看灵敏度状态</t>
  </si>
  <si>
    <t>2.增强选项被选中</t>
  </si>
  <si>
    <t>灵敏度-增强-TX</t>
  </si>
  <si>
    <t>1.其他选项被选中时,点击增强选项
2.查看车机发出的请求信号</t>
  </si>
  <si>
    <t>2.信号
0x3E2CtrStkDsplyOp_D_Rq=0x02
0x3E2CtrStkFeatNoActl=0x0806
0x3E2CtrStkFeatConfigActl=0x01</t>
  </si>
  <si>
    <t>车道保持系统EuroNCap</t>
  </si>
  <si>
    <t>EuroNCap-显示</t>
  </si>
  <si>
    <t>1.配置配置字：DE08Byte:8StartBit:7Length:2LaneChangeAssist=0x2(EuroNCap)
2.查看页面显示</t>
  </si>
  <si>
    <t>2.页面显示EuroNCap页面：
车道保持系统、辅助、警告强度、灵敏度</t>
  </si>
  <si>
    <t>辅助-显示-标准，增强</t>
  </si>
  <si>
    <t>1.配置配置字：DE08Byte:11StartBit:6Length:2LaneAssistNCAPAid=0x1
2.查看页面显示
3.点击辅助模式，查看页面显示</t>
  </si>
  <si>
    <t>2.页面显示辅助模式
3.显示标准，增强选项</t>
  </si>
  <si>
    <t>辅助-显示-关闭-标准，增强</t>
  </si>
  <si>
    <t>1.配置配置字：DE08Byte:11StartBit:6Length:2LaneAssistNCAPAid=0x2
2.查看页面显示
3.点击辅助模式，查看页面显示</t>
  </si>
  <si>
    <t>2.页面显示辅助模式
3.显示关闭，标准，增强选项</t>
  </si>
  <si>
    <t>辅助-显示-开启，关闭</t>
  </si>
  <si>
    <t>1.配置配置字：DE08Byte:11StartBit:6Length:2LaneAssistNCAPAid=0x3
2.查看页面显示
3.点击辅助模式，查看页面显示</t>
  </si>
  <si>
    <t>2.页面显示辅助模式
3.显示开启，关闭选项</t>
  </si>
  <si>
    <t>辅助-关闭-RX</t>
  </si>
  <si>
    <t>1.车机供电正常
2.信号正常
3.显示辅助（关闭）选项
4.进入辅助子菜单页面</t>
  </si>
  <si>
    <t>1.模拟ECU发送信号:
0x3D8FeatNoIpmaActl=0x0870
0x3D8FeatConfigIpmaActl=0x00
0x3D8PersIndexIpma_D_Actl=0x04
2.查看辅助选项状态</t>
  </si>
  <si>
    <t>2.选项被选中</t>
  </si>
  <si>
    <t>辅助-关闭-TX</t>
  </si>
  <si>
    <t>1.其他选项被选中时,点击关闭选项
2.查看车机发出的请求信号</t>
  </si>
  <si>
    <t>2.信号
0x3E2CtrStkDsplyOp_D_Rq=0x02
0x3E2CtrStkFeatNoActl=0x0807
0x3E2CtrStkFeatConfigActl=0x00</t>
  </si>
  <si>
    <t>辅助-标准-RX</t>
  </si>
  <si>
    <t>1.车机供电正常
2.信号正常
3.显示辅助（标准）选项
4.进入辅助子菜单页面</t>
  </si>
  <si>
    <t>1.模拟ECU发送信号:
0x3D8FeatNoIpmaActl=0x0807
0x3D8FeatConfigIpmaActl=0x02
0x3D8PersIndexIpma_D_Actl=0x04
2.查看辅助选项状态</t>
  </si>
  <si>
    <t>辅助-标准-TX</t>
  </si>
  <si>
    <t>2.信号
0x3E2CtrStkDsplyOp_D_Rq=0x02
0x3E2CtrStkFeatNoActl=0x0870
0x3E2CtrStkFeatConfigActl=0x02</t>
  </si>
  <si>
    <t>警告强度-配置</t>
  </si>
  <si>
    <t>1.配置配置字：DE08 Byte 7 Bit 2 Lane Assist Haptic Intensity= 0x0
2.查看页面显示
3.点击警告强度，查看页面显示
4.配置配置字：DE08 Byte 7 Bit 2 Lane Assist Haptic Intensity= 0x1(Enable)
6.查看页面显示</t>
  </si>
  <si>
    <t>2.页面不显示车道保持警告强度
6.页面显示警告强度
7.显示高、标准、低选项</t>
  </si>
  <si>
    <t>1.车机供电正常
2.信号正常
3.显示警告强度（高）选项
4.进入警告强度子菜单页面</t>
  </si>
  <si>
    <t>1.模拟ECU发送信号:
0x3D8FeatNoIpmaActl=0x080B
0x3D8FeatConfigIpmaActl=0x03
0x3D8PersIndexIpma_D_Actl=0x04
2.查看警告强度选项状态</t>
  </si>
  <si>
    <t>疲劳驾驶预警</t>
  </si>
  <si>
    <t>疲劳驾驶预警-配置</t>
  </si>
  <si>
    <t>1.配置配置字DE08DriverAlertSystem=0x0:Disable
（发送./yfdbus_send AI.lv.ipcl.out vip2gip_diag 0x01,0x01,0xDE,0x08,0x25,0x00,0x00,0x00,0x00,0x00,0x00,0x00,0x00,0x00,0x00,0x00,0x00,0x00,0x00,0x00,0x00,0x00,0x00,0x00,0x00,0x00,0x00,0x00,0x00,0x00）
2.查看疲劳驾驶预警选项
3.配置配置字DE08, BYTE 2, BIT 0 Driver Alert System= 1 (enabled)
（发送./yfdbus_send AI.lv.ipcl.out vip2gip_diag 0x01,0x01,0xDE,0x08,0x25,0x00,0x01,0x00,0x00,0x00,0x00,0x00,0x00,0x00,0x00,0x00,0x00,0x00,0x00,0x00,0x00,0x01,0x00,0x00,0x00,0x00,0x00,0x00,0x00,0x00）
4.查看疲劳驾驶预警选项</t>
  </si>
  <si>
    <t>2.不显示疲劳驾驶预警选项
4.显示疲劳驾驶预警选项</t>
  </si>
  <si>
    <t>疲劳驾驶预警-RX</t>
  </si>
  <si>
    <t>1.模拟ECU发送信号:
0x3D8FeatNoIpmaActl=0x0808
0x3D8FeatConfigIpmaActl=0x01
0x3D8PersIndexIpma_D_Actl=0x04
2.查看开关选项状态
3.模拟ECU发送信号:
0x3D8FeatNoIpmaActl=0x0808
0x3D8FeatConfigIpmaActl=0x00
0x3D8PersIndexIpma_D_Actl=0x04
4.查看开关选项状态</t>
  </si>
  <si>
    <t>疲劳驾驶预警-TX</t>
  </si>
  <si>
    <t>2.信号
0x3E2.CtrStkDsplyOp_D_Rq=Set
0x3E2.CtrStkFeatNoActl=0x0808
0x3E2.CtrStkFeatConfigActl=0x1
4.信号
0x3E2.CtrStkDsplyOp_D_Rq=Set
0x3E2.CtrStkFeatNoActl=0x0808
0x3E2.CtrStkFeatConfigActl=0x0</t>
  </si>
  <si>
    <t>盲区监测</t>
  </si>
  <si>
    <t>盲区监测-配置</t>
  </si>
  <si>
    <t>1.配置配置字DE08, BYTE 5, BIT 1 Side Detect = 1 (Enabled)
2.查看盲区监测选项</t>
  </si>
  <si>
    <t>2.不显示盲区监测选项</t>
  </si>
  <si>
    <t>盲区监测-RX</t>
  </si>
  <si>
    <t>1.模拟ECU发送信号:
（发送./yfdbus_send AI.lv.ipcl.out vip2gip_VehicleNetwork 0x02,0x21,0x40,0x13,0xA2,0x00,0x00,0x02
./yfdbus_send AI.lv.ipcl.out vip2gip_VehicleNetwork 0x02,0x21,0x40,0x13,0xA3,0x00,0x00,0x02
左右同时为2时开启）
2.查看开关选项状态
3.模拟ECU发送信号:
（发送./yfdbus_send AI.lv.ipcl.out vip2gip_VehicleNetwork 0x02,0x21,0x40,0x13,0xA2,0x00,0x00,0x01
或
./yfdbus_send AI.lv.ipcl.out vip2gip_VehicleNetwork 0x02,0x21,0x40,0x13,0xA3,0x00,0x00,0x01
左右任一不为2时开启）
4.查看开关选项状态</t>
  </si>
  <si>
    <t>盲区监测-TX</t>
  </si>
  <si>
    <t>1.开关为关时,点击开启
2.查看车机发出的请求信号
（点击开启，查看test.log返回值）
3.开关为开时,点击关闭
4.查看车机发出的请求信号
（点击关闭，查看test.log返回值）</t>
  </si>
  <si>
    <t>1.选项为开
2.选项为关</t>
  </si>
  <si>
    <t>1.信号 
0x30A Sod_D_Rq
（返回值左右都为2）
2.信号
0x30A Sod_D_Rq
（返回值左右任一不为2）</t>
  </si>
  <si>
    <t>自动启停</t>
  </si>
  <si>
    <t>开启自动启停Rx逻辑</t>
  </si>
  <si>
    <t>1.车机供电正常
2.显示自动启停设置配置
3.进入辅助驾驶界面</t>
  </si>
  <si>
    <t>1.模拟ECU发送信号:0x166 StopStrtDrvMde_D_Indic=0x0
2.查看自动启停开关选项状态</t>
  </si>
  <si>
    <t>2.自动启停选项为开</t>
  </si>
  <si>
    <t>关闭自动启停Rx逻辑</t>
  </si>
  <si>
    <t>1.模拟ECU发送信号:
0x166 StopStrtDrvMde_D_Indic=0x1
2.查看自动启停开关选项状态</t>
  </si>
  <si>
    <t>2.自动启停选项为关</t>
  </si>
  <si>
    <t>开启自动启停按钮Tx逻辑</t>
  </si>
  <si>
    <t>1.自动启停开关为关时,点击开启
2.查看车机发出的请求信号</t>
  </si>
  <si>
    <t>1.信号0x105 StopStrtDrvMde_B_RqBtn3c=0x1</t>
  </si>
  <si>
    <t>关闭自动启停按钮Tx逻辑</t>
  </si>
  <si>
    <t>1.自动启停开关为开时,点击关闭
2.查看车机发出的请求信号</t>
  </si>
  <si>
    <t>1.信号0x105 StopStrtDrvMde_B_RqBtn3c=0x0</t>
  </si>
  <si>
    <t>倒车制动辅助</t>
  </si>
  <si>
    <t>倒车制动辅助-RX</t>
  </si>
  <si>
    <t>1.模拟ECU发送信号: 
 0x451 Rba_D_Stat = 0×1 （./yfdbus_send AI.lv.ipcl.out vip2gip_VehicleNetwork 0x02,0x21,0x40,0x13,0x8D,0x00,0x00,0x01）
2.查看自动选项状态
3.模拟ECU发送信号: 
0x451 Rba_D_Stat = 0×0 （./yfdbus_send AI.lv.ipcl.out vip2gip_VehicleNetwork 0x02,0x21,0x40,0x13,0x8D,0x00,0x00,0x00）
4.查看自动选项状态</t>
  </si>
  <si>
    <t>2.开关打开
4.开关关闭</t>
  </si>
  <si>
    <t>倒车制动辅助-Tx</t>
  </si>
  <si>
    <t>1.倒车制动辅助关闭时, 点击开启按钮
2.查看车机发出的请求信号
3.倒车制动辅助开启时, 点击关闭按钮
4.查看车机发出的请求信号</t>
  </si>
  <si>
    <t>2.开关为开
信号：0x227 Rba_D_Rq=2
4.开关为关
信号：0x227 Rba_D_Rq=1</t>
  </si>
  <si>
    <t>倒挡来车预警</t>
  </si>
  <si>
    <t>倒挡来车预警-RX</t>
  </si>
  <si>
    <t>1.模拟ECU发送信号: 
0x3A6 CtaLeft_D_Stat=0x2
0x3A7 CtaRight_D_Stat=0x2
（发送./yfdbus_send AI.lv.ipcl.out vip2gip_VehicleNetwork 0x02,0x21,0x40,0x13,0xD5,0x00,0x00,0x02
./yfdbus_send AI.lv.ipcl.out vip2gip_VehicleNetwork 0x02,0x21,0x40,0x13,0xD6,0x00,0x00,0x02
左右同时为2）
2.查看自动选项状态
3.模拟ECU发送信号: 
0x3A6 CtaLeft_D_Stat=0x0
0x3A7 CtaRight_D_Stat=0x0(左右任一不为2）
（发送./yfdbus_send AI.lv.ipcl.out vip2gip_VehicleNetwork 0x02,0x21,0x40,0x13,0xD5,0x00,0x00,0x02
./yfdbus_send AI.lv.ipcl.out vip2gip_VehicleNetwork 0x02,0x21,0x40,0x13,0xD6,0x00,0x00,0x01
左右任一不为2）
4.查看自动选项状态</t>
  </si>
  <si>
    <t>倒挡来车预警-Tx</t>
  </si>
  <si>
    <t>1.倒挡来车预警关闭时, 点击开启按钮
2.查看车机发出的请求信号
3.倒挡来车预警开启时, 点击关闭按钮
4.查看车机发出的请求信号</t>
  </si>
  <si>
    <t>2.开关为开
信号：0x30A Cta_D_Rq=On
4.开关为关
信号：0x30A Cta_D_Rq=Off</t>
  </si>
  <si>
    <t xml:space="preserve"> 安全开门预警</t>
  </si>
  <si>
    <t>安全开门预警-配置</t>
  </si>
  <si>
    <t>1.配置倒挡来车预警
DE03ClearExitAssist=0x0(Disabled)
DE03ClearExitAssist=0x1(Enabled-EgressWarning)
DE03ClearExitAssist=0x2(Enable-EgressPrevention)
DE03ClearExitAssist=0x3(Enable-MenuSettingDisable)</t>
  </si>
  <si>
    <t>1.0x0/0x3:不显示安全开门预警（CEA）选项
  0x1/0x2:显示安全开门预警（CEA）选项</t>
  </si>
  <si>
    <t>安全开门预警-RX</t>
  </si>
  <si>
    <t>1.模拟ECU发送信号:
0x3D9ClrExitAsst_D_Stat=0x02
2.查看选项状态
3.模拟ECU发送信号:
0x3D9ClrExitAsst_D_Stat=0x01
4.查看选项状态</t>
  </si>
  <si>
    <t>安全开门预警-Tx</t>
  </si>
  <si>
    <t>1.安全开门预警关闭时, 点击开启按钮
2.查看车机发出的请求信号
3.安全开门预警开启时, 点击关闭按钮
4.查看车机发出的请求信号</t>
  </si>
  <si>
    <t>2.开关为开
信号：0x215 ClrExitAsstEnbl_D_RqMnu=0x02
4.开关为关
信号：0x215 ClrExitAsstEnbl_D_RqMnu=0x01</t>
  </si>
  <si>
    <t xml:space="preserve"> 牵引力控制（TCS）</t>
  </si>
  <si>
    <t>牵引力控制（TCS）Rx逻辑</t>
  </si>
  <si>
    <t>1.车机供电正常
2.信号正常
3.进入辅助驾驶页面
4.配置牵引力控制（TCS）显示设置</t>
  </si>
  <si>
    <t>1.模拟ECU发送信号:
0x416DrvSlipCtlMde_D_Ind=0x00
2.查看牵引力控制（TCS）开关选项状态
3.模拟ECU发送信号:
0x416DrvSlipCtlMde_D_Ind=0x01
4.查看牵引力控制（TCS）开关选项状态</t>
  </si>
  <si>
    <t>2.牵引力控制（TCS）选项为开
4.牵引力控制（TCS）选项为关</t>
  </si>
  <si>
    <t>牵引力控制（TCS）Tx逻辑</t>
  </si>
  <si>
    <t>1.牵引力控制（TCS）开关为关时,点击开启
2.查看车机发出的请求信号
3.牵引力控制（TCS）开关为开时,点击关闭
4.查看车机发出的请求信号</t>
  </si>
  <si>
    <t>2.信号
0x430 DrvSlipCtlMde_D_Rq=0x1
4.信号
0x430 DrvSlipCtlMde_D_Rq=0x0</t>
  </si>
  <si>
    <t>巡航控制</t>
  </si>
  <si>
    <t>定速巡航-配置</t>
  </si>
  <si>
    <t>1.车机供电正常
2.信号正常
3.进入辅助驾驶界面</t>
  </si>
  <si>
    <t>1.配置配置字
 DE08, BYTE 1, Bit 5 ACC Menu= 1 (Enable) and
 DE08 Byte 8, Bit 1 Adaptive Cruise= 1 (Enabled) and
 DE08 Byte20 Bit6 Cruise Control Variant2=1(Enabled) and
 DE08 Byte 7, Bit 1 Intelligent Adaptive Cruise Control = 1 (Enabled) and
 DE08,Byte20,bit5 Lane Centering=1 and
 DE08, Byte 20, Bit 4 Smart Offering = 0 (Disabled)
(发送 ./yfdbus_send AI.lv.ipcl.out vip2gip_diag 0x01,0x01,0xDE,0x08,0x25,0x00,0x00,0x00,0x00,0x00,0x00,0x00,0x00,0x00,0x00,0x00,0x00,0x00,0x00,0x00,0x00,0x00,0x00,0x00,0x40,0x00,0x00,0x00,0x00,0x00)
2.查看巡航控制选项</t>
  </si>
  <si>
    <t>1.显示
定速巡航（单选）
自适应巡航（单选）
2.选中自适应巡航，会显示 车道居中保持和限速标记识别</t>
  </si>
  <si>
    <t>定速巡航-RX</t>
  </si>
  <si>
    <t>1.车机供电正常
2.信号正常
3.进入巡航控制2子菜单界面
4.配置定速巡航显示</t>
  </si>
  <si>
    <t>1.模拟ECU发送信号:
0x3E5FeatNoCcmActl=0x081F
0x3E5FeatConfigCcmActl=0x00
0x3E5PersIndexCcm_D_Actl=0x04
2.查看定速巡航选项状态</t>
  </si>
  <si>
    <t>2.定速巡航选项被选中</t>
  </si>
  <si>
    <t>定速巡航-TX</t>
  </si>
  <si>
    <t>1.其他选项被选中时,点击定速巡航
2.查看车机发出的请求信号</t>
  </si>
  <si>
    <t>2.信号
0x3E2.CtrStkDsplyOp_D_Rq=Set
0x3E2.CtrStkFeatNoActl=0x081F
0x3E2.CtrStkFeatConfigActl=0x0</t>
  </si>
  <si>
    <t>定速巡航</t>
  </si>
  <si>
    <t>1.车机供电正常
2.车中显示有定速巡航功能</t>
  </si>
  <si>
    <t>1.定速巡航被选中状态</t>
  </si>
  <si>
    <t>1.Blue Cruise主动驾驶辅助功能、车道保持居中、激活提示、限速标记识别、和容限将被隐藏</t>
  </si>
  <si>
    <t>自适应巡航-配置</t>
  </si>
  <si>
    <t>1.配置配置字DE08 Byte 8, Bit 1 Adaptive Cruise = 0x0:Disable
2.点击巡航控制选项，查看页面显示
3.配置配置字DE08 Byte 8, Bit 1 Adaptive Cruise =0x1:Enable
4.点击巡航控制选项，查看页面显示</t>
  </si>
  <si>
    <t>2.0x0:Disable:不显示自适应巡航选项
  0x1:Enable:显示自适应巡航选项</t>
  </si>
  <si>
    <t>自适应巡航-RX</t>
  </si>
  <si>
    <t>1.车机供电正常
2.信号正常
3.进入巡航控制2子菜单界面
4.配置自适应巡航显示</t>
  </si>
  <si>
    <t>1.模拟ECU发送信号:
0x3E5FeatNoCcmActl=0x081F
0x3E5FeatConfigCcmActl=0x01
0x3E5PersIndexCcm_D_Actl=0x04
2.查看自适应巡航选项状态</t>
  </si>
  <si>
    <t>2.自适应巡航选项被选中</t>
  </si>
  <si>
    <t>车道保持居中和Blue Cruise主动驾驶辅助功能</t>
  </si>
  <si>
    <t xml:space="preserve">1.车机供电正常
2.信号正常
3.进入辅助驾驶界面
</t>
  </si>
  <si>
    <t>1.模配置配置字DE08</t>
  </si>
  <si>
    <t>2.车道保持居中和Blue Cruise主动驾驶辅助功能 为互斥关系</t>
  </si>
  <si>
    <t>车道居中保持-配置</t>
  </si>
  <si>
    <t>1.配置配置字 DE08,Byte20,bit5 Lane Centering=0 and
DE08, Byte 20, Bit 4 Smart Offering = 0 (Disabled)
（发送./yfdbus_send AI.lv.ipcl.out vip2gip_diag 0x01,0x01,0xDE,0x08,0x25,0x00,0x00,0x00,0x00,0x00,0x00,0x00,0x00,0x00,0x00,0x00,0x00,0x00,0x00,0x00,0x00,0x00,0x00,0x00,0x40,0x00,0x00,0x00,0x00,0x00）
2.点击巡航控制选项，查看页面显示
3.配置配置字 DE08, BYTE 1, Bit 5 ACC Menu= 1 (Enable) and
 DE08 Byte 8, Bit 1 Adaptive Cruise= 1 (Enabled) and
 DE08 Byte20 Bit6 Cruise Control Variant2=1(Enabled) and
 DE08 Byte 7, Bit 1 Intelligent Adaptive Cruise Control = 1 (Enabled) and
 DE08,Byte20,bit5 Lane Centering=1 and
 DE08, Byte 20, Bit 4 Smart Offering = 0 (Disabled)
（发送./yfdbus_send AI.lv.ipcl.out vip2gip_diag 0x01,0x01,0xDE,0x08,0x25,0x00,0x00,0x00,0x00,0x00,0x00,0x00,0x00,0x00,0x00,0x00,0x00,0x00,0x00,0x00,0x00,0x00,0x00,0x00,0x20,0x00,0x00,0x00,0x00,0x00）
4.点击巡航控制选项，查看页面显示</t>
  </si>
  <si>
    <t>2.不显示车道居中选项
4.显示车道居中选项</t>
  </si>
  <si>
    <t>车道保持居中-RX</t>
  </si>
  <si>
    <t>1.车机供电正常
2.信号正常
3.进入辅助驾驶界面
4.配置车道居中显示</t>
  </si>
  <si>
    <t>1.模拟ECU发送信号:
0x3E5FeatNoCcmActl=0x0841
0x3E5FeatConfigCcmActl=0x01
0x3E5PersIndexCcm_D_Actl=0x04
（发送./yfdbus_send AI.lv.ipcl.out vip2gip_VehicleNetwork 0x02,0x21,0x40,0x13,0x04,0x00,0x00,0x01）
2.查看车道居中开关选项状态
3.模拟ECU发送信号:
0x3E5FeatNoCcmActl=0x0841
0x3E5FeatConfigCcmActl=0x00
0x3E5PersIndexCcm_D_Actl=0x04
（发送./yfdbus_send AI.lv.ipcl.out vip2gip_VehicleNetwork 0x02,0x21,0x40,0x13,0x04,0x00,0x00,0x00）
4.查看车道居中开关选项状态</t>
  </si>
  <si>
    <t>2.车道居中选项为开
4.车道居中选项为关</t>
  </si>
  <si>
    <t>车道保持居中子项</t>
  </si>
  <si>
    <t xml:space="preserve">1.配置配置字DE08
</t>
  </si>
  <si>
    <t xml:space="preserve">1.车道保持居中没有子项
</t>
  </si>
  <si>
    <t>Blue Cruise主动驾驶辅助功能-配置</t>
  </si>
  <si>
    <t>1.配置配置字DE08,Byte20,bit5 Lane Centering=1 and
DE08, Byte 20, Bit 4 Smart Offering = 0 (Enabled)
（发送./yfdbus_send AI.lv.ipcl.out vip2gip_diag 0x01,0x01,0xDE,0x08,0x25,0x00,0x00,0x00,0x00,0x00,0x00,0x00,0x00,0x00,0x00,0x00,0x00,0x00,0x00,0x00,0x00,0x00,0x00,0x00,0x40,0x00,0x00,0x00,0x00,0x00
./yfdbus_send AI.lv.ipcl.out vip2gip_diag 0x01,0x01,0xDE,0x08,0x25,0x00,0x00,0x00,0x00,0x00,0x00,0x00,0x00,0x00,0x00,0x00,0x00,0x00,0x00,0x00,0x00,0x00,0x00,0x00,0x00,0x00,0x00,0x00,0x00,0x00）
2.点击巡航控制选项，查看页面显示
3.配置配置字DE08,Byte20,bit5 Lane Centering=1 and
DE08, Byte 20, Bit 4 Smart Offering = 1 (Enabled)
（发送./yfdbus_send AI.lv.ipcl.out vip2gip_diag 0x01,0x01,0xDE,0x08,0x25,0x00,0x00,0x00,0x00,0x00,0x00,0x00,0x00,0x00,0x00,0x00,0x00,0x00,0x00,0x00,0x00,0x00,0x00,0x00,0x40,0x00,0x00,0x00,0x00,0x00
./yfdbus_send AI.lv.ipcl.out vip2gip_diag 0x01,0x01,0xDE,0x08,0x25,0x00,0x00,0x00,0x00,0x00,0x00,0x00,0x00,0x00,0x00,0x00,0x00,0x00,0x00,0x00,0x00,0x00,0x00,0x00,0x40,0x00,0x00,0x00,0x00,0x00）
4.点击巡航控制——&gt;自适应巡航选项，查看页面显示</t>
  </si>
  <si>
    <t>2.巡航控制列表中不显示Blue Cruise
4.巡航控制列表中显示Blue Cruise</t>
  </si>
  <si>
    <t>Blue Cruise主动驾驶辅助功能-手动</t>
  </si>
  <si>
    <t>1.车机供电正常
2.信号正常
3.进入辅助驾驶界面
4.配置ActiveGlide智能驾驶辅助功能显示</t>
  </si>
  <si>
    <t>1.Blue Cruise主动驾驶辅助功能开关为开时
2.Blue Cruise主动驾驶辅助功能开关为关时</t>
  </si>
  <si>
    <t>1.显示三个子选项：
1）In-Lane Repositioning(Lane Biasing)
2）变道辅助
3）激活提示
Predictive speed assist选项被隐藏
2.子选项隐藏</t>
  </si>
  <si>
    <t>Blue Cruise主动驾驶辅助功能-RX</t>
  </si>
  <si>
    <t>1.车机供电正常
2.信号正常
3.进入辅助驾驶界面
4.配置Blue Cruise主动驾驶辅助功能显示</t>
  </si>
  <si>
    <t>1.模拟ECU发送信号:
0x3D8FeatNoCcmActl=0x0841
0x3D8FeatConfigCcmActl=0x01
0x3D8PersIndexCcm_D_Actl=0x04
2.查看Blue Cruise主动驾驶辅助功能开关选项状态
3.模拟ECU发送信号:
0x3D8FeatNoCcmActl=0x0841
0x3D8FeatConfigCcmActl=0x00
0x3D8PersIndexCcm_D_Actl=0x04
4.查看Blue Cruise主动驾驶辅助功能开关选项状态</t>
  </si>
  <si>
    <t>2.Blue Cruise主动驾驶辅助功能选项为开
4.Blue Cruise主动驾驶辅助功能选项为关</t>
  </si>
  <si>
    <t>Blue Cruise主动驾驶辅助功能-TX</t>
  </si>
  <si>
    <t>1.Blue Cruise主动驾驶辅助功能开关为关时,点击开启
2.查看车机发出的请求信号
3.Blue Cruise主动驾驶辅助功能开关为开时,点击关闭
4.查看车机发出的请求信号</t>
  </si>
  <si>
    <t>2.信号
0x3E2CtrStkDsplyOp_D_Rq=0x02
0x3E2CtrStkFeatNoActl=0x0841
0x3E2CtrStkFeatConfigActl=0x01
4.信号
0x3E2CtrStkDsplyOp_D_Rq=0x02
0x3E2CtrStkFeatNoActl=0x0841
0x3E2CtrStkFeatConfigActl=0x00</t>
  </si>
  <si>
    <t>Blue Cruise主动驾驶辅助功能子项-辅助变道系统-配置</t>
  </si>
  <si>
    <t>1.配置配置字DE08,Byte24,Bit6 Lane Biasing=0
2.点击巡航控制选项，查看页面显示
3.配置配置字DE08,Byte24,Bit6 Lane Biasing=1(Enabled)
（发送./yfdbus_send AI.lv.ipcl.out vip2gip_diag 0x01,0x01,0xDE,0x08,0x25,0x00,0x00,0x00,0x00,0x00,0x00,0x00,0x00,0x00,0x00,0x00,0x00,0x00,0x00,0x00,0x00,0x00,0x00,0x00,0x00,0x00,0x00,0x00,0x40,0x00）
4.点击巡航控制选项，查看页面显示</t>
  </si>
  <si>
    <t>2.不显示InLaneRepositioning选项
4.显示InLaneRepositioning选项</t>
  </si>
  <si>
    <t>Blue Cruise主动驾驶辅助功能子项-辅助变道系统-RX</t>
  </si>
  <si>
    <t>1.车机供电正常
2.信号正常
3.配置InLaneRepositioning显示
4.进入巡航控制2子菜单界面</t>
  </si>
  <si>
    <t>1.模拟ECU发送信号:
0x3D8FeatNoCcmActl=0x0845
0x3D8FeatConfigCcmActl=0x01
0x3D8PersIndexCcm_D_Actl=0x04
2.查看InLaneRepositioning开关选项状态
3.模拟ECU发送信号:
0x3D8FeatNoCcmActl=0x0845
0x3D8FeatConfigCcmActl=0x00
0x3D8PersIndexCcm_D_Actl=0x04
4.查看InLaneRepositioning开关选项状态</t>
  </si>
  <si>
    <t>2.InLaneRepositioning选项为开
4.InLaneRepositioning选项为关</t>
  </si>
  <si>
    <t>Blue Cruise主动驾驶辅助功能子项-辅助变道系统-TX</t>
  </si>
  <si>
    <t>1.InLaneRepositioning开关为关时,点击开启
2.查看车机发出的请求信号
3.InLaneRepositioning开关为开时,点击关闭
4.查看车机发出的请求信号</t>
  </si>
  <si>
    <t>2.信号
0x3E2CtrStkDsplyOp_D_Rq=0x02
0x3E2CtrStkFeatNoActl=0x0845
0x3E2CtrStkFeatConfigActl=0x01
4.信号
0x3E2CtrStkDsplyOp_D_Rq=0x02
0x3E2CtrStkFeatNoActl=0x0845
0x3E2CtrStkFeatConfigActl=0x00</t>
  </si>
  <si>
    <t>Blue Cruise主动驾驶辅助功能子项-转向灯变道辅助-配置</t>
  </si>
  <si>
    <t xml:space="preserve">1.配置配置字DE08,Byte20,bit5 Lane Centering=1&amp;
DE08, Byte 20, Bit 4 Smart Offering = 1 (Enabled)&amp;
DE08, Byte 8, Bit 7-6 Lane Change Assist = 0 ;
2.配置配置字DE08,Byte20,bit5 Lane Centering=1&amp;
DE08, Byte 20, Bit 4 Smart Offering = 1 (Enabled)&amp;
DE08, Byte 8, Bit 7-6 Lane Change Assist = 1 (Enabled) </t>
  </si>
  <si>
    <t>2.不显示变道辅助选项
4.显示变道辅助选项</t>
  </si>
  <si>
    <t>Feature ID_1</t>
  </si>
  <si>
    <t>Feature ID_2</t>
  </si>
  <si>
    <t>该功能在各车型上的适用性</t>
  </si>
  <si>
    <t>实际结果</t>
  </si>
  <si>
    <t>优先级</t>
  </si>
  <si>
    <t>用例类型</t>
  </si>
  <si>
    <t>测试方式</t>
  </si>
  <si>
    <t>交付节点</t>
  </si>
  <si>
    <t>验证结果</t>
  </si>
  <si>
    <t>BUG ID</t>
  </si>
  <si>
    <t>BUG 等级</t>
  </si>
  <si>
    <t>U611</t>
  </si>
  <si>
    <t>TBD</t>
  </si>
  <si>
    <t>SYNC+_0101</t>
  </si>
  <si>
    <t>√</t>
  </si>
  <si>
    <t>1.0x0:不显示安全开门预警（CEA）选项
 2.0x1/0x2/0x3:显示安全开门预警（CEA）选项</t>
  </si>
  <si>
    <t>SOC:4.24 DCV BETA
MCU:4.23 DCV BETA</t>
  </si>
  <si>
    <t>安全开门预警-信号丢失</t>
  </si>
  <si>
    <t>1.模拟ECU发送信号: 使选项为被选中状态
2.丢失信号, 查看空调控制选项状态</t>
  </si>
  <si>
    <t>安全开门预警-无效值</t>
  </si>
  <si>
    <t>1.模拟ECU发送信号:0x451 Rba_D_Stat = 0×1使为选项为开状态
2.模拟ECU发送无效信号:查看开关状态</t>
  </si>
  <si>
    <t>2.若是开关/滑动条保持之前状态；若是单选按钮则不选中任何选项</t>
  </si>
  <si>
    <t>安全开门预警-弹窗界面</t>
  </si>
  <si>
    <t>1.车机供电正常
2.车中显示有安全开门预警功能
3.安全车门预警（CEA）开关为开</t>
  </si>
  <si>
    <t>1.模拟ECU发送信号:0x451 ClrExitAsstMsgTxt2_D_Rq=0x01
2.点击弹窗左侧×</t>
  </si>
  <si>
    <t>1.显示开门警告弹窗以及"X"以及一个箭头到三个箭头的动效
2.关闭弹窗，返回安全开门预警（CEA）开关页面</t>
  </si>
  <si>
    <t>FCIVIOS-6967
Phase5_【U611MCA】【黑盒】【必现】【Vehicle Setting】配置安全开门预警功能，发送信号模拟左前方/右前方/左后方/右后方左前+右后/左后方＋右前方,开门警告弹窗左右方向错误</t>
  </si>
  <si>
    <t>安全开门预警-左前方</t>
  </si>
  <si>
    <t>1.模拟ECU发送信号:0x451 ClrExitAsstMsgTxt2_D_Rq=0x03
2.点击弹窗左侧×</t>
  </si>
  <si>
    <t>安全开门预警-右前方</t>
  </si>
  <si>
    <t>1.模拟ECU发送信号:0x451 ClrExitAsstMsgTxt2_D_Rq=0x04
2.点击弹窗左侧×</t>
  </si>
  <si>
    <t>安全开门预警-前方两侧</t>
  </si>
  <si>
    <t>1.模拟ECU发送信号:0x451 ClrExitAsstMsgTxt2_D_Rq=0x06
2.点击弹窗左侧×</t>
  </si>
  <si>
    <t>安全开门预警-左前＋右后</t>
  </si>
  <si>
    <t>1.模拟ECU发送信号:0x451 ClrExitAsstMsgTxt2_D_Rq=0x08
2.点击弹窗左侧×</t>
  </si>
  <si>
    <t>安全开门预警-左后方</t>
  </si>
  <si>
    <t>安全开门预警-右后方</t>
  </si>
  <si>
    <t>1.模拟ECU发送信号:0x451 ClrExitAsstMsgTxt2_D_Rq=0x02
2.点击弹窗左侧×</t>
  </si>
  <si>
    <t>安全开门预警-后方两侧</t>
  </si>
  <si>
    <t>1.模拟ECU发送信号:0x451 ClrExitAsstMsgTxt2_D_Rq=0x05
2.点击弹窗左侧×</t>
  </si>
  <si>
    <t>安全开门预警-左后方＋右前方</t>
  </si>
  <si>
    <t>1.模拟ECU发送信号:0x451 ClrExitAsstMsgTxt2_D_Rq=0x07
2.点击弹窗左侧×</t>
  </si>
  <si>
    <t>SYNC+_Z1007</t>
  </si>
  <si>
    <t>驾驶信息</t>
  </si>
  <si>
    <t>配置驾驶信息不显示</t>
  </si>
  <si>
    <t>1.车机供电正常
2.进入车辆控制-车辆设置页面</t>
  </si>
  <si>
    <t>1.用DET配置（TBD）
2.用DET配置（TBD）</t>
  </si>
  <si>
    <t>1.不显示驾驶信息显示功能
2.显示驾驶信息显示功能菜单、收藏按钮和infobook按钮</t>
  </si>
  <si>
    <t>收藏驾驶信息显示</t>
  </si>
  <si>
    <t>1.车机供电正常
2.配置驾驶信息显示</t>
  </si>
  <si>
    <t>1.点击驾驶信息显示收藏按钮查看页面
2.进入常用设置查看</t>
  </si>
  <si>
    <t>1.Toast提示“收藏成功，可在“常用设置”界面查看”，驾驶信息显示收藏按钮高亮显示；2s后toast消失
2.常用设置中存在驾驶信息显示且状态与辅助驾驶中保持一致</t>
  </si>
  <si>
    <t>取消收藏驾驶信息显示</t>
  </si>
  <si>
    <t>1.点击驾驶信息显示已收藏按钮查看页面
2.进入常用设置查看</t>
  </si>
  <si>
    <t>1.Toast提示“已取消收藏”；2s后toast消失；驾驶信息显示收藏按钮灰色显示
2.常用设置中不存在驾驶信息显示</t>
  </si>
  <si>
    <t>驾驶信息显示—infobook</t>
  </si>
  <si>
    <t>1.车机供电正常
2.进入车辆控制-车辆设置-驾驶信息显示页面</t>
  </si>
  <si>
    <t>1.点击驾驶信息显示—infobook，查看界面显示
2.点击关闭按钮，查看界面显示</t>
  </si>
  <si>
    <t>1.显示驾驶信息显示—infobook弹窗，文本内容与MRD一致
2.返回车辆控制-车辆设置-驾驶信息显示页面</t>
  </si>
  <si>
    <t>驾驶信息显示</t>
  </si>
  <si>
    <t>1.进入车辆控制-车辆设置页面，点击驾驶信息显示入口</t>
  </si>
  <si>
    <t>1.驾驶信息显示页面：
IOD显示、行车电脑、屏幕显示、制动指导、节能指导</t>
  </si>
  <si>
    <t>驾驶信息-IOD</t>
  </si>
  <si>
    <t>IOD显示</t>
  </si>
  <si>
    <t>1.进入IOD显示页面</t>
  </si>
  <si>
    <t>1.IOD显示页面：
精简屏幕、行车电脑1、行车电脑2、油耗、平均车速、胎压监测、安全带状态、正在播放、导航（U611车型没有平均车速）</t>
  </si>
  <si>
    <t>IOD显示-数量最大</t>
  </si>
  <si>
    <t>1.车机供电正常
2.进入驾驶信息显示页面</t>
  </si>
  <si>
    <t>1.勾选项数量=7
2.点击确定</t>
  </si>
  <si>
    <t>1.出现弹窗“屏幕显示数量已达最大”以及"确定"Button
2.返回IOD配置界面</t>
  </si>
  <si>
    <t>IOD显示-数量超过</t>
  </si>
  <si>
    <t>1.勾选项数量=8
2.点击确定</t>
  </si>
  <si>
    <t>1.出现弹窗“增加前请先取消一个现有选择”以及"确定"Button
2.返回IOD配置界面</t>
  </si>
  <si>
    <t>IOD显示-数量过少</t>
  </si>
  <si>
    <t>1.车机供电正常
2.进入驾驶信息显示页面
3.勾选2项</t>
  </si>
  <si>
    <t>1.已勾选2项，取消勾选其中一个
2.点击确定</t>
  </si>
  <si>
    <t>1.出现弹窗“必须至少选择2个”以及"确定"Button
2.返回IOD配置界面</t>
  </si>
  <si>
    <t>1.车机供电正常
2.进入驾驶信息显示页面
3.勾选n项</t>
  </si>
  <si>
    <t>1.已勾选n项
2.退出当前页面，再进入该页面</t>
  </si>
  <si>
    <t xml:space="preserve">
2.显示原来所勾选的选项</t>
  </si>
  <si>
    <t>驾驶信息-IOD-仪表显示</t>
  </si>
  <si>
    <t>1.已勾选n项
2.查看仪表显示</t>
  </si>
  <si>
    <t xml:space="preserve">
2.仪表正常显示所勾选的设置项</t>
  </si>
  <si>
    <t>SYNC+_Z0037</t>
  </si>
  <si>
    <t>弹窗弹出</t>
  </si>
  <si>
    <t>1.台架ECG、TCU功能正常
2.分别刷入debug token</t>
  </si>
  <si>
    <t>2.所有弹框均能正常弹出</t>
  </si>
  <si>
    <t>FCIVIOS-6976
Phase_【U611MCA】【黑盒】【必现】【 Diagnostics】插入有log_extract_config.json的U盘，不会弹出提示弹窗</t>
  </si>
  <si>
    <t>录音</t>
  </si>
  <si>
    <t>3.录音文件能生成并能正常播放</t>
  </si>
  <si>
    <t>截图</t>
  </si>
  <si>
    <t>1.将抓Log脚本放入U盘根目录
2.等待弹框弹出，点击录音按钮，进行录音
3.等待log抓取完成，查看U盘log目录下屏幕截图有没有生成，能否正常打开屏幕截图</t>
  </si>
  <si>
    <t>3.屏幕截图可以生成并且能正常打开</t>
  </si>
  <si>
    <t>TCU log可以正常抓取</t>
  </si>
  <si>
    <t>1.将抓Log脚本放入U盘根目录
2.等待弹框弹出，点击录音按钮，进行录音
3.等待log抓取完成，查看U盘log目录，TCU日志有没有抓取成功</t>
  </si>
  <si>
    <t>3.TCU log可以正常抓取</t>
  </si>
  <si>
    <t>ECG log可以正常抓取</t>
  </si>
  <si>
    <t>1.将抓Log脚本放入U盘根目录
2.等待弹框弹出，点击录音按钮，进行录音
3.等待log抓取完成，查看U盘log目录，ECG日志有没有抓取成功</t>
  </si>
  <si>
    <t>3.ECG log可以正常抓取</t>
  </si>
  <si>
    <t>自动创建文件夹</t>
  </si>
  <si>
    <t>1.插入u盘
2.拔出u盘连接电脑</t>
  </si>
  <si>
    <t>2.所有生成的文件都在自动生成的文件夹中，文件夹名称参考：logs_2022Feb08_185144</t>
  </si>
  <si>
    <t>Issue key</t>
  </si>
  <si>
    <t>Status</t>
  </si>
  <si>
    <t>Assignee</t>
  </si>
  <si>
    <t>Component/s</t>
  </si>
  <si>
    <t>Summary</t>
  </si>
  <si>
    <t>Labels</t>
  </si>
  <si>
    <t>Custom field (Supplier.)</t>
  </si>
  <si>
    <t>Custom field (Vehicle Program)</t>
  </si>
  <si>
    <t>Reporter</t>
  </si>
  <si>
    <t>Fix Version/s</t>
  </si>
  <si>
    <t>Created</t>
  </si>
  <si>
    <t>Description</t>
  </si>
  <si>
    <t>PS-133</t>
  </si>
  <si>
    <t>Accepted</t>
  </si>
  <si>
    <t>mguo15</t>
  </si>
  <si>
    <t xml:space="preserve"> Phase5_【U611】【黑盒】【必现】【Launcher】发送4C：PsngrFrntDetct_D_Actl=0x1，没有进入合作模式</t>
  </si>
  <si>
    <t>CDC_Phase5</t>
  </si>
  <si>
    <t>CDC_TS</t>
  </si>
  <si>
    <t>U611MCA</t>
  </si>
  <si>
    <t>YF</t>
  </si>
  <si>
    <t>ywei42</t>
  </si>
  <si>
    <t>LA_DCVBeta_ENG</t>
  </si>
  <si>
    <t>02/Apr/22 2:28 AM;ywei42;使用DCV alpha2 进行验证</t>
  </si>
  <si>
    <t>前置条件：
IGN RUN
软件版本：
SOC： 20220315_LA_NB_U625_DCVBETA
MCU：U625_DCVBETA_FBL_nosleep_2022_03_15
复现步骤：
1.发送信号0x4C
PsngrFrntDetct_D_Actl=0x1
期待结果：
1.进入合作模式
实际结果：
1.没有进入合作模式
发生时间：2022/03/22 
手机型号及操作系统：NA
完整VIN号：NA
林肯之道版本：NA
林肯之道账号：NA
地点：TS
VDR：N/A</t>
  </si>
  <si>
    <t>PS-252</t>
  </si>
  <si>
    <t>wxiao13</t>
  </si>
  <si>
    <t>Vehicle Setting</t>
  </si>
  <si>
    <t>Phase5_【U611】【黑盒】【必现】【Vehicle Setting】陡坡缓降控制TX信号无反应</t>
  </si>
  <si>
    <t>YFVE</t>
  </si>
  <si>
    <t>18/Apr/22 6:45 AM;mzhang91;陡坡缓降控制信号MCU未添加</t>
  </si>
  <si>
    <t>前提条件:
 1、车机正常开机
 复现步骤：
1.开关为关时,点击开启
2.查看车机发出的请求信号
3.开关为开时,点击关闭
4.查看车机发出的请求信号
预期结果:
1.信号
0x225.HdcOn_B_Rq=1
2.信号
0x225.HdcOn_B_Rq=0
 发生频率:100%
 是否可恢复: 否
SOC:3.15 YF Release
MCU：3.15</t>
  </si>
  <si>
    <t>FCIVIOS-6464</t>
  </si>
  <si>
    <t>Closed with Accept</t>
  </si>
  <si>
    <t>zwang225</t>
  </si>
  <si>
    <t>Vehicle Control</t>
  </si>
  <si>
    <t>Phase5_【U611】【黑盒】【必现】【Vehicle Control】尾灯RX/TX信号无反应</t>
  </si>
  <si>
    <t>CDC_Inhouse</t>
  </si>
  <si>
    <t>Inhouse_Platform</t>
  </si>
  <si>
    <t>TS</t>
  </si>
  <si>
    <t>2024 U611</t>
  </si>
  <si>
    <t>前提条件:
1.车机供电正常
2.车机配置 尾灯设置
3.点击尾灯设置
复现步骤：
1.发送信号
(0x1配置)0x334  SG_ TailLghtAnmtn_D_Stat= 1
(0x2配置)0x334  SG_ TailLghtAnmtn_D_Stat=4
预期结果:
1.动感为选中状态
2.右侧展现动感动效
实际结果:
1.无反应
发生频率:100%
是否可恢复: 否
 </t>
  </si>
  <si>
    <t>FCIVIOS-6947</t>
  </si>
  <si>
    <t>To Do</t>
  </si>
  <si>
    <t>dnan1</t>
  </si>
  <si>
    <t>Vehicle Settings</t>
  </si>
  <si>
    <t xml:space="preserve"> Phase5_【U611MCA】【黑盒】【必现】【Vehicle Setting】倒挡来车预警影像功能不显示</t>
  </si>
  <si>
    <t>cchen244</t>
  </si>
  <si>
    <t>前置条件：
 1.车机供电正常
 2.SOC:4.24 Beta   MCU:4.23
3.3B2 IGN = Run
4.倒挡来车预警开关已开启
复现步骤：
 1.配置配置字
DE03，Byte3，bit7 CTA = 1
DE03，Byte1，bit4 Camera = 4后重启车机
2.查看倒挡来车预警影像选项是否显示
期待结果：
 2.显示倒挡来车预警影像选项
实际结果：
 2.不显示倒挡来车预警影像选项
发生频率:100%
 是否可恢复: 否</t>
  </si>
  <si>
    <t>Tested</t>
  </si>
  <si>
    <t>zjiang38</t>
  </si>
  <si>
    <t>MCU：DCVBETA_FBL_nosleep_2022_04_23
版本：4.23 YF Release
前提条件:
1.车机供电正常
复现步骤：
Step1.配置多功能座椅DE01 byte2 bit7-5 Multi-Contoured Seat Bladder=0x5
Step2:查看界面显示
预期结果:
1.界面显示正常
实际结果:
1.多功能座椅显示错误
发生频率:100%
是否可恢复: 否</t>
  </si>
  <si>
    <t>FCIVIOS-6602</t>
  </si>
  <si>
    <t>xyu61</t>
  </si>
  <si>
    <t>CarAudio</t>
  </si>
  <si>
    <t>Phase5_【U611】【黑盒】【必现】【Audio Setting】点击THX和Revel，无视频播放</t>
  </si>
  <si>
    <t>rzhang67</t>
  </si>
  <si>
    <t>前提条件:
 1.车机供电
 2.ECG连接正常
 复现步骤：
 Step1：进入系统设置-音效设置
 Step2：点击THX和Revel
 预期结果:
 2.视频正常播放
 实际结果:
 2.无视频播放
 发生频率:100%
 是否可恢复: 否</t>
  </si>
  <si>
    <t>FCIVIOS-6591</t>
  </si>
  <si>
    <t>lxiao19</t>
  </si>
  <si>
    <t>Phase5_【U611】【黑盒】【偶现】【VHA】IG=OFF ，护航历史中出现负里程</t>
  </si>
  <si>
    <t>前提条件:
 1.车机供电
 2.
 复现步骤：
 Step1：刷机后不设置里程数
 Step2：IG=OFF 查看护航历史
 预期结果:
 2.里程显示正常
 实际结果:
 2.出现负里程
 发生频率:50%
 是否可恢复: 否</t>
  </si>
  <si>
    <t>FCIVIOS-6592</t>
  </si>
  <si>
    <t>Phase5_【U611】【黑盒】【必现】【VHA】配置车辆健康异常，IG=OFF ，护航历史中没有异常显示</t>
  </si>
  <si>
    <t>前提条件:
 1.车机供电
 2.
 复现步骤：
 Step1：配置任意车辆健康异常
 Step2：IG=OFF 查看护航历史
 预期结果:
 2.有异常提示
 实际结果:
 2.没有异常提示
 发生频率:100%
 是否可恢复: 否</t>
  </si>
  <si>
    <t>FCIVIOS-6633</t>
  </si>
  <si>
    <t>Phase5_【U611】【黑盒】【必现】【Vehicle Control】快捷控制、车辆控制和系统设置三个tab不停切换，会闪退到Launcher界面</t>
  </si>
  <si>
    <t>MCU：MCU_U611MCA_Debug_FORD_PHASE5_U6_DCVBETA_4_8_FBL_nosleep_2022_04_09_22_08_12
SOC：U611MCA-UserDebug-20220408_LA_NB_U611_DCVBETA-2022_04_09_02_34_12.tar
前提条件:
1.车机供电
复现步骤：
1.快捷控制、车辆控制和系统设置三个tab不停切换
预期结果:
1.可以正常切换
实际结果:
1.会闪退到Launcher界面
发生频率:80%
是否可恢复: 否
 </t>
  </si>
  <si>
    <t>FCIVIOS-6817</t>
  </si>
  <si>
    <t>jzhen3</t>
  </si>
  <si>
    <t>Phase5_【U625MCA】【黑盒】【必现】【Paak】进入智能备用钥匙，车辆连接设置已开启，输入dbus命令不会弹窗“创建智能备用钥匙”弹窗</t>
  </si>
  <si>
    <t>yjiang90</t>
  </si>
  <si>
    <t>MCU：MCU_U625MCA_Debug_FORD_PHASE5_U6_DCVBETA_4_8_FBL_sleep_2022_04_23_20_53_57
SOC：U625MCA-UserDebug-20220423_LA_NB_U625_DCVBETA-04_21_05
前提条件:
1.开机正常
复现步骤：
1.智能备用密钥-&gt;重置智能备用密钥-&gt;继续-&gt;出现正在搜索所需设备弹窗
2.输入重置dbus命令：
预期结果:
1.弹窗创建智能备用钥匙弹窗
实际结果:
1.无反应
发生频率:100%
是否可恢复: 否
 </t>
  </si>
  <si>
    <t>FCIVIOS-6445</t>
  </si>
  <si>
    <t xml:space="preserve"> Phase5_【U611MCA】【黑盒】【必现】【Paak】配置配置字DE01Byte:3StartBit:7Length:3 =disables，车辆设置仍显示智能备用钥匙</t>
  </si>
  <si>
    <t>前提条件:
 1.车机供电
 复现步骤：
 Step1：配置配置字DE01Byte:3StartBit:7Length:3 =disables，查看显示
 预期结果:
 3.车辆设置界面不显示智能备用钥匙
 实际结果:
 3.车辆设置仍显示备用钥匙
 发生频率:100%
 是否可恢复: 否
 </t>
  </si>
  <si>
    <t>FCIVIOS-6169</t>
  </si>
  <si>
    <t>Awaiting implementation</t>
  </si>
  <si>
    <t>jzhan372</t>
  </si>
  <si>
    <t>FNV-WIR</t>
  </si>
  <si>
    <t>Phase5_【U611】【黑盒】【偶现】【Wir】连接wifi，提示连接超时，未连接上</t>
  </si>
  <si>
    <t>前提条件:
 1.车机供电
 2.ECG&amp;TCU已连接且有网络
 复现步骤：
 Step1：选择wifi连接
 Step2：查看连接情况
 预期结果:
 2.成功连接
 实际结果:
 2.提示连接超时，未连接上
 发生频率:50%
 是否可恢复: 否
  </t>
  </si>
  <si>
    <t>FCIVIOS-6812</t>
  </si>
  <si>
    <t>Phase5_【U611MCA】【黑盒】【必现】【Paak】重置智能备用密钥，输入dbus命令，无反应</t>
  </si>
  <si>
    <t>MCU：MCU_U625MCA_Debug_FORD_PHASE5_U6_DCVBETA_4_8_FBL_sleep_2022_04_23_20_53_57
SOC：U625MCA-UserDebug-20220423_LA_NB_U625_DCVBETA-04_21_05
前提条件:
1.开机正常
复现步骤：
1.智能备用密钥-&gt;重置智能备用密钥-&gt;继续-&gt;出现正在搜索所需设备弹窗
2.输入重置dbus命令：
yfdbus_send AI.lv.ipcl.out vip2gip_VehicleNetwork 0x02,0x21,0x70,0x22,0x05,0x00,0x00,0xBA,0x32,0x01,0x00,0x03,0x13,0x3E,0x23,0xE8,0x16,0x00,0x39,0x59,0x4A,0x33,0x89,0x4F,0x65,0x64,0xE1,0xB1,0x34,0x02,0x01,0x59,0x67,0x4E,0x88,0x4C,0x60,0x65,0x00,0x00,0x02,0x07,0x8D,0x3A,0x91,0xD1,0x00,0x00
预期结果:
1.输入命令，进入下一个页面
实际结果:
1.无反应
发生频率:100%
是否可恢复: 否
 </t>
  </si>
  <si>
    <t>FCIVIOS-6015</t>
  </si>
  <si>
    <t>In Progress</t>
  </si>
  <si>
    <t>cxu63</t>
  </si>
  <si>
    <t>Phase5_【U611】【黑盒】【必现】【Vehicle Control】交通标志识别的容限入口处不显示单位数值</t>
  </si>
  <si>
    <t>DCV Beta1</t>
  </si>
  <si>
    <t>前提条件:
 1.车机正常
复现步骤：
 1.使用EDT配置交通标志识别的容限设置项
 DE08, BYTE10, BIT 3 Traffic Sign Recognition = 1 (enabled) and
 DE08 BYTE 8 BIT 0 TSR NCAP Adaptations = 1 (Enabled) and
 DE08 Byte 20, Bit 7 Speed Limit Menu= 0（Disable）
 2.车辆控制-&gt;辅助驾驶-&gt;交通标志识别查看页面显示
预期结果:
 1.显示容限选项，不显示警告限速最高和警告限速超过
 实际结果:
 1.容限入口处无单位和数值显示
 发生频率:100%
 是否可恢复: 否
 </t>
  </si>
  <si>
    <t>FCIVIOS-6016</t>
  </si>
  <si>
    <t>Phase5_【U611】【黑盒】【必现】【Vehicle Control】车速限制容限英制超过5时入口显示错误</t>
  </si>
  <si>
    <t>前提条件:
1.车机供电正常
2.信号正常
3.系统设置中选择显示单位为英制
（发送
./yfdbus_send DI.lv.ipcl.out vip2gip_Setup 0x15,0x02,0x01,0x00）
复现步骤：
1.模拟ECU发送信号：0x42D IsaOffst_D_Stat=0x06
2.查看容限页面显示
预期结果:2.显示之前的数值，单位为mph
实际结果:
 未改变，退出后入口变为6，进入值也变为6
 发生频率:100%
 是否可恢复: 否
 </t>
  </si>
  <si>
    <t>FCIVIOS-6521</t>
  </si>
  <si>
    <t xml:space="preserve"> Phase5_【U611MCA】【黑盒】【必现】【Vehicle Setting】点击前照灯延时，会闪退到launcher页面</t>
  </si>
  <si>
    <t>MCU：DCVBETA_FBL_nosleep_2022_04_01
版本：4.1 YF Hotfix
前提条件:
1.车机供电正常
复现步骤：
Step1.进入灯光设置界面
Step2:点击前照灯延时
预期结果:
1.正常进入到前照灯延时界面
实际结果:
1.无法进入前照灯延时界面，会闪退到launcher页面
发生频率:100%
是否可恢复: 否</t>
  </si>
  <si>
    <t>FCIVIOS-6013</t>
  </si>
  <si>
    <t xml:space="preserve"> Phase5_【U611】【黑盒】【必现】【Vehicle Control】车速限制辅助里的容限，发送Rx入口显示界面不显示和Tx信号无反应</t>
  </si>
  <si>
    <t>前提条件:
 1.已配置车速限制辅助
 DE08, BYTE10, BIT 3 Traffic Sign Recognition= 1 (Enabled) and
 DE08 Byte 20, Bit 7 Speed Limit Menu= 1 (Enabled) and
 DE08, BYTE 5, Bit 0 Intelligent Speed Assistance = 1 (Enabled)
 2.打开智能车速限制按钮
 0x42D SlMde_D_Stat=0x1
复现步骤：
 1.Rx 模拟ECU发送信号:
 0x3E3   FeatNoBcm_no_Actl=0x080E
             FeatConfigIpmaActl=0x01
             PersIndexIpma_D_Actl=0x0
 2.Tx 拖动滑动条，查看0x3E2 IsaOffst_D_Rq=0x01/0x02/0x02
预期结果:
 Rx和Tx信号有反应
 实际结果:
 1.容限入口展示了改变的值，容限界面无反应。
2.TX无反应。
 发生频率:100%
 是否可恢复: 否
 </t>
  </si>
  <si>
    <t>FCIVIOS-5938</t>
  </si>
  <si>
    <t>Phase5_【U611】【黑盒】【必现】【Launcher】点击全部应用-编辑，快速点击所有应用卡片中的“+”，会显示两个重复的应用</t>
  </si>
  <si>
    <t>前提条件:
 1、车机正常开机
 复现步骤：
 1、进入全部应用，点击编辑，快速点击所有应用卡片中的“+”
 预期结果:
 1、在应用卡片里显示一个对应的应用
 实际结果:
 1、在应用卡片里显示两个个对应的重复应用
 发生频率:100%
 是否可恢复: 否
SOC:3.15 YF Release
MCU：3.15</t>
  </si>
  <si>
    <t>cqin14</t>
  </si>
  <si>
    <t>CarPower</t>
  </si>
  <si>
    <t>前置条件：
1.已经处于MMactive，系统开机状态
2.Delay_Acc设为ON
3.Ignition_Status设为ON
复现步骤：
1.发送Can信号：2E3 HMI_HMIMode_st=load_shed_active 进入load shed
期待结果：
1.断开音源，关闭主机。弹出减载提示"system off to save battery."60s 后系统会被强制关闭，不显示关机画面
实际结果：
1.无减载弹窗显示
发生频率:100%
是否可恢复: 否</t>
  </si>
  <si>
    <t>FCIVIOS-6288</t>
  </si>
  <si>
    <t>Phase5_【U611】【黑盒】【必现】【Vehicle Setting】进入自动远光模式点击选项，无TX信号返回</t>
  </si>
  <si>
    <t>前提条件:
1.已配置自动远光模式
2.进入自动远光模式页面
复现步骤：
Step1.点击关闭/防眩照明/自动远光灯
预期结果:
1.返回TX信号
实际结果:
1.无TX信号返回
发生频率:100%
是否可恢复: 否</t>
  </si>
  <si>
    <t>FCIVIOS-6590</t>
  </si>
  <si>
    <t>Phase5_【U611】【黑盒】【偶现】【VHA】在全部应用页点击车辆状况app，vha crash</t>
  </si>
  <si>
    <t>前提条件:
 1.车机供电
 2.
 复现步骤：
 Step1：点击车辆状况app
 Step2：观察app
 预期结果:
 2.成功进入app
 实际结果:
 2.app crash
 发生频率:10%
 是否可恢复: 否</t>
  </si>
  <si>
    <t>FCIVIOS-5940</t>
  </si>
  <si>
    <t>Phase5_【U611】【黑盒】【必现】【Launcher】点击全部应用-编辑，快速点击应用卡片中的“-”，屏幕闪退</t>
  </si>
  <si>
    <t>前提条件:
1、车机正常开机
复现步骤：
1、进入全部应用，点击编辑，快速点击应用卡片中的“-”
预期结果:
1、移除对应的卡片
实际结果:
1、闪退回上一页
发生频率:100%
是否可恢复: 否
SOC:3.15 YF Release
MCU：3.15</t>
  </si>
  <si>
    <t>FCIVIOS-5728</t>
  </si>
  <si>
    <t>Phase5_【U611】【黑盒】【必现】【VHA】点击附近加油站按钮，页面闪退</t>
  </si>
  <si>
    <t>前提条件:
1.车机供电
复现步骤：
Step1：开启车机
Step2:   进入vha页面
Step3：点击附近加油站按钮
预期结果:
3.进入地图应用
实际结果:
3.页面闪退，回到Launcher页面
发生频率:100%
是否可恢复: 否</t>
  </si>
  <si>
    <t>FCIVIOS-6690</t>
  </si>
  <si>
    <t>Phase5_【U611】【黑盒】【必现】【Vehicle Control】车速限制辅助界面，点击超速警告，会闪退到Launcher界面</t>
  </si>
  <si>
    <t>MCU：MCU_U611MCA_Debug_FORD_PHASE5_U6_DCVBETA_4_8_FBL_nosleep_2022_04_09_22_08_12
SOC：U611MCA-UserDebug-20220408_LA_NB_U611_DCVBETA-2022_04_09_02_34_12
前提条件:
1.车机正常开机
复现步骤：
1.进入车速限制辅助界面
2.点击超速警告
预期结果:
1.不会闪退
实际结果:
1.会闪退到Launcher界面
发生频率:100%
是否可恢复: 否
 </t>
  </si>
  <si>
    <t>FCIVIOS-6246</t>
  </si>
  <si>
    <t>ywang502</t>
  </si>
  <si>
    <t>Phase5_【U611】【黑盒】【必现】【无线充电】进入运输模式后无线充电仍出现toast和弹窗</t>
  </si>
  <si>
    <t>前提条件:
1、车机正常开机
复现步骤：
1、进入运输模式
2、发送3F6 启用无线充电
3、发送3F6 0x4 0x6停止无线充电
预期结果:
23、运输模式中无线充电禁用
实际结果:
23、运输模式中仍出现toast和弹窗
发生频率:100%
是否可恢复: 否</t>
  </si>
  <si>
    <t>FCIVIOS-6148</t>
  </si>
  <si>
    <t>FNV-CCS</t>
  </si>
  <si>
    <t>Phase5_【U611】【黑盒】【必现】【CCS】授权后，开启车辆数据和车辆位置，重启后没有弹窗</t>
  </si>
  <si>
    <t>前提条件:
 1.车机供电
 2.ECG&amp;TCU已经过provision
 3.已授权
 复现步骤：
 Step1：进入系统设置-车辆互联设置
 Step2：打开车辆数据和车辆位置
 Step3：重启
 预期结果:
 3.弹出车辆数据和位置弹窗
 实际结果:
 3.没有弹出车辆数据和位置弹窗
 发生频率:100%
 是否可恢复: 否</t>
  </si>
  <si>
    <t>FCIVIOS-5961</t>
  </si>
  <si>
    <t xml:space="preserve"> Phase5_【U611】【偶现】【必现】【VehicleSetting】点击收藏按钮，在常用中取消，但收藏按钮仍为收藏状态</t>
  </si>
  <si>
    <t>前提条件:
 1、车机正常开机
 复现步骤：
 1、进入设置，点击辅助驾驶，选中任意子功能收藏按钮
2、在常用中取消
 预期结果:
 1、取消收藏，收藏按钮恢复正常
 实际结果:
 1、取消收藏，但收藏按钮没变回
 发生频率:50%
 是否可恢复: 是
SOC:3.15 YF Release
MCU：3.15</t>
  </si>
  <si>
    <t>FCIVIOS-6007</t>
  </si>
  <si>
    <t>Rejected</t>
  </si>
  <si>
    <t>Phase5_【U611】【黑盒】【必现】【Vehicle Control】交通标志识别的容限配置不出来</t>
  </si>
  <si>
    <t>前提条件:
1.车机正常
复现步骤：
1.使用EDT配置交通标志识别的容限设置项
DE08, BYTE10, BIT 3 Traffic Sign Recognition = 1 (enabled) and
DE08 BYTE 8 BIT 0 TSR NCAP Adaptations = 1 (Enabled) and
DE08 Byte 20, Bit 7 Speed Limit Menu= 0（Disable）
2.车辆控制-&gt;辅助驾驶-&gt;交通标志识别查看页面显示
预期结果:
1.显示容限选项，不显示警告限速最高和警告限速超过
实际结果:
1.交通标志识别界面为空
发生频率:100%
是否可恢复: 否
 </t>
  </si>
  <si>
    <t>FCIVIOS-6200</t>
  </si>
  <si>
    <t xml:space="preserve"> Phase5_【U611 MCA】【黑盒】【必现】【paak】进入输入车门密码界面，输入密码，点击继续按钮无反应</t>
  </si>
  <si>
    <t>inh</t>
  </si>
  <si>
    <t>前提条件:
 1.车机供电
 复现步骤：
 Step1：开启车机
 Step2:   进入车门解锁密码输入密码点击继续按钮
预期结果:
 2.进入请再次输入密码界面
 实际结果:
 3.点击继续按钮无反应
 发生频率:100%
 是否可恢复: 否</t>
  </si>
  <si>
    <t>Reopened</t>
  </si>
  <si>
    <t xml:space="preserve"> Phase5_【U611MCA】【黑盒】【必现】【Paak】创建完智能备用钥匙，点击使用当前车门解锁密码，弹窗错误</t>
  </si>
  <si>
    <t>MCU：MCU_U625MCA_Debug_FORD_PHASE5_U6_DCVBETA_4_8_FBL_sleep_2022_04_23_20_53_57
SOC：U625MCA-UserDebug-20220423_LA_NB_U625_DCVBETA-04_21_05
前提条件:
1.开机正常
复现步骤：
1.智能备用密钥-&gt;创建完成智能备用钥匙
2.点击使用当前车门解锁密码
预期结果:
弹窗弹窗
实际结果:
1.弹窗错误
发生频率:100%
是否可恢复: 否
 </t>
  </si>
  <si>
    <t>kyu18</t>
  </si>
  <si>
    <t>FNV-Diagnostic</t>
  </si>
  <si>
    <t>SOC:4.24 DCV BETA
MCU:4.23 DCV BETA
前提条件:
1.车机供电
2.ECG连接正常
Step1：插入有log_extract_config.json的U盘
Step2：观察车机响应
预期结果:
1.弹出提示弹窗
实际结果:
1.不会弹出提示弹窗
发生频率:100%
是否可恢复: 否</t>
  </si>
  <si>
    <t>FCIVIOS-6540</t>
  </si>
  <si>
    <t>cduan3</t>
  </si>
  <si>
    <t>Enhanced Memory</t>
  </si>
  <si>
    <t xml:space="preserve"> Phase5_【U611MCA】【黑盒】【必现】【Enhance Memory】个性化档案数量已达上限界面，点击左上角返回按钮，无反应</t>
  </si>
  <si>
    <t>DevelopScrum</t>
  </si>
  <si>
    <t>MCU：DCVBETA_FBL_nosleep_2022_04_01
版本：3.31 YF Hotfix
前提条件:
1.车机供电
2.输入debus命令
./yfdbus_send AI.lv.ipcl.out vip2gip_VehicleNetwork 0x02,0x21,0x40,0x31,0x34,0x00,0x00,0x01
3.个性化档案数量已达3个
复现步骤：
1.再登录其他的福特派账号，点击个性化档案，进入个性化档案数量已达上限界面
2.点击左上角返回图标
预期结果:
1.可以返回到上一页
实际结果:
1.没有反应，无法返回到上一页
发生频率:100%
是否可恢复: 否</t>
  </si>
  <si>
    <t>FCIVIOS-6539</t>
  </si>
  <si>
    <t>Phase5_【U611MCA】【黑盒】【必现】【Enhance Memory】个性化档案数量已达上限界面，点击infobook图标，无反应</t>
  </si>
  <si>
    <t>MCU：DCVBETA_FBL_nosleep_2022_04_01
版本：3.31 YF Hotfix
前提条件:
1.车机供电
2.输入debus命令
./yfdbus_send AI.lv.ipcl.out vip2gip_VehicleNetwork 0x02,0x21,0x40,0x31,0x34,0x00,0x00,0x01
3.个性化档案数量已达3个
复现步骤：
1.再登录其他的福特派账号，点击个性化档案，进入个性化档案数量已达上限界面
2.点击infobook图标
预期结果:
1.展示infobook
实际结果:
1.无反应
发生频率:100%
是否可恢复: 否</t>
  </si>
  <si>
    <t>FCIVIOS-6536</t>
  </si>
  <si>
    <t xml:space="preserve">  Phase5_【U611MCA】【黑盒】【必现】【Enhance Memory】个性化档案创建成功，已成功关联智能钥匙，点击完成会返回到给个人中心</t>
  </si>
  <si>
    <t xml:space="preserve">MCU：DCVBETA_FBL_nosleep_2022_04_01
版本：3.31 YF Hotfix
前提条件:
 1.车机供电
2.输入debus命令
*./yfdbus_send AI.lv.ipcl.out vip2gip_VehicleNetwork 0x02,0x21,0x40,0x31,0x34,0x00,0x00,0x01*
 复现步骤：
 Step1：进入个人中心-个性化档案-创建
step2：出现配对失败弹窗，点击重试按钮
预期结果:
 1.不会回退到上一页，依旧停留在当前页面
 实际结果:
 1.会返回到个人中心界面
 发生频率:100%
 是否可恢复: 否
</t>
  </si>
  <si>
    <t>FCIVIOS-6533</t>
  </si>
  <si>
    <t>lsun61</t>
  </si>
  <si>
    <t>Phase5_【U611MCA】【黑盒】【必现】【Enhance Memory】个性化档案创建成功后，点击“以后再说”按钮，返回到了个人中心界面</t>
  </si>
  <si>
    <t>MCU：DCVBETA_FBL_nosleep_2022_04_01
版本：3.31 YF Hotfix
前提条件:
1.车机供电
2.输入debus命令
./yfdbus_send AI.lv.ipcl.out vip2gip_VehicleNetwork 0x02,0x21,0x40,0x31,0x34,0x00,0x00,0x01
复现步骤：
1.点击创建按钮
./yfdbus_send AI.lv.ipcl.out vip2gip_VehicleNetwork 0x02,0x21,0x40,0x21,0x08,0x00,0x00,0x05
./yfdbus_send AI.lv.ipcl.out vip2gip_VehicleNetwork 0x02,0x21,0x40,0x21,0x08,0x00,0x00,0x01
最后两个信号发送间隔时间不能超过1.5s
./yfdbus_send AI.lv.ipcl.out vip2gip_VehicleNetwork 0x02,0x21,0x40,0x21,0x09,0x00,0x00,0x00
./yfdbus_send AI.lv.ipcl.out vip2gip_VehicleNetwork 0x02,0x21,0x40,0x21,0x08,0x00,0x00,0x06
2.进入到个性化创建成功界面，点击"以后再说"按钮
预期结果:
1.返回到个性化档案设置页面
实际结果:
1.会返回到个人中心界面
发生频率:100%
是否可恢复: 否</t>
  </si>
  <si>
    <t>FCIVIOS-6375</t>
  </si>
  <si>
    <t>Phase5_【U611 MCA】【黑盒】【必现】【Launcher】模拟发送can信号PM2.5未获取数据时，车辆卡片不会显示"--"</t>
  </si>
  <si>
    <t>前提条件:
 1.车机供电
 复现步骤：
 Step1：开启车机
 Step2:   模拟can信号：
Step3：查看显示
预期结果:
 3.车辆卡片显示--
 实际结果:
 3.车辆卡片显示默认值
 发生频率:100%
 是否可恢复: 否</t>
  </si>
  <si>
    <t>Phase5_【U611MCA】【黑盒】【必现】【Vehicle Setting】配置安全开门预警功能，发送信号模拟左前方/右前方/左后方/右后方左前+右后/左后方＋右前方,开门警告弹窗左右方向错误</t>
  </si>
  <si>
    <t>前置条件：
 1.车机供电正常
 2.配置了安全开门预警功能
复现步骤：
 1.发送0x3D9ClrExitAsst_D_Stat=0x02 打开安全开门预警功能
 2.发送 0x451 ClrExitAsstMsgTxt2_D_Rq=0x01/03/04/08/07/02
期待结果：
 2.开门警告弹窗显示正确
实际结果：
 2.开门警告弹窗左右方向错误
发生频率:100%
 是否可恢复: 否
SOC:4.24 YF Release
MCU：4.23</t>
  </si>
  <si>
    <t>FCIVIOS-6467</t>
  </si>
  <si>
    <t>Phase5_【U611】【黑盒】【必现】【Vehicle Control】多功能座椅-配置4无法配置</t>
  </si>
  <si>
    <t>前提条件:
1.车机供电正常
2.信号正常
复现步骤：
1.配置多功能座椅 ：
DE01 byte2 bit7-5 Multi-Contoured Seat Bladder=0x5
DE01 byte2 bit0 Enhanced MCS=0x1(Enabled)
DE01 Multi-Contoured Seat Pattern=0x1
预期结果:
显示多功能座椅：
驾驶侧、3个气囊可调、按摩功能
实际结果:
1.无法配置
发生频率:100%
是否可恢复: 否
 </t>
  </si>
  <si>
    <t>FCIVIOS-6466</t>
  </si>
  <si>
    <t>Phase5_【U611】【黑盒】【必现】【Vehicle Control】多功能座椅-配置2无法配置</t>
  </si>
  <si>
    <t>前提条件:
1.车机供电正常
2.信号正常
复现步骤：
1.配置多功能座椅 ：
DE01 byte2 bit7-5 Multi-Contoured Seat Bladder=0x2(4 way lumbar)
DE01 byte2 bit0 Enhanced MCS=0x1(Enabled)
预期结果:
显示多功能座椅：
驾驶侧、上下左右点击状态图标和副驾侧
实际结果:
1.无法配置
发生频率:100%
是否可恢复: 否
 </t>
  </si>
  <si>
    <t>FCIVIOS-6621</t>
  </si>
  <si>
    <t xml:space="preserve"> Phase5_【U611】【黑盒】【必现】【Vehicle Setting】自动远光灯无效信号改变按钮状态</t>
  </si>
  <si>
    <t>前提条件:
1.已配置防眩照明
2.进入灯光设置界面
3.显示自动远光灯设置
复现步骤：
1.模拟ECU发送信号:
0x3D8FeatNoIpmaActl=0x0847
0x3D8FeatConfigIpmaActl=0x01
0x3D8PersIndexIpma_D_Actl=0x04
2.查看自动远光灯开关选项状态
3.模拟ECU发送信号:
0x3D8FeatNoIpmaActl=0x0847
0x3D8FeatConfigIpmaActl=0x03
0x3D8PersIndexIpma_D_Actl=0x04
4.查看自动远光灯开关选项状态
预期结果:
2.远光灯开关打开
4.状态不变
实际结果:
2.远光灯开关打开
4.远光灯开关关闭
发生频率:100%
是否可恢复: 否</t>
  </si>
  <si>
    <t>FCIVIOS-6488</t>
  </si>
  <si>
    <t>Phase5_【U611】【黑盒】【必现】【Launcher】车辆健康正常，但是全部应用中，车辆健康app显示红点</t>
  </si>
  <si>
    <t>前提条件:
 1.车机供电
 复现步骤：
 Step1：ig off
Step2：.查看车辆健康app，进入车辆健康应用查看分页
 预期结果:
 1.车辆健康分页和车辆健康app显示一致。均没有红点
 实际结果:
 1.车辆健康分页没有红点，车辆健康app显示红点
 发生频率:100%
 是否可恢复: 否</t>
  </si>
  <si>
    <t>FCIVIOS-6587</t>
  </si>
  <si>
    <t>Phase5_【U611】【黑盒】【必现】【VHA】触发两个异常，全部应用页app图标右上角显示1</t>
  </si>
  <si>
    <t>前提条件:
 1.车机供电
 2.
 复现步骤：
 Step1：触发低胎压和机油寿命耗尽异常
 Step2：进入全部应用查看app图标
 预期结果:
 2.右上角显示2
 实际结果:
 2.右上角显示1
 发生频率:100%
 是否可恢复: 否</t>
  </si>
  <si>
    <t>FCIVIOS-6579</t>
  </si>
  <si>
    <t>Phase5_【U611】【黑盒】【必现】【launcher】launcher页打招呼信息错误</t>
  </si>
  <si>
    <t>前提条件:
 1.车机供电
 复现步骤：
 Step1：当前在launcher页
 Step2：观察打招呼信息
 预期结果:
2.显示 你好，林肯
 实际结果:
 2.显示 你好，福特
 发生频率:100%
 是否可恢复: 否</t>
  </si>
  <si>
    <t>FCIVIOS-6946</t>
  </si>
  <si>
    <t>Phase5_【U611MCA】【黑盒】【必现】【 Vehicle Control】车控界面，快速点击两个设置项入口，会出现两个设置项界面</t>
  </si>
  <si>
    <t xml:space="preserve">MCU：4.23 YF release
SOC：4.24 YF release
前提条件:
1.车机开机正常
复现步骤：
1.车控界面，快速点击两个设置项入口
预期结果:
1.只能打开某一个设置项界面
实际结果:
1.能打开两个设置项界面
发生频率:100%
是否可恢复: 否
</t>
  </si>
  <si>
    <t>FCIVIOS-6011</t>
  </si>
  <si>
    <t>Phase5_【U611】【黑盒】【必现】【Vehicle Control】车速限制辅助里的超速警告，发送Rx无效信号，没有保留之前状态</t>
  </si>
  <si>
    <t>前提条件:
1.已配置车速限制辅助
DE08, BYTE10, BIT 3 Traffic Sign Recognition= 1 (Enabled) and
DE08 Byte 20, Bit 7 Speed Limit Menu= 1 (Enabled) and
DE08, BYTE 5, Bit 0 Intelligent Speed Assistance = 1 (Enabled)
复现步骤：
1.模拟ECU发送信号:
0x3D8FeatNoIpmaActl=0x080D
0x3D8FeatConfigIpmaActl=0x01
0x3D8PersIndexIpma_D_Actl=0x04使为选项为开状态
2.模拟ECU发送无效信号:
0x3D8FeatNoIpmaActl=0x080D
0x3D8FeatConfigIpmaActl=0x02
0x3D8PersIndexIpma_D_Actl=0x04,查看开关状态
预期结果:
1.保留之前状态，依旧为开
实际结果:
1.开关变成了关闭状态
发生频率:100%
是否可恢复: 否
 </t>
  </si>
  <si>
    <t>FCIVIOS-6008</t>
  </si>
  <si>
    <t>Phase5_【U611】【黑盒】【必现】【Vehicle Control】交通标志识别的警告限速最高,设置的值超过最大值，警告限速最高入口的值与单位被隐藏</t>
  </si>
  <si>
    <t>前提条件:
1.已配置交通标志识别
DE08, BYTE10, BIT 3 Traffic Sign Recognition = 1 (enabled)
DE08 BYTE 8 BIT 0 TSR NCAP Adaptations = 0 (Disabled) and
DE08 Byte 20, Bit 7 Speed Limit Menu= 0（Disable）
2.启动交通标志识别开关开启
0x3D8FeatNoIpmaActl=0x0809
0x3D8FeatConfigIpmaActl=0x01
0x3D8PersIndexIpma_D_Actl=0x04
3.超速警告开关开启
0x3D8FeatNoIpmaActl=0x080D
0x3D8FeatConfigIpmaActl=0x01
0x3D8PersIndexIpma_D_Actl=0x04
复现步骤：
Step1：设置警告限速最高单位为英制（发送
./yfdbus_send AI.lv.ipcl.out vip2gip_VehicleNetwork 0x02,0x21,0x40,0x13,0xA4,0x00,0x00,0x02）
Step2：设置值超过公制最大值（0-40）模拟ECU发送信号
0x3E5FeatNoCcmActl=0x080E
0x3E5FeatConfigCcmActl=0x29
0x3E5PersIndexCcm_D_Actl=0x04
Step3：英制切换成公制（同理公制切换成英制也是一样的现象）
./yfdbus_send AI.lv.ipcl.out vip2gip_VehicleNetwork 0x02,0x21,0x40,0x13,0xA4,0x00,0x00,0x00
Step4.刷新界面后查看警告限速最高入口
预期结果:
1.警告限速最高入口显示的值不会被隐藏，且与设置的值一致
实际结果:
1.警告限速最高入口显示的值被隐藏
发生频率:100%
是否可恢复: 否
 </t>
  </si>
  <si>
    <t>FCIVIOS-6878</t>
  </si>
  <si>
    <t>Phase5_【U611MCA】【黑盒】【必现】【VHA】IG OFF时，首次进入车辆状况，护航详情的红点亮一下后消失</t>
  </si>
  <si>
    <t>SOC：4.23　DCV　BETA
MCU：4.23
前提条件:
1.车机供电
2.IG　OFF
复现步骤：
Step1：进入车辆状况
预期结果:
Step1：护航详情的红点一直存在
实际结果:
Step1：护航详情的红点亮一下后消失
发生频率:100%
是否可恢复: 否</t>
  </si>
  <si>
    <t>FCIVIOS-6874</t>
  </si>
  <si>
    <t xml:space="preserve"> Phase5_【U611MCA】【黑盒】【必现】【 Launcher】所有应用，进入搜索界面，输入关键字后，退出页面再进来，输入框没有清空</t>
  </si>
  <si>
    <t xml:space="preserve">MCU：4.23 YF Release
SOC：4.23 YF Release
前提条件:
1.车机开机正常
复现步骤：
1.进入所有应用界面，点击搜索按钮，进入搜索界面
2.输入关键字，退出界面再进来
预期结果:
输入框文字清空
实际结果:
输入框没有清空
发生频率:100%
是否可恢复: 否
</t>
  </si>
  <si>
    <t>FCIVIOS-6534</t>
  </si>
  <si>
    <t xml:space="preserve">  Phase5_【U611MCA】【黑盒】【必现】【Enhance Memory】记忆按键配对失败弹窗，点击重试会返回到给个人中心</t>
  </si>
  <si>
    <t>FCIVIOS-6004</t>
  </si>
  <si>
    <t xml:space="preserve"> Phase5_【U611】【黑盒】【必现】【Vehicle Control】车道保持系统的警告强度出现两个</t>
  </si>
  <si>
    <t>前提条件:
 1.车机供电正常
 2.信号正常
 复现步骤：
1.配置字DE08 Byte:11StartBit:4Length:2LaneAssistNCAPAlert=0x1
预期结果:
1.页面显示：高、标准、低、关闭
 实际结果:
 1出现两个警告强度
 发生频率:100%
 是否可恢复: 否
 </t>
  </si>
  <si>
    <t>FCIVIOS-6842</t>
  </si>
  <si>
    <t xml:space="preserve"> Phase5_【U611MCA】【黑盒】【必现】【VHA】发动机未启动时，所有应用界面VHA图标仍显示小红点</t>
  </si>
  <si>
    <t>前提条件:
1、车机正常开机
复现步骤：
进入VHA,发动机未启动时，查看VHA图标
预期结果:
2、VHA图标不会显示小红点
实际结果:
2、所有应用界面VHA图标仍显示小红点
发生频率:100%
是否可恢复: 是
SOC:4.17 DCV5
MCU：4.17</t>
  </si>
  <si>
    <t>FCIVIOS-6146</t>
  </si>
  <si>
    <t>Phase5_【U611】【黑盒】【必现】【CCS】infobook内容错误</t>
  </si>
  <si>
    <t>前提条件:
 1、车机正常开机
 2、TCU&amp;ECG已过Provision
 复现步骤：
 1、进入车辆互联设置
 2、分别查看Nuance，preusageBasedInsurance infobook
 预期结果:
 2.内容显示正确
 实际结果:
 2.内容缺失
 发生频率:100%
 是否可恢复: 否</t>
  </si>
  <si>
    <t>FCIVIOS-6824</t>
  </si>
  <si>
    <t>Phase5_【U611 MCA】【黑盒】【必现】【paak】设置密码为六位字母时，密码等级样式消失</t>
  </si>
  <si>
    <t>前提条件:
 1.车机供电
 复现步骤：
 Step1：进入智能备用钥匙界面
 Step2：设置密码
预期结果:
 2.密码等级样式一直存在
 实际结果:
 2.密码为六位字母时，密码等级样式消失
 发生频率:100%
 是否可恢复: 否</t>
  </si>
  <si>
    <t>前提条件:
1.车机供电
复现步骤：
Step1：点击创建智能备用密钥-&gt;第一次密码输入-&gt;第二次密码输入（密码与第一次不一致)
Step2：弹出密码不匹配弹窗，点击弹窗重新输入按钮
预期结果:
3.弹窗消失，跳转到对应页面
实际结果:
3.弹窗不消失
发生频率:100%
是否可恢复: 否</t>
  </si>
  <si>
    <t>FCIVIOS-6181</t>
  </si>
  <si>
    <t xml:space="preserve"> Phase5_【U611 MCA】【黑盒】【必现】【paak】进入输入密码界面，输入密码再删除密码，密码样式未变成无效</t>
  </si>
  <si>
    <t>前提条件:
 1.车机供电
 复现步骤：
 Step1：开启车机
 Step2:   进入输入密码界面，输入密码
Step3：再次删除密码
预期结果:
 3.密码样式变成无效状态
 实际结果:
 3.密码样式仍显示红色
 发生频率:100%
 是否可恢复: 否</t>
  </si>
  <si>
    <t>FCIVIOS-5749</t>
  </si>
  <si>
    <t>Phase5_【U611】【黑盒】【必现】【paak】创建智能备用密钥，进入第二次密码界面点击返回按钮无反应</t>
  </si>
  <si>
    <t>前提条件:
 1.车机供电
 复现步骤：
 Step1：点击创建智能备用密钥-&gt;第一次密码输入-&gt;第二次密码输入
 Step2：点击返回按钮
 预期结果:
 3.返回上一级
 实际结果:
 3.点击返回无反应
 发生频率:100%
 是否可恢复: 否</t>
  </si>
  <si>
    <t xml:space="preserve"> Phase5_【U611 MCA】【黑盒】【必现】【paak】进入再次输入密码界面，点击返回按钮，未跳转到智能备用钥匙界面</t>
  </si>
  <si>
    <t>前提条件:
 1.车机供电
 复现步骤：
 Step1：开启车机
 Step2:   进入再次输入密码界面点击返回按钮
预期结果:
 2.界面跳转到职能备用钥匙界面
 实际结果:
 3.界面返回到
 发生频率:100%
 是否可恢复: 否</t>
  </si>
  <si>
    <t>前提条件:
1.车机供电
复现步骤：
Step1：开启车机
Step2:   进入车辆控制-车辆设置-智能备用钥匙
Step3：点击infobook图标
预期结果:
3.弹出弹窗文本说明
实际结果:
3.点击infobook图标无反应
发生频率:100%
是否可恢复: 否</t>
  </si>
  <si>
    <t>FCIVIOS-6219</t>
  </si>
  <si>
    <t>Phase5_【U611 MCA】【黑盒】【必现】【paak】删除智能备用钥匙选择手机点击删除按钮，弹窗显示错误</t>
  </si>
  <si>
    <t>前提条件:
 1.车机供电
 复现步骤：
 Step1：开启车机
 Step2:  删除智能备用钥匙选择手机点击删除按钮，查看界面显示
预期结果:
 2.弹出弹窗“正在删除智能备用密钥”
 实际结果:
 3.弹出正在搜索设备
 发生频率:100%
 是否可恢复: 否</t>
  </si>
  <si>
    <t>FCIVIOS-6178</t>
  </si>
  <si>
    <t>Phase5_【U611 MCA】【黑盒】【必现】【paak】进入输入密码界面，未输入密码，继续按钮仍可以点击</t>
  </si>
  <si>
    <t>前提条件:
 1.车机供电
 复现步骤：
 Step1：开启车机
 Step2:   进入输入密码界面，未输入密码
Step3：点击继续按钮
预期结果:
 3.继续按钮置灰显示不可点击
 实际结果:
 3.继续按钮仍可以点击
 发生频率:100%
 是否可恢复: 否</t>
  </si>
  <si>
    <t>前提条件:
1.车机正常
复现步骤：
1.发送lin信号为关，再次发送信号为低/中/高 时，
2.查看显示
预期结果:
1.香氛强度为设置的强度
实际结果:
1.香氛强度无反应
发生频率:100%
是否可恢复: 否
 </t>
  </si>
  <si>
    <t>FCIVIOS-6864</t>
  </si>
  <si>
    <t>yyang179</t>
  </si>
  <si>
    <t xml:space="preserve"> Phase5_【U611MCA】【黑盒】【必现】【AAR】设置语音提示/PM2.5智能按钮关闭，重启机器 ，语音提示/PM2.5智能按钮自动打开</t>
  </si>
  <si>
    <t>前提条件:
1.车机正常
复现步骤：
1.设置语音提示/PM2.5智能按钮关闭，重启机器 ，
2.查看显示
预期结果:
1.按钮状态不会改变
实际结果:
1.语音提示/PM2.5智能按钮自动打开
发生频率:100%
是否可恢复: 否
 </t>
  </si>
  <si>
    <t>FCIVIOS-6143</t>
  </si>
  <si>
    <t>Phase5_【U611】【黑盒】【必现】【Vehicle Control】点击香氛余量不足/香氛余量耗尽消息弹窗，没有进入到林肯香氛界面</t>
  </si>
  <si>
    <t>前提条件:
1.车机正常
复现步骤：
1.香氛余量小于20%，弹出香氛余量不足/香氛余量耗尽消息弹窗
2.点击消息弹窗
预期结果:
1.跳转到林肯香氛界面
实际结果:
1.跳转到车辆控制界面，没有进入林肯香氛界面
发生频率:100%
是否可恢复: 否
 </t>
  </si>
  <si>
    <t>FCIVIOS-5969</t>
  </si>
  <si>
    <t>Phase5_【U611】【黑盒】【必现】【Vehicle Control】0x3B2 Ignition_Status=0x0/0x01/0x02&amp;0x451Rba_D_Stat=0x0(Off )，倒车制动辅助没有置灰不可点击</t>
  </si>
  <si>
    <t>前提条件:
1.已配置倒车制动辅助
复现步骤：
Step1：CAN发送0x3B2 BodyInfo_3_HS3 Ignition_Status=0x0/0x01/0x02
0x451 Image_Processing_Data_HS3
Rba_D_Stat=0x0(Off )
Step：查看开关选项状态（辅助驾驶界面和常用设置界面）
预期结果:
1.RBA功能按钮显示但灰化不可点击
实际结果:
1.没有置灰不可点击
发生频率:100%
是否可恢复: 否
 </t>
  </si>
  <si>
    <t>FCIVIOS-5967</t>
  </si>
  <si>
    <t>Phase5_【U611】【黑盒】【必现】【Vehicle Control】发送Rx信号设置倒车制动辅助不显示时，界面刷新后会显示</t>
  </si>
  <si>
    <t>前提条件:
1.已配置倒车制动辅助
复现步骤：
Step1：点击收藏倒车制动辅助
Step2：
CAN发送0x451 Image_Processing_Data_HS3
Rba_D_Stat=0x0(Off )
RbaMnu_D_Rq=0x1(Inactive)  或者关闭倒挡来车预警
预期结果:
1.辅助驾驶界面和常用设置界面，RBA功能按钮显示但灰化不可点击
实际结果:
1.常用设置界面，没有置灰不可点击
发生频率:100%
是否可恢复: 否
 </t>
  </si>
  <si>
    <t>FCIVIOS-6833</t>
  </si>
  <si>
    <t>Phase5_【U611MCA】【黑盒】【必现】【 Vehicle Control】巡航控制配置2，未选中自适应巡航，却显示限速标记识别</t>
  </si>
  <si>
    <t>MCU：MCU_U625MCA_Debug_FORD_PHASE5_U6_DCVBETA_4_8_FBL_sleep_2022_04_23_20_53_57
SOC：U625MCA-UserDebug-20220423_LA_NB_U625_DCVBETA-04_21_05
前提条件:
1.已配置巡航控制配置2，并且已配置限速标记识别
复现步骤：
1.不发信号，未选中自适应巡航
预期结果:
应该隐藏限速标记识别
实际结果:
显示限速标记识别
发生频率:100%
是否可恢复: 否
 </t>
  </si>
  <si>
    <t>FCIVIOS-6019</t>
  </si>
  <si>
    <t>Phase5_【U611】【黑盒】【必现】【Vehicle Control】巡航控制配置2，打开Blue Cruise主动驾驶辅助按钮，限速标记识别被隐藏</t>
  </si>
  <si>
    <t>前提条件:
1.巡航控制配2:
DE08, BYTE 1, Bit 5 ACC Menu= 1 (Enable) and
DE08 Byte 8, Bit 1 Adaptive Cruise= 1 (Enabled) and
DE08,Byte20,bit5 Lane Centering=1 and
DE08, Byte 20, Bit 4 Smart Offering = 1 (Enabled)
DE08 Byte20 Bit6 Cruise Control Variant2=1(Enabled) and
DE08 Byte 7, Bit 1 Intelligent Adaptive Cruise Control = 1 (Enabled) and
DE08 Byte25 Bit5 Predictive Speed Assist=0 (Disabled)
复现步骤：
Step1.打开Blue Cruise主动驾驶辅助开关
0x3D8FeatNoCcmActl=0x0841
0x3D8FeatConfigCcmActl=0x01
0x3D8PersIndexCcm_D_Actl=0x04
预期结果:
1.限速标记识正常显示
实际结果:
1.限速标记识别被隐藏
发生频率:100%
是否可恢复: 否
 </t>
  </si>
  <si>
    <t>FCIVIOS-5983</t>
  </si>
  <si>
    <t xml:space="preserve"> Phase5_【U611】【黑盒】【必现】【Vehicle Control】巡航控制配置2界面不发can信号，却默认选中状态</t>
  </si>
  <si>
    <t>前提条件:
1.巡航控制配2:
DE08, BYTE 1, Bit 5 ACC Menu= 1 (Enable) and
DE08 Byte 8, Bit 1 Adaptive Cruise= 1 (Enabled) and
DE08 Byte 7, Bit 1 Intelligent Adaptive Cruise Control = 0 (Disabled)
复现步骤：
Step1：进入巡航控制界面
预期结果:
1.默认为不选中状态
实际结果:
1.默认却是选中状态
发生频率:100%
是否可恢复: 否
 </t>
  </si>
  <si>
    <t>FCIVIOS-5978</t>
  </si>
  <si>
    <t xml:space="preserve"> Phase5_【U611】【黑盒】【必现】【Vehicle Control】巡航控制配置1,容限设置的值超过最大值，容限入口的值与单位被隐藏</t>
  </si>
  <si>
    <t>前提条件:
1.巡航控制配置1:
DE08, BYTE 1, Bit 5 ACC Menu= 1 (Enable) 
DE08 Byte 8, Bit 1 Adaptive Cruise= 1 (Enabled) 
DE08 Byte 7, Bit 1 Intelligent Adaptive Cruise Control =1 (Enabled)
2.选中智能自适应巡航：
0x3E5FeatNoCcmActl=0x081F
0x3E5FeatConfigCcmActl=0x02
0x3E5PersIndexCcm_D_Actl=0x04
复现步骤：
Step1：设置容限单位为英制（发送
./yfdbus_send DI.lv.ipcl.out vip2gip_Setup 0x15,0x02,0x01,0x00）
Step2：设置值超过公制最大值（-30-30）模拟ECU发送信号
0x3E5FeatNoCcmActl=0x860
0x3E5FeatConfigCcmActl&gt;=0X3D（31）
0x3E5PersIndexCcm_D_Actl=0x04
Step3：英制切换成公制（同理公制切换成英制也是一样的现象）
./yfdbus_send DI.lv.ipcl.out vip2gip_Setup 0x15,0x02,0x00,0x00
Step4.刷新界面后查看容限入口
预期结果:
1.容限入口显示的值不会被隐藏，且与设置的值一致
实际结果:
1.容限入口显示的值被隐藏
发生频率:100%
是否可恢复: 否
 </t>
  </si>
  <si>
    <t>FCIVIOS-6010</t>
  </si>
  <si>
    <t>Phase5_【U611】【黑盒】【必现】【Vehicle Control】交通标志识别的警告限速超过,设置的值超过最大值，会被显示出来</t>
  </si>
  <si>
    <t>前提条件:
 1.已配置交通标志识别
 DE08, BYTE10, BIT 3 Traffic Sign Recognition = 1 (enabled)
 DE08 BYTE 8 BIT 0 TSR NCAP Adaptations = 0 (Disabled) and
 DE08 Byte 20, Bit 7 Speed Limit Menu= 0（Disable）
 2.启动交通标志识别开关开启
 0x3D8FeatNoIpmaActl=0x0809
 0x3D8FeatConfigIpmaActl=0x01
 0x3D8PersIndexIpma_D_Actl=0x04
 3.超速警告开关开启
 0x3D8FeatNoIpmaActl=0x080D
 0x3D8FeatConfigIpmaActl=0x01
 0x3D8PersIndexIpma_D_Actl=0x04
复现步骤：
 Step1：设置警告限速超过单位为公制
 ./yfdbus_send AI.lv.ipcl.out vip2gip_VehicleNetwork 0x02,0x21,0x40,0x13,0xA4,0x00,0x00,0x00
 Step2：设置值超过公制最大值（0-25）模拟ECU发送信号
 0x3E5FeatNoCcmActl=0x0811
 0x3E5FeatConfigCcmActl=0x1A
 0x3E5PersIndexCcm_D_Actl=0x04
 Step3：英制切换成英制（同理英制切换成公制也是一样的现象）
 ./yfdbus_send AI.lv.ipcl.out vip2gip_VehicleNetwork 0x02,0x21,0x40,0x13,0xA4,0x00,0x00,0x02
 Step4.刷新界面后查看警告限速超过入口
预期结果:
 1.警告限速超过入口显示的值不会被隐藏，且与设置的值一致
 实际结果:
 1.显示26mph
 发生频率:100%
 是否可恢复: 否
 </t>
  </si>
  <si>
    <t>FCIVIOS-6018</t>
  </si>
  <si>
    <t>Phase5_【U611】【黑盒】【必现】【Vehicle Control】巡航控制配置2，选中定速巡航，界面刷新后，Blue Cruise主动驾驶辅助子项没有被隐藏</t>
  </si>
  <si>
    <t>前提条件:
1.巡航控制配2:
DE08, BYTE 1, Bit 5 ACC Menu= 1 (Enable) and
DE08 Byte 8, Bit 1 Adaptive Cruise= 1 (Enabled) and
DE08,Byte20,bit5 Lane Centering=1 and
DE08, Byte 20, Bit 4 Smart Offering = 1 (Enabled)
DE08 Byte20 Bit6 Cruise Control Variant2=1(Enabled) and
DE08 Byte 7, Bit 1 Intelligent Adaptive Cruise Control = 1 (Enabled) and
DE08 Byte25 Bit5 Predictive Speed Assist=0 (Disabled)
复现步骤：
1.选中自适应巡航
0x3D8FeatNoCcmActl=0x081F
0x3D8FeatConfigCcmActl=0x01
0x3D8PersIndexCcm_D_Actl=0x04
2.打开Blue Cruise主动驾驶辅助开关
0x3D8FeatNoCcmActl=0x0841
0x3D8FeatConfigCcmActl=0x01
0x3D8PersIndexCcm_D_Actl=0x04
3.选中定速巡航
0x3D8FeatNoCcmActl=0x081F
0x3D8FeatConfigCcmActl=0x00
0x3D8PersIndexCcm_D_Actl=0x04
4.界面刷新（退出再返回该界面）
预期结果:
1.Blue Cruise主动驾驶辅助子项依旧被隐藏
实际结果:
1.Blue Cruise主动驾驶辅助子项没有隐藏
发生频率:100%
是否可恢复: 否
 </t>
  </si>
  <si>
    <t>FCIVIOS-6021</t>
  </si>
  <si>
    <t xml:space="preserve"> Phase5_【U611】【黑盒】【必现】【Vehicle Control】巡航控制配置2，车道内智能规避辅助发送Rx无效信号，没有保留之前状态</t>
  </si>
  <si>
    <t>前提条件:
1.巡航控制配2:
DE08, BYTE 1, Bit 5 ACC Menu= 1 (Enable) and
DE08 Byte 8, Bit 1 Adaptive Cruise= 1 (Enabled) and
DE08,Byte20,bit5 Lane Centering=1 and
DE08, Byte 20, Bit 4 Smart Offering = 1 (Enabled)
DE08 Byte20 Bit6 Cruise Control Variant2=1(Enabled) and
DE08 Byte 7, Bit 1 Intelligent Adaptive Cruise Control = 1 (Enabled) and
DE08 Byte25 Bit5 Predictive Speed Assist=0 (Disabled)
2.打开Blue Cruise主动驾驶辅助开关
0x3D8FeatNoCcmActl=0x0841
0x3D8FeatConfigCcmActl=0x01
0x3D8PersIndexCcm_D_Actl=0x04
复现步骤：
1.模拟ECU发送信号:
0x3E5FeatNoCcmActl=0x0845
0x3E5FeatConfigCcmActl=0x01
0x3E5PersIndexCcm_D_Actl=0x04使为选项为开状态
2.模拟ECU发送无效信号:
0x3E5FeatNoCcmActl=0x0845
0x3E5FeatConfigCcmActl=0x02
0x3E5PersIndexCcm_D_Actl=0x04,查看开关状态
预期结果:
1.保留之前状态，依旧为开
实际结果:
1.开关变成了关闭状态
发生频率:100%
是否可恢复: 否
 </t>
  </si>
  <si>
    <t>FCIVIOS-6012</t>
  </si>
  <si>
    <t>Phase5_【U611】【黑盒】【必现】【Vehicle Control】车速限制容限单位公制容限数据超过10显示错误</t>
  </si>
  <si>
    <t>前提条件:
1.车机供电正常
2.信号正常
3.系统设置中选择显示单位为公制
（发送
./yfdbus_send DI.lv.ipcl.out vip2gip_Setup 0x15,0x02,0x00,0x00）
复现步骤：
1.模拟ECU发送信号 0x42D IsaOffst_D_Stat=0x0B
3.查看容限页面显示
预期结果:2.显示之前的数值，单位为mph
实际结果:
未改变，退出后入口变为10，进入值也变为30
发生频率:100%
是否可恢复: 否</t>
  </si>
  <si>
    <t>前提条件:
1.车机供电正常
2.信号正常
3.配置安全开门预警：DE03, BYTE3 BIT 5-3 Clear Exit Assist = 1/2/3
复现步骤：
1.进入驾驶辅助界面
2.发送信号：
0x3D9ClrExitAsst_D_Stat=0x02 Enabled
0x3D9ClrExitAsst_D_Stat=0x03 (NotUsed)/0x00(Null)
3.查看界面显示
预期结果:
3.安全开门预警保持开启状态
实际结果:
3.安全开门预警变成关闭状态
发生频率:100%
 是否可恢复: 否
 </t>
  </si>
  <si>
    <t>FCIVIOS-5979</t>
  </si>
  <si>
    <t xml:space="preserve"> Phase5_【U611】【黑盒】【必现】【Vehicle Control】巡航控制配置1,单位为英制，设置值超过最大值时，值会改变</t>
  </si>
  <si>
    <t>前提条件:
1.巡航控制配置1:
DE08, BYTE 1, Bit 5 ACC Menu= 1 (Enable) 
DE08 Byte 8, Bit 1 Adaptive Cruise= 1 (Enabled) 
DE08 Byte 7, Bit 1 Intelligent Adaptive Cruise Control =1 (Enabled)
2.选中智能自适应巡航：
0x3E5FeatNoCcmActl=0x081F
0x3E5FeatConfigCcmActl=0x02
0x3E5PersIndexCcm_D_Actl=0x04
复现步骤：
Step1：设置容限单位为英制（发送
./yfdbus_send DI.lv.ipcl.out vip2gip_Setup 0x15,0x02,0x01,0x00）（值范围-20-20）
Step2：设置值大于20mph
0x3E5FeatNoCcmActl=0x860
0x3E5FeatConfigCcmActl&gt;0X28（大于最大值）
0x3E5PersIndexCcm_D_Actl=0x04
预期结果:
1.容限值不变，保留上次有效值结果
实际结果:
1.页面刷新后，容限值显示所设置超过范围的值
发生频率:100%
是否可恢复: 否
 </t>
  </si>
  <si>
    <t>FCIVIOS-5975</t>
  </si>
  <si>
    <t>Phase5_【U611】【黑盒】【必现】【Vehicle Control】巡航控制配置1界面不发can信号，却默认选中状态</t>
  </si>
  <si>
    <t>前提条件:
1.巡航控制配置1:
DE08, BYTE 1, Bit 5 ACC Menu= 1 (Enable) 
DE08 Byte 8, Bit 1 Adaptive Cruise= 1 (Enabled) 
DE08 Byte 7, Bit 1 Intelligent Adaptive Cruise Control =1 (Enabled)
复现步骤：
Step1：进入巡航控制界面
预期结果:
1.默认为不选中状态
实际结果:
1.默认却是选中状态
发生频率:100%
是否可恢复: 否
 </t>
  </si>
  <si>
    <t>FCIVIOS-6017</t>
  </si>
  <si>
    <t>Phase5_【U611】【黑盒】【必现】【Vehicle Control】巡航控制配置2，发送Rx无效信号，常用界面的巡航控制入口会显示智能自适应巡航</t>
  </si>
  <si>
    <t>前提条件:
1.巡航控制配2:
DE08, BYTE 1, Bit 5 ACC Menu= 1 (Enable) and
DE08 Byte 8, Bit 1 Adaptive Cruise= 1 (Enabled) and
DE08 Byte 7, Bit 1 Intelligent Adaptive Cruise Control = 0 (Disabled)
复现步骤：
Step1.收藏巡航控制
Step2：发送Rx信号
0x3E5FeatNoCcmActl=0x081F
0x3E5FeatConfigCcmActl=0x02
0x3E5PersIndexCcm_D_Actl=0x04
Step3.查看常用界面巡航控制入口
预期结果:
1.不显示智能自适应巡航
实际结果:
1.显示智能自适应巡航
发生频率:100%
是否可恢复: 否
 </t>
  </si>
  <si>
    <t>FCIVIOS-6009</t>
  </si>
  <si>
    <t xml:space="preserve"> Phase5_【U611】【黑盒】【必现】【Vehicle Control】警告限速最高范围，大于25mph，退出后再进入显示26mph</t>
  </si>
  <si>
    <t>前提条件:
 1.已配置交通标志识别
 2.启用交通标识识别按钮打开：
 0x3D8FeatNoIpmaActl=0x0809
 0x3D8FeatConfigIpmaActl=0x01
 0x3D8PersIndexIpma_D_Actl=0x04
 3.系统设置中选择显示单位为英制
 （发送
 ./yfdbus_send AI.lv.ipcl.out vip2gip_VehicleNetwork 0x02,0x21,0x40,0x13,0xA4,0x00,0x00,0x02）
 复现步骤：
 Step1：进入警告限速最高范围页面
 Step2：发送Rx信号0x3E5FeatNoCcmActl=0x080E
 0x3E5FeatConfigCcmActl=00A
Step2：发送Rx信号0x3E5FeatNoCcmActl=0x080E
 0x3E5FeatConfigCcmActl=001A
 预期结果:
 1.显示10mph
2.保持原值
 实际结果:
 1.显示10mph
2.保持原值，退出后再进入显示26mph
 发生频率:100%
 是否可恢复: 否
 </t>
  </si>
  <si>
    <t>FCIVIOS-6022</t>
  </si>
  <si>
    <t>Done</t>
  </si>
  <si>
    <t>Phase5_【U611】【黑盒】【必现】【Vehicle Control】转向灯变道辅助Rx无反应</t>
  </si>
  <si>
    <t>前提条件:
 1.巡航控制配2:
 DE08, BYTE 1, Bit 5 ACC Menu= 1 (Enable) and
 DE08 Byte 8, Bit 1 Adaptive Cruise= 1 (Enabled) and
 DE08,Byte20,bit5 Lane Centering=1 and
 DE08, Byte 20, Bit 4 Smart Offering = 1 (Enabled)
 DE08 Byte20 Bit6 Cruise Control Variant2=1(Enabled) and
 DE08 Byte 7, Bit 1 Intelligent Adaptive Cruise Control = 1 (Enabled) and
 DE08 Byte25 Bit5 Predictive Speed Assist=0 (Disabled)
DE08,Byte20,bit5 Lane Centering=1&amp;
DE08, Byte 20, Bit 4 Smart Offering = 1 (Enabled)&amp;
DE08, Byte 8, Bit 7-6 Lane Change Assist = 1 (Enabled) 
复现步骤：
1.模拟ECU发送信号:0x4D6 TjaLcEnbl_D_Stat=2（On）
2.模拟ECU发送信号:0x4D6 TjaLcEnbl_D_Stat=1（Off）
预期结果:
 根据信号开关
 实际结果:
 无反应
 发生频率:100%
 是否可恢复: 否
 </t>
  </si>
  <si>
    <t>FCIVIOS-6486</t>
  </si>
  <si>
    <t>Phase5_【U611】【黑盒】【必现】【Vehicle Setting】配置巡航控制2后，打开限速标识别开关，点击容限，出现弹窗“容限设置越界不合法数值”</t>
  </si>
  <si>
    <t>前提条件:
 1.车机供电
 复现步骤：
 Step1：配置巡航控制2
  20 00 00 00 00 00 02 02 00 00 00 00 00 00 00 00 00 00 00 60 00 00 00 00 00 00 00 00 00 00 00 00 00 00 00
 Step2：打开限速标记识别
0x3E5FeatNoCcmActl=0x0843
 0x3E5FeatConfigCcmActl=0x01
 0x3E5PersIndexCcm_D_Actl=0x04
Step3:进入容限
 预期结果:
 3.显示在中间，数值为”0“
 实际结果:
 3.数值为”10“
 发生频率:100%
 是否可恢复: 否</t>
  </si>
  <si>
    <t>FCIVIOS-6686</t>
  </si>
  <si>
    <t xml:space="preserve"> Phase5_【U611MCA】【黑盒】【必现】【Vehicle Control】已配置尾灯设置，点击infobook图标无反应</t>
  </si>
  <si>
    <t>MCU：MCU_U611MCA_Debug_FORD_PHASE5_U6_DCVBETA_4_8_FBL_nosleep_2022_04_09_22_08_12
SOC：U611MCA-UserDebug-20220408_LA_NB_U611_DCVBETA-2022_04_09_02_34_12.tar
前提条件:
1.已配置尾灯设置
复现步骤：
Step1：点击infobook图标，查看显示
预期结果:
1.弹出弹窗
实际结果:
1.点击infobook图标无反应
发生频率:100%
是否可恢复: 否
 </t>
  </si>
  <si>
    <t>MCU：MCU_U611MCA_Debug_FORD_PHASE5_U6_DCVBETA_4_8_FBL_nosleep_2022_04_09_22_08_12
SOC：U611MCA-UserDebug-20220408_LA_NB_U611_DCVBETA-2022_04_09_02_34_12.tar
前提条件:
1.已配置尾灯设置
复现步骤：
Step1：发送Rx信号
(0x1配置)0x334  SG_ TailLghtAnmtn_D_Stat= 1
(0x2配置)0x334  SG_ TailLghtAnmtn_D_Stat=4
预期结果:
1.优雅为选中状态，展现优雅动效
实际结果:
1.Rx信号有效，但没有高亮显示选中状态，且没有动效
发生频率:100%
是否可恢复: 否
 </t>
  </si>
  <si>
    <t>FCIVIOS-6456</t>
  </si>
  <si>
    <t xml:space="preserve"> Phase5_【U611】【黑盒】【必现】【Vehicle Control】遥控启动中座椅空调TX有误</t>
  </si>
  <si>
    <t>前提条件:
1.已配置遥控启动
2.打开座椅空调
复现步骤：
1.其他选项被选中时, 点击自动
2.查看车机发出的请求信号
3.其他选项被选中时, 点击关闭
4.查看车机发出的请求信号
预期结果:
1.信号
0x3E2.CtrStkDsplyOp_D_Rq = Set
0x3E2.CtrStkFeatNoActl = 0501&amp;0502&amp;040A
0x3E2.CtrStkFeatConfigActl = 0x0
2.信号
0x3E2.CtrStkDsplyOp_D_Rq = Set
0x3E2.CtrStkFeatNoActl = 0501&amp;0502&amp;040A
0x3E2.CtrStkFeatConfigActl = 0x1
实际结果:
1.信号中缺少040A信号
发生频率:100%
是否可恢复: 否
 </t>
  </si>
  <si>
    <t>FCIVIOS-6458</t>
  </si>
  <si>
    <t>Phase5_【U611】【黑盒】【必现】【Vehicle Control】遥控启动非有网环境下没有置灰</t>
  </si>
  <si>
    <t>前提条件:
1.已配置遥控启动
复现步骤：
1.打开遥控启动
预期结果:
1.非有网环境应置灰处理
实际结果:
1.没有置灰
是否可恢复: 否
 </t>
  </si>
  <si>
    <t>FCIVIOS-6487</t>
  </si>
  <si>
    <t>Phase5_【U611MCA】【黑盒】【必现】【Vehicle Setting】车控模块，设置项开关按钮开启，发送无效信号，退出在重新进入，车控开关按钮自动关闭</t>
  </si>
  <si>
    <t>前提条件:
 1.车机供电
复现步骤：
 Step1：车辆控制-&gt;模拟ECU发送信号开关按钮开启
Step2：退出在重新进入，查看界面显示
预期结果:
 1.与刷新界面之前显示一致
 实际结果:
 1.再次进入界面，开关按钮自动关闭
 发生频率:100%
 是否可恢复: 否
 </t>
  </si>
  <si>
    <t>FCIVIOS-5972</t>
  </si>
  <si>
    <t>Phase5_【U611】【黑盒】【必现】【Vehicle Control】安全开门预警弹窗显示不全，无法查看后方两侧箭头动效</t>
  </si>
  <si>
    <t>前提条件:
1.已配置安全开门预警
复现步骤：
Step1：发送Rx信号：模拟ECU发送信号:0x451 ClrExitAsstMsgTxt2_D_Rq=0x01/0x02/0x05/0x07/0x08
预期结果:
1.安全开门预警弹窗显示正常，正常显示后方两侧箭头动效
实际结果:
1.安全开门预警弹窗显示不全
发生频率:100%
是否可恢复: 否
 </t>
  </si>
  <si>
    <t>FCIVIOS-6687</t>
  </si>
  <si>
    <t>Phase5_【U611MCA】【黑盒】【必现】【Launcher】快速点击所有应用界面的编辑按钮和搜索按钮，可以打开两个界面</t>
  </si>
  <si>
    <t>MCU：MCU_U611MCA_Debug_FORD_PHASE5_U6_DCVBETA_4_8_FBL_nosleep_2022_04_09_22_08_12
SOC：U611MCA-UserDebug-20220408_LA_NB_U611_DCVBETA-2022_04_09_02_34_12.tar
前提条件:
1.已配置尾灯设置
复现步骤：
Step1：进入所有应用界面，快速点击编辑按钮和搜索按钮，查看显示
预期结果:
1.界面显示正常
实际结果:
1.可以打开两个界面
发生频率:100%
是否可恢复: 否
 </t>
  </si>
  <si>
    <t>FCIVIOS-6490</t>
  </si>
  <si>
    <t>Phase5_【U611MAC】【黑盒】【必现】【Launcher】进入所有应用，点击切换小程序Tab页，界面闪退</t>
  </si>
  <si>
    <t>前提条件:
1.车机供电正常
2.信号正常
复现步骤：
1.进入所有应用点击切换小程序tab查看显示
预期结果:
1.正常切换，界面显示正常
实际结果:
1.切换小程序Tab页界面闪退
发生频率:100%
是否可恢复: 否
 </t>
  </si>
  <si>
    <t>FCIVIOS-6552</t>
  </si>
  <si>
    <t xml:space="preserve"> Phase5_【U611MCA】【黑盒】【必现】【VHA】点击VHA会有crash</t>
  </si>
  <si>
    <t>MCU：
版本：3.31 YF Hotfix
前提条件:
1.车机供电正常
复现步骤：
Step1.开机点击VHA图标
预期结果:
1.正常显示
实际结果:
1.VHA会有crash
发生频率:100%
是否可恢复: 否</t>
  </si>
  <si>
    <t>FCIVIOS-6542</t>
  </si>
  <si>
    <t xml:space="preserve"> Phase5_【U611MCA】【黑盒】【必现】【Enhance Memory】个性化档案数量已达上限界面，点击删除按钮，再次点击删除，账号未删除成功</t>
  </si>
  <si>
    <t>MCU：DCVBETA_FBL_nosleep_2022_04_01
版本：3.31 YF Hotfix
前提条件:
1.车机供电
2.输入debus命令
./yfdbus_send AI.lv.ipcl.out vip2gip_VehicleNetwork 0x02,0x21,0x40,0x31,0x34,0x00,0x00,0x01
3.个性化档案数量已达3个
复现步骤：
1.再登录其他的林肯之道账号，点击个性化档案，进入个性化档案数量已达上限界面
2.点击删除按钮，再次点击删除按钮
预期结果:
1.账号删除成功
实际结果:
1.账号未删除成功
发生频率:100%
是否可恢复: 否</t>
  </si>
  <si>
    <t>FCIVIOS-6123</t>
  </si>
  <si>
    <t>Phase5_【U611 MCA】【黑盒】【必现】【VHA】车辆健康有故障时，切换模拟为独立模式主驾，车辆健康卡片故障显示不全</t>
  </si>
  <si>
    <t>前提条件:
1、车机正常开机
复现步骤：
1.can信号模拟机油信号：179  EngOilLife_Pc_Actl=0时，下拉通知栏切换驾驶模式为独立模式，查看界面显示
预期结果:
1.故障时，界面横向滚动到第一个异常卡片可以完全显示状态
实际结果:
1.车辆健康卡片故障显示不全，
发生频率:100%
是否可恢复: 否
SOC:3.15 YF Release
MCU：3.15</t>
  </si>
  <si>
    <t>FCIVIOS-5974</t>
  </si>
  <si>
    <t>Phase5_【U611】【黑盒】【必现】【Vehicle Control】自动驻车下发的Tx信号错误</t>
  </si>
  <si>
    <t>前提条件:
1.已配置自动驻车
复现步骤：
Step1：自动驻车开关为开时,点击关闭，查看Tx下发信号
预期结果:
1.0x3F1AutoHoldSwtch_D_Stat3=0x0
实际结果:
1.0x3F1AutoHoldSwtch_D_Stat3=0x1
发生频率:100%
是否可恢复: 否
 </t>
  </si>
  <si>
    <t>FCIVIOS-6701</t>
  </si>
  <si>
    <t xml:space="preserve"> Phase5_【U611MCA】【黑盒】【偶现】【Vehicle Control】常用界面收藏一个设置项，重启车机后，却未收藏状态</t>
  </si>
  <si>
    <t>CDC_phase5</t>
  </si>
  <si>
    <t>MCU：MCU_U625MCA_Debug_FORD_PHASE5_U6_DCVBETA_4_8_FBL_nosleep_2022_04_12_13_13_06
SOC：U625MCA-UserDebug-20220408_LA_NB_U625_DCVBETA-2022_04_08
前提条件:
1.车机正常开机
复现步骤：
1.常用页面收藏一个设置项
2.重启车机
3.查看收藏界面
预期结果:
1.依旧显示重启前收藏的设置项
实际结果:
1.重启后显示未收藏
发生频率:70%
是否可恢复: 否
 </t>
  </si>
  <si>
    <t>FCIVIOS-6717</t>
  </si>
  <si>
    <t>Phase5_【U611】【偶现】【VehicleSetting】调整常用设置中车道保持系统的位置，重启后位置还原</t>
  </si>
  <si>
    <t>前提条件:
1、车机正常开机
2、收藏车道保持系统
复现步骤：
1、调整常用设置中“车道保持系统”的位置
2、重启车机，观察常用设置中“车道保持系统”的位置
预期结果:
2、“车道保持系统”位置改变
实际结果:
2、“车道保持系统”位置未改变
发生频率:50%
是否可恢复: 是
SOC:4.8 DCV BETA
MCU：4.14</t>
  </si>
  <si>
    <t>FCIVIOS-6383</t>
  </si>
  <si>
    <t>Phase5_【U611】【黑盒】【必现】【Launcher】车辆健康异常，全部应用中的车辆状态app，没有红点</t>
  </si>
  <si>
    <t>前提条件:
1.车机供电
复现步骤：
Step1：机油寿命为1%，查看全部应用-车辆状态app
预期结果:
1.车辆状态app有红点
实际结果:
1.车辆状态app没有红点
发生频率:100%
是否可恢复: 否</t>
  </si>
  <si>
    <t>FCIVIOS-6702</t>
  </si>
  <si>
    <t xml:space="preserve"> Phase_【U611MCA】【黑盒】【偶现】【 AAR】自动开启空调前状态栏通知，语音提示，出现弹窗等待5S，弹窗不会消失</t>
  </si>
  <si>
    <t>CDC_Phase5,</t>
  </si>
  <si>
    <t>MCU：DCVBETA_FBL_nosleep_2022_04_08
版本：4.8 YF Release
前提条件:
1.车机供电
复现步骤：
1.自动开启空调前状态栏通知，语音提示，出现弹窗等待5S,查看显示
预期结果:
1.5s后弹窗消失
实际结果:
1.弹窗不会消失
发生频率:100%
是否可恢复: 否</t>
  </si>
  <si>
    <t>FCIVIOS-5951</t>
  </si>
  <si>
    <t>Phase5_【U611】【黑盒】【必现】【Vehicle Setting】防眩照明/自动远光灯没有遵循retry机制</t>
  </si>
  <si>
    <t>前提条件:
1.已配置防眩照明
2.输入dbus命令判断是否遵循retry机制
dbus-monitor --address tcp:host=10.1.0.5,port=55556 "type='signal',interface=AI.Vip.ipcl.in, member='gip2vip_VehicleNetwork'"
复现步骤：
Step1.点击防眩照明
Step2:查看log返回次数
预期结果:
1.点击一次，log返回2次
实际结果:
1.点击一次，log返回1次
发生频率:100%
是否可恢复: 否</t>
  </si>
  <si>
    <t>FCIVIOS-5946</t>
  </si>
  <si>
    <t>Phase5_【U611】【黑盒】【必现】【Vehicle Control】坡道起步辅助没有遵循retry机制</t>
  </si>
  <si>
    <t>前提条件:
1.已配置坡道起步辅助
2.输入dbus命令判断是否遵循retry机制
dbus-monitor --address tcp:host=10.1.0.5,port=55556 "type='signal',interface=AI.Vip.ipcl.in, member='gip2vip_VehicleNetwork'"
复现步骤：
Step1.点击坡道起步辅助
Step2:查看log返回次数
预期结果:
1.点击一次，log返回2次
实际结果:
1.点击一次，log返回1次
发生频率:100%
是否可恢复: 否</t>
  </si>
  <si>
    <t>FCIVIOS-5948</t>
  </si>
  <si>
    <t>Phase5_【U611】【黑盒】【必现】【Vehicle Setting】乘客安全气囊没有遵循retry机制</t>
  </si>
  <si>
    <t>前提条件:
1.已配置乘客安全气囊
2.输入dbus命令判断是否遵循retry机制
dbus-monitor --address tcp:host=10.1.0.5,port=55556 "type='signal',interface=AI.Vip.ipcl.in, member='gip2vip_VehicleNetwork'"
复现步骤：
Step1.点击乘客安全气囊
Step2:查看log返回次数
预期结果:
1.点击一次，log返回2次
实际结果:
1.点击一次，log返回1次
发生频率:100%
是否可恢复: 否</t>
  </si>
  <si>
    <t>FCIVIOS-5945</t>
  </si>
  <si>
    <t>Phase5_【U611】【黑盒】【必现】【Vehicle Control】疲劳驾驶预警没有遵循retry机制</t>
  </si>
  <si>
    <t>前提条件:
1.已配置疲劳驾驶预警
2.输入dbus命令判断是否遵循retry机制
dbus-monitor --address tcp:host=10.1.0.5,port=55556 "type='signal',interface=AI.Vip.ipcl.in, member='gip2vip_VehicleNetwork'"
复现步骤：
Step1.点击疲劳驾驶预警
Step2:查看log返回次数
预期结果:
1.点击一次，log返回2次
实际结果:
1.点击一次，log返回1次
发生频率:100%
是否可恢复: 否</t>
  </si>
  <si>
    <t>FCIVIOS-5950</t>
  </si>
  <si>
    <t>Phase5_【U611】【黑盒】【必现】【Vehicle Setting】驻车锁控制没有遵循retry机制</t>
  </si>
  <si>
    <t>前提条件:
1.已配置驻车锁控制
2.输入dbus命令判断是否遵循retry机制
dbus-monitor --address tcp:host=10.1.0.5,port=55556 "type='signal',interface=AI.Vip.ipcl.in, member='gip2vip_VehicleNetwork'"
复现步骤：
Step1.点击驻车锁控制
Step2:查看log返回次数
预期结果:
1.点击一次，log返回2次
实际结果:
1.点击一次，log返回1次
发生频率:100%
是否可恢复: 否</t>
  </si>
  <si>
    <t>FCIVIOS-5944</t>
  </si>
  <si>
    <t>Phase5_【U611】【黑盒】【必现】【Vehicle Control】逆行提醒没有遵循retry机制</t>
  </si>
  <si>
    <t>前提条件:
1.已配置逆行提醒
2.输入dbus命令判断是否遵循retry机制
dbus-monitor --address tcp:host=10.1.0.5,port=55556 "type='signal',interface=AI.Vip.ipcl.in, member='gip2vip_VehicleNetwork'"
复现步骤：
Step1.点击逆行提醒
Step2:查看log返回次数
预期结果:
1.点击一次，log返回2次
实际结果:
1.点击一次，log返回1次
发生频率:100%
是否可恢复: 否</t>
  </si>
  <si>
    <t>FCIVIOS-5949</t>
  </si>
  <si>
    <t>Phase5_【U611】【黑盒】【必现】【Vehicle Setting】静默模式没有遵循retry机制</t>
  </si>
  <si>
    <t>前提条件:
1.已配置静默模式
2.输入dbus命令判断是否遵循retry机制
dbus-monitor --address tcp:host=10.1.0.5,port=55556 "type='signal',interface=AI.Vip.ipcl.in, member='gip2vip_VehicleNetwork'"
复现步骤：
Step1.点击静默模式
Step2:查看log返回次数
预期结果:
1.点击一次，log返回2次
实际结果:
1.点击一次，log返回1次
发生频率:100%
是否可恢复: 否</t>
  </si>
  <si>
    <t>FCIVIOS-6634</t>
  </si>
  <si>
    <t>Phase5_【U611】【黑盒】【必现】【Vehicle Setting】轮胎修补工具无效信号改变按钮状态</t>
  </si>
  <si>
    <t>前提条件:
1.已配置轮胎修补工具
2.进入轮胎修补工具界面
复现步骤：
1.模拟ECU发送信号:
0x3E3FeatNoBcm_No_Actl=0x0909
0x3E3FeatConfigBcmActl=0x02
0x3E3PersIndexBcm_D_Actl=0x04
2.模拟ECU发送信号:
0x3E3FeatNoBcm_No_Actl=0x0909
0x3E3FeatConfigBcmActl=0x08
0x3E3PersIndexBcm_D_Actl=0x04
预期结果:
1.选中3年
2.状态不变，选中3年
实际结果:
1.选中3年
2.取消选择
发生频率:100%
是否可恢复: 否</t>
  </si>
  <si>
    <t>FCIVIOS-6625</t>
  </si>
  <si>
    <t>Phase5_【U611】【黑盒】【必现】【Vehicle Setting】自动远光模式无效信号改变按钮状态</t>
  </si>
  <si>
    <t>前提条件:
1.已配置自动远光模式
2.进入灯光设置界面
3.显示自动远光模式设置
复现步骤：
1.模拟ECU发送信号:
0x3DDFeatNoIpmaActl=0x080C/0x0847
0x3D8FeatConfigIpmaActl=0x01
0x3D8PersIndexIpma_D_Actl=0x04
2.查看自动远光灯开关选项状态
3.模拟ECU发送信号:
0x3D8FeatNoIpmaActl=0x080C/0x0847
0x3D8FeatConfigIpmaActl=0x03
0x3D8PersIndexIpma_D_Actl=0x04
4.查看自动远光模式选项状态
预期结果:
2.选择第一个选项
4.状态不变
实际结果:
2.选择第一个选项
4.取消选择
发生频率:100%
是否可恢复: 否</t>
  </si>
  <si>
    <t>FCIVIOS-6622</t>
  </si>
  <si>
    <t>Phase5_【U611】【黑盒】【必现】【Vehicle Setting】自适应前照灯无效信号改变按钮状态</t>
  </si>
  <si>
    <t>前提条件:
1.已配置防眩照明
2.进入灯光设置界面
3.显示自适应前照灯设置
复现步骤：
1.模拟ECU发送信号:
0x3DDFeatNoIpmaActl=0x040F
0x3D8FeatConfigIpmaActl=0x01
0x3D8PersIndexIpma_D_Actl=0x04
2.查看自动远光灯开关选项状态
3.模拟ECU发送信号:
0x3D8FeatNoIpmaActl=0x040F
0x3D8FeatConfigIpmaActl=0x03
0x3D8PersIndexIpma_D_Actl=0x04
4.查看自动远光灯开关选项状态
预期结果:
2.自适应远光灯开关打开
4.状态不变
实际结果:
2.自适应远光灯开关打开
4.自适应远光灯开关关闭
发生频率:100%
是否可恢复: 否</t>
  </si>
  <si>
    <t>FCIVIOS-6618</t>
  </si>
  <si>
    <t>Phase5_【U611】【黑盒】【必现】【Vehicle Control】交通标志识别的警告限速最高和警告限速超过，未设置限速值，限速界面却显示30mph</t>
  </si>
  <si>
    <t>前提条件:
1.已配置交通标志识别
DE08, BYTE10, BIT 3 Traffic Sign Recognition = 1 (enabled)
DE08 BYTE 8 BIT 0 TSR NCAP Adaptations = 0 (Disabled) and
DE08 Byte 20, Bit 7 Speed Limit Menu= 0（Disable）
2.启动交通标志识别开关开启
0x3D8FeatNoIpmaActl=0x0809
0x3D8FeatConfigIpmaActl=0x01
0x3D8PersIndexIpma_D_Actl=0x04
3.超速警告开关开启
0x3D8FeatNoIpmaActl=0x080D
0x3D8FeatConfigIpmaActl=0x01
0x3D8PersIndexIpma_D_Actl=0x04
复现步骤：
Step1：未设置限速值，查看警告限速最高和警告限速超过界面
预期结果:
1.默认值应该为0
实际结果:
1.限速界面却显示30mph
发生频率:100%
是否可恢复: 否
 </t>
  </si>
  <si>
    <t>FCIVIOS-6398</t>
  </si>
  <si>
    <t>Phase5_【U611】【黑盒】【必现】【CCS】授权弹窗中内容没有左对齐</t>
  </si>
  <si>
    <t>前提条件:
 1.车机供电
 2.ECG&amp;TCU已经过provision
 3.已添加车辆
 复现步骤：
 Step1：点击去激活
 Step2：扫描二维码
 Step3：观察授权弹窗
 预期结果:
 3.弹窗中内容左对齐
 实际结果:
 3.弹窗中内容居中对齐
 发生频率:100%
 是否可恢复: 否</t>
  </si>
  <si>
    <t>FCIVIOS-6547</t>
  </si>
  <si>
    <t xml:space="preserve"> Phase5_【U611MCA】【黑盒】【偶现】【Vehicle Setting】快速点击车控里安全开门预警和车道保持系统的Info，能够出现两个弹窗</t>
  </si>
  <si>
    <t>MCU：DCVBETA_FBL_nosleep_2022_04_01
 版本：3.31 YF Hotfix
前提条件:
 1.车机供电
2.配置安全开门预警和车道保持系统
复现步骤：
 Step1：快速点击安全开门预警和车道保持系统的info
预期结果:
 1.安全开门预警info关闭，显示车道保持系统的info
实际结果:
1.显示安全开门预警info和车道保持系统的info
 发生频率:20%
 是否可恢复: 否</t>
  </si>
  <si>
    <t>FCIVIOS-6546</t>
  </si>
  <si>
    <t xml:space="preserve"> Phase5_【U611MCA】【黑盒】【必现】【Vehicle Setting】快速点击有子选项的车控功能，会进入两个重复的子选项界面</t>
  </si>
  <si>
    <t>MCU：DCVBETA_FBL_nosleep_2022_04_01
 版本：3.31 YF Hotfix
前提条件:
 1.车机供电
2.配置车锁
复现步骤：
 Step1：快速点击车锁，进入车锁子项界面
Step2:点击一次返回箭头
预期结果:
2.退出车锁子项界面
实际结果:
 2.仍然在车锁子项界面
 发生频率:100%
 是否可恢复: 否</t>
  </si>
  <si>
    <t>FCIVIOS-6545</t>
  </si>
  <si>
    <t>AudioSettings</t>
  </si>
  <si>
    <t>Phase5_【U611MCA】【黑盒】【偶现】【Audio Setting】双击音量设置，回退到launcher界面</t>
  </si>
  <si>
    <t>MCU：DCVBETA_FBL_nosleep_2022_04_01
 版本：3.31 YF Hotfix
前提条件:
 1.车机供电
复现步骤：
 Step1：双击音量设置
预期结果:
1.进入音量界面
实际结果:
 1.回退到launcher界面
 发生频率:80%
 是否可恢复: 否</t>
  </si>
  <si>
    <t>FCIVIOS-6484</t>
  </si>
  <si>
    <t xml:space="preserve"> Phase5_【U611】【黑盒】【必现】【Launcher】搜索框能够输入特殊字符“搜索框能够输入特殊字符“\”℃”</t>
  </si>
  <si>
    <t>前提条件:
 1.车机供电
 复现步骤：
 Step1：点击全部应用搜索框
Step2：点击键盘中的“\”℃
 预期结果:
 2.无法输入
 实际结果:
 2.可以输入
 发生频率:100%
 是否可恢复: 否</t>
  </si>
  <si>
    <t>FCIVIOS-5802</t>
  </si>
  <si>
    <t>xdou</t>
  </si>
  <si>
    <t>HVAC</t>
  </si>
  <si>
    <t>Phase5_【U611】【黑盒】【必现】【HVAC】配置智能新风按钮，dbus命令模拟未收到信号，智能新风按钮状态不会改变</t>
  </si>
  <si>
    <t>前提条件:
1.车机供电
复现步骤：
Step1：开启车机
Step2:   dbus命令：yfdbus_send AI.lv.ipcl.out vip2gip_diag 0x01,0x03,0xC0,0x00,0x02,0x04,0x02
预期结果:
2.智能新风状态为未收到信号图标
实际结果:
3.智能新风状态不会改变
发生频率:100%
是否可恢复: 否</t>
  </si>
  <si>
    <t>FCIVIOS-6154</t>
  </si>
  <si>
    <t>jzhan373</t>
  </si>
  <si>
    <t>VCS</t>
  </si>
  <si>
    <t>Phase5_【U611】【黑盒】【必现】【VCS】电动出风口主副驾出风调节语义无法识别</t>
  </si>
  <si>
    <t>前提条件:
 1.车机供电
复现步骤：
 Step1：语音指令:
全部出风口开启/主驾出风口朝向身体
预期结果:
 1.TTS播报正确，有信号值
 实际结果:
 1.调节语义无法识别
 发生频率:100%
 是否可恢复: 否
 </t>
  </si>
  <si>
    <t>FCIVIOS-6156</t>
  </si>
  <si>
    <t>Phase5_【U611】【黑盒】【必现】【VCS】座椅加热档位调节，无信号下发，无TTS语音播报</t>
  </si>
  <si>
    <t>前提条件:
 1.车机供电
复现步骤：
 Step1：语音指令:
座椅加热调到最高档\座椅加热调低一档
预期结果:
 1.TTS播报正确，有信号值
 实际结果:
 1.无信号下发，无TTS语音播报
 发生频率:100%
 是否可恢复: 否
 </t>
  </si>
  <si>
    <t>FCIVIOS-6145</t>
  </si>
  <si>
    <t>Phase5_【U611】【黑盒】【必现】【VCS】调节温度下发的都为温度调到最低信号，TTS反馈“温度已调到最低”</t>
  </si>
  <si>
    <t>前提条件:
 1.车机供电
复现步骤：
 Step1：语音指令:
增大温度/具体值
降低温度/具体值
预期结果:
 1.TTS播报正确，有信号值
 实际结果:
 1.无tts播报错误,信号未调到最低温度信号值
 发生频率:100%
 是否可恢复: 否
 </t>
  </si>
  <si>
    <t>FCIVIOS-6144</t>
  </si>
  <si>
    <t>Phase5_【U611】【黑盒】【必现】【VCS】语音“打开/关闭AC，打开/关闭制冷”，无TTS播报无信号</t>
  </si>
  <si>
    <t>前提条件:
 1.车机供电
复现步骤：
 Step1：语音指令:
打开AC/关闭AC
打开制冷/关闭制冷
预期结果:
 1.TTS播报正确，有信号值
 实际结果:
 1.无tts播报错误,打开制冷语音无反应
 发生频率:100%
 是否可恢复: 否
 </t>
  </si>
  <si>
    <t>FCIVIOS-6150</t>
  </si>
  <si>
    <t>Phase5_【U611】【黑盒】【必现】【VCS】打开/关闭智能馨风，TTS反馈“打开智能馨风”</t>
  </si>
  <si>
    <t>前提条件:
 1.车机供电
复现步骤：
 Step1：语音指令:
打开智能新风
 关闭智能新风
预期结果:
 1.TTS播报正确，有信号值
 实际结果:
 1.tts播报“打开智能新风”
 发生频率:100%
 是否可恢复: 否
 </t>
  </si>
  <si>
    <t>FCIVIOS-6155</t>
  </si>
  <si>
    <t>Phase5_【U611】【黑盒】【必现】【VCS】语音“关闭座椅加热”，无信号下发</t>
  </si>
  <si>
    <t>前提条件:
 1.车机供电
复现步骤：
 Step1：语音指令:
关闭座椅加热
预期结果:
 1.TTS播报正确，有信号值
 实际结果:
 1.无信号下发
 发生频率:100%
 是否可恢复: 否
 </t>
  </si>
  <si>
    <t>FCIVIOS-6149</t>
  </si>
  <si>
    <t>Phase5_【U611】【黑盒】【必现】【VCS】语音指令“打开/关闭内外循环”，无下发信号，TTS反馈“好的”</t>
  </si>
  <si>
    <t>前提条件:
 1.车机供电
复现步骤：
 Step1：语音指令:
开启外循环/内循环
关闭外循环/内循环
预期结果:
 1.TTS播报正确，有信号值
 实际结果:
 1.tts播报“好的”
 发生频率:100%
 是否可恢复: 否
 </t>
  </si>
  <si>
    <t>FCIVIOS-6157</t>
  </si>
  <si>
    <t>Phase5_【U611】【黑盒】【必现】【VCS】语音“打开/关闭后备箱”，无信号下发，有TTS语音播报</t>
  </si>
  <si>
    <t>前提条件:
 1.车机供电
复现步骤：
 Step1：语音指令:
打开\关闭后备箱
预期结果:
 1.TTS播报正确，有信号值
 实际结果:
 1.无信号下发，有TTS语音播报
 发生频率:100%
 是否可恢复: 否
 </t>
  </si>
  <si>
    <t>FCIVIOS-6153</t>
  </si>
  <si>
    <t>Phase5_【U611】【黑盒】【必现】【VCS】除霜模式信号下发正常，TTS全部反馈“除霜模式已打开/关闭”</t>
  </si>
  <si>
    <t>前提条件:
 1.车机供电
复现步骤：
 Step1：语音指令:
打开/关闭前除霜模式
打开/关闭后除霜模式
预期结果:
 1.TTS播报正确，有信号值
 实际结果:
 1.tts播报“除霜模式已打开/关闭”
 发生频率:100%
 是否可恢复: 否
 </t>
  </si>
  <si>
    <t>FCIVIOS-6289</t>
  </si>
  <si>
    <t>Phase5_【U611】【黑盒】【必现】【VCS】调节香氛浓度，信号下发，tts反馈好的,实际香氛浓度未改变</t>
  </si>
  <si>
    <t>前提条件:
 1.车机供电
复现步骤：
 Step1：语音指令:
香氛浓度调到中级
预期结果:
 1.信号正常下发，TTS反馈正确
 实际结果:
 1.有信号下发，香氛强度未改变
 发生频率:100%
 是否可恢复: 否
 </t>
  </si>
  <si>
    <t>FCIVIOS-6152</t>
  </si>
  <si>
    <t>Phase5_【U611】【黑盒】【必现】【VCS】语音“打开/关闭座舱新风”，TTS播报“好的”</t>
  </si>
  <si>
    <t>前提条件:
 1.车机供电
复现步骤：
 Step1：语音指令:
打开/关闭座舱新风
预期结果:
 1.TTS播报正确，有信号值
 实际结果:
 1.tts播报“好的”
 发生频率:100%
 是否可恢复: 否
 </t>
  </si>
  <si>
    <t>FCIVIOS-6158</t>
  </si>
  <si>
    <t>Phase5_【U611】【黑盒】【必现】【VCS】音量调节指令无效，音量无变化且无tts播报</t>
  </si>
  <si>
    <t>前提条件:
 1.车机供电
复现步骤：
 Step1：语音指令:
增大\减小音量
预期结果:
 1.TTS播报正确，有信号值，音量调节正常
 实际结果:
 1.无信号下发，无TTS语音播报，音量未调节
 发生频率:100%
 是否可恢复: 否
 </t>
  </si>
  <si>
    <t>FCIVIOS-6151</t>
  </si>
  <si>
    <t>FCIVIOS-6147</t>
  </si>
  <si>
    <t>Phase5_【U611】【黑盒】【必现】【VCS】调节风量，TTS反馈都是“好的”</t>
  </si>
  <si>
    <t>前提条件:
 1.车机供电
复现步骤：
 Step1：语音指令:
增大风量/具体值
 降低风量/具体值
预期结果:
 1.TTS播报正确，有信号值
 实际结果:
 1.tts播报好的
 发生频率:100%
 是否可恢复: 否
 </t>
  </si>
  <si>
    <t>FCIVIOS-6005</t>
  </si>
  <si>
    <t xml:space="preserve"> Phase5_【U611】【黑盒】【必现】【Vehicle Control】车道保持系统警告强度只配置开启和关闭，发Rx无效值0x01/0x03，警告强度入口显示低/高提示</t>
  </si>
  <si>
    <t>前提条件:
1.车道保持系统警告强度配置字：DE08 Byte:11StartBit:4Length:2LaneAssistNCAPAlert=0x2
2.进入警告强度只有两项：开启、关闭
复现步骤：
1.发送Rx信号：
0x3D8FeatNoIpmaActl=0x080B
0x3D8FeatConfigIpmaActl=0x01/0x03
0x3D8PersIndexIpma_D_Actl=0x04
预期结果:
1.警告强度入口不应该显示低/高提示
实际结果:
1.警告强度入口显示低/高提示
发生频率:100%
是否可恢复: 否
 </t>
  </si>
  <si>
    <t>FCIVIOS-5994</t>
  </si>
  <si>
    <t xml:space="preserve"> Phase5_【U611】【黑盒】【必现】【Vehicle Control】车道保持系统灵敏度无效信号时选项改变</t>
  </si>
  <si>
    <t>前提条件:
1.车机供电正常
2.信号正常
3.显示灵敏度选项
4.进入灵敏度子菜单页面
 复现步骤：
1.模拟ECU发送信号:使警告强度设置为选中状态
2.模拟ECU发送无效信号:,查看灵敏度状态
预期结果:
2.若是开关/滑动条保持之前状态；若是单选按钮则不选中任何选项
 实际结果:
 原选项消失
 发生频率:100%
 是否可恢复: 否</t>
  </si>
  <si>
    <t>FCIVIOS-5990</t>
  </si>
  <si>
    <t xml:space="preserve"> Phase5_【U611】【黑盒】【必现】【Vehicle Control】斜坡辅助没有遵循retry机制</t>
  </si>
  <si>
    <t>前提条件:
 1.已配置斜坡辅助
 2.输入dbus命令判断是否遵循retry机制
 dbus-monitor --address tcp:host=10.1.0.5,port=55556 "type='signal',interface=AI.Vip.ipcl.in, member='gip2vip_VehicleNetwork'"
 复现步骤：
 Step1.点击斜坡辅助
 Step2:查看log返回次数
预期结果:
 1.点击一次，log返回2次
 实际结果:
 1.点击一次，log返回1次
 发生频率:100%
 是否可恢复: 否</t>
  </si>
  <si>
    <t>FCIVIOS-6006</t>
  </si>
  <si>
    <t xml:space="preserve"> Phase5_【U611】【黑盒】【必现】【Vehicle Control】车道保持系统警告强度只配置高、标准、低，发Rx无效值0x00，警告强度入口显示关闭提示</t>
  </si>
  <si>
    <t>前提条件:
1.车道保持系统警告强度配置字：DE08 Byte:11StartBit:4Length:2LaneAssistNCAPAlert=0x3
2.进入警告强度只有两项：高、标准、低
复现步骤：
1.发送Rx信号：
0x3D8FeatNoIpmaActl=0x080B
0x3D8FeatConfigIpmaActl=0x00
0x3D8PersIndexIpma_D_Actl=0x04
预期结果:
1.警告强度入口不应该显示关闭提示
实际结果:
1.警告强度入口显示关闭提示
发生频率:100%
是否可恢复: 否
 </t>
  </si>
  <si>
    <t>FCIVIOS-6003</t>
  </si>
  <si>
    <t xml:space="preserve"> Phase5_【U611】【黑盒】【必现】【Vehicle Control】车道保持系统的警告强度默认却为选中状态</t>
  </si>
  <si>
    <t>前提条件:
1.车机供电正常
2.信号正常
3.显示警告强度选项
4.进入警告强度子菜单页面
 复现步骤：
1.模拟ECU发送信号:使车道保持模式设置为选中状态
2.模拟ECU发送无效信号:,查看车道保持模式状态
预期结果:
2.若是开关/滑动条保持之前状态；若是单选按钮则不选中任何选项
 实际结果:
 2.选项消失
 发生频率:100%
 是否可恢复: 否
 </t>
  </si>
  <si>
    <t>FCIVIOS-5991</t>
  </si>
  <si>
    <t xml:space="preserve"> Phase5_【U611】【黑盒】【必现】【Vehicle Control】自动启停没有遵循retry机制</t>
  </si>
  <si>
    <t>前提条件:
 1.已配置自动启停
 2.输入dbus命令判断是否遵循retry机制
 dbus-monitor --address tcp:host=10.1.0.5,port=55556 "type='signal',interface=AI.Vip.ipcl.in, member='gip2vip_VehicleNetwork'"
 复现步骤：
 Step1.点击自动启停
 Step2:查看log返回次数
预期结果:
 1.点击一次，log返回2次
 实际结果:
 1.点击一次，log返回1次
 发生频率:100%
 是否可恢复: 否</t>
  </si>
  <si>
    <t>FCIVIOS-6002</t>
  </si>
  <si>
    <t>Phase5_【U611】【黑盒】【必现】【Vehicle Control】车道保持系统Euro模式，发Rx无效值，车道保持模式入口显示警告</t>
  </si>
  <si>
    <t>前提条件:
1.车道保持系统Euro配置字：DE08Byte:8 Bit:7：LaneChangeAssist=0x2(EuroNCap)
2.进入车道保持模式只有两项：辅助、警告+辅助
复现步骤：
1.发送Rx信号：
0x3D8FeatNoIpmaActl=0x0807
0x3D8FeatConfigIpmaActl=0x01
0x3D8PersIndexIpma_D_Actl=0x04
预期结果:
1.车道保持模式入口不应该显示警告提示
实际结果:
1.车道保持模式入口显示警告提示
发生频率:100%
是否可恢复: 否
 </t>
  </si>
  <si>
    <t>FCIVIOS-5996</t>
  </si>
  <si>
    <t xml:space="preserve"> Phase5_【U611】【黑盒】【必现】【Vehicle Control】车道保持系统的灵敏度默认却为选中状态</t>
  </si>
  <si>
    <t>前提条件:
1.警告强度配置字：DE08 Byte 8 Bit 5 Lane Keeping Sensitivity=0x1(Enable)
复现步骤：
1.不发信号，查看界面车道保持系统-&gt;灵敏度
预期结果:
1.默认不选中状态
实际结果:
1.默认选中状态
发生频率:100%
是否可恢复: 否
 </t>
  </si>
  <si>
    <t>FCIVIOS-5999</t>
  </si>
  <si>
    <t>Phase5_【U611】【黑盒】【必现】【Vehicle Control】车道保持系统的辅助配置2默认却为选中状态</t>
  </si>
  <si>
    <t>前提条件:
 1.警告强度配置字：DE08 Byte 8 Bit 5 Lane Keeping Sensitivity=0x2(Enable)
 复现步骤：
 1.不发信号，查看界面车道保持系统-&gt;灵敏度
预期结果:
 1.默认不选中状态
 实际结果:
 1.默认选中状态
 发生频率:100%
 是否可恢复: 否
 </t>
  </si>
  <si>
    <t>FCIVIOS-5992</t>
  </si>
  <si>
    <t xml:space="preserve"> Phase5_【U611】【黑盒】【必现】【Vehicle Control】盲区监测没有遵循retry机制</t>
  </si>
  <si>
    <t>前提条件:
 1.已配置盲区监测
 2.输入dbus命令判断是否遵循retry机制
 dbus-monitor --address tcp:host=10.1.0.5,port=55556 "type='signal',interface=AI.Vip.ipcl.in, member='gip2vip_VehicleNetwork'"
 复现步骤：
 Step1.点击盲区检测
 Step2:查看log返回次数
预期结果:
 1.点击一次，log返回2次
 实际结果:
 1.点击一次，log返回1次
 发生频率:100%
 是否可恢复: 否</t>
  </si>
  <si>
    <t>FCIVIOS-5998</t>
  </si>
  <si>
    <t>Phase5_【U611】【黑盒】【必现】【Vehicle Control】车道保持系统的辅助配置3默认却为选中状态</t>
  </si>
  <si>
    <t>前提条件:
 1.警告强度配置字：DE08Byte:11StartBit:6Length:2LaneAssistNCAPAid=0x3
 复现步骤：
 1.不发信号，查看界面车道保持系统-&gt;辅助
预期结果:
 1.默认不选中状态
 实际结果:
 1.默认选中状态
 发生频率:100%
 是否可恢复: 否
 </t>
  </si>
  <si>
    <t>FCIVIOS-5947</t>
  </si>
  <si>
    <t>Phase5_【U611】【黑盒】【必现】【Vehicle Control】巡航控制2中的车道内智能规避辅助没有遵循retry机制</t>
  </si>
  <si>
    <t>前提条件:
1.已配置车道内智能规避辅助
2.输入dbus命令判断是否遵循retry机制
dbus-monitor --address tcp:host=10.1.0.5,port=55556 "type='signal',interface=AI.Vip.ipcl.in, member='gip2vip_VehicleNetwork'"
复现步骤：
Step1.点击车道内智能规避辅助
Step2:查看log返回次数
预期结果:
1.点击一次，log返回2次
实际结果:
1.点击一次，log返回1次
发生频率:100%
是否可恢复: 否</t>
  </si>
  <si>
    <t>FCIVIOS-6186</t>
  </si>
  <si>
    <t xml:space="preserve"> Phase5_【U611 MCA】【黑盒】【必现】【paak】进入输入密码界面，输入密码12位大写字母+小写字母+数字，密码等级为一般，密码样式仍显示橙色</t>
  </si>
  <si>
    <t>前提条件:
 1.车机供电
 复现步骤：
 Step1：开启车机
 Step2:   进入输入密码界面，输入密码12位大写字母+小写字母+数字
预期结果:
 2.密码等级好，密码样式为黄色
 实际结果:
 3.密码等级为一般，密码样式仍显示橙色
 发生频率:100%
 是否可恢复: 否</t>
  </si>
  <si>
    <t>FCIVIOS-6582</t>
  </si>
  <si>
    <t>【U611】【黑盒】【必现】【 VHA】VHA界面，不滑动时，左下角滑动条不应该显示</t>
  </si>
  <si>
    <t>MCU：DCVBETA_FBL_nosleep_2022_04_08
版本：4.8 YF Release
前提条件:
1.车机供电
复现步骤：
1.进入VHA界面
2.查看左下角滑动条
预期结果:
1.不滑动时，隐藏滑动条
实际结果:
1.不滑动时，依旧显示滑动条
发生频率:100%
是否可恢复: 否</t>
  </si>
  <si>
    <t>FCIVIOS-6583</t>
  </si>
  <si>
    <t>Phase_ 【U611MCA】【黑盒】【必现】【 HVAC】逻辑错误，打开面板，点击左侧launcher图标，从Launcher进入AAR界面，按返回键却返回到空调面板</t>
  </si>
  <si>
    <t>MCU：DCVBETA_FBL_nosleep_2022_04_08
版本：4.8 YF Release
前提条件:
1.车机供电
复现步骤：
1.打开空调面板
2.点击左侧launcher图标
3.从launcher页面进入AAR
4.点击返回
预期结果:
1.返回到launcher界面
实际结果:
1.返回到空调面板，再次点击左侧图标进入某个界面，点击状态栏空调时会闪现一下面板
发生频率:100%
是否可恢复: 否</t>
  </si>
  <si>
    <t>前提条件:
 1.车机供电
 复现步骤：
 Step1：开启车机
 Step2:   进入再次输入密码界面查看界面显示
预期结果:
 2.界面显示保存按钮
 实际结果:
 3.界面按钮仍显示为继续按钮
 发生频率:100%
 是否可恢复: 否</t>
  </si>
  <si>
    <t>FCIVIOS-6212</t>
  </si>
  <si>
    <t>Phase5_【U611 MCA】【黑盒】【必现】【paak】进入删除智能备用钥匙选择智能手机界面显示与UE不一致</t>
  </si>
  <si>
    <t>前提条件:
 1.车机供电
 复现步骤：
 Step1：开启车机
 Step2:   进入删除智能备用钥匙界面点击继续按钮，查看界面显示
预期结果:
 2.界面跳转到选择智能手机钥匙界面显示与UE一致
 实际结果:
 3.界面显示创建智能备用钥匙子菜单显示与UE不一致
 发生频率:100%
 是否可恢复: 否</t>
  </si>
  <si>
    <t>FCIVIOS-6820</t>
  </si>
  <si>
    <t xml:space="preserve"> Phase5_【U611 MCA】【黑盒】【必现】【paak】进入选择 智能手机文字提示错误</t>
  </si>
  <si>
    <t>前提条件:
 1.车机供电
 复现步骤：
 Step1：开启车机
 Step2:   进入智能手机设备连接设备输入dbus：yfdbus_send AI.lv.ipcl.out vip2gip_VehicleNetwork 0x02,0x21,0x70,0x22,0x05,0x00,0x00,0xBA,0x32,0x01,0x00,0x04,0x01,0x3E,0x23,0xE8,0x16,0x00,0x39,0x59,0x4A,0x33,0x89,0x4F,0x65,0x64,0xE1,0xB1,0x34,0x02,0x01,0x59,0x67,0x4E,0x88,0x4C,0x50,0x65,0x00,0x00,0x02,0x07,0x8D,0x3A,0x91,0xD1,0x00,0x00
预期结果:
 2.选择手机设备
 实际结果:
 3.与UI不一致
 发生频率:100%
 是否可恢复: 否</t>
  </si>
  <si>
    <t>FCIVIOS-6586</t>
  </si>
  <si>
    <t>Phase5_【U611MCA】【黑盒】【必现】【Enhance Memory】个性化档案创建成功，未连接蓝牙点击智能备用钥匙，文字与按钮重合</t>
  </si>
  <si>
    <t>MCU：DCVBETA_FBL_nosleep_2022_04_08
版本：4.8 YF Release
前提条件:
1.车机供电
复现步骤：
Step1：
进入个人中心-个性化档案-创建成功
step2:
点击智能备用钥匙
预期结果:
1.出现弹窗，文字在上，按钮在下
实际结果:
1.文字和按钮部分重合
发生频率:100%
是否可恢复: 否</t>
  </si>
  <si>
    <t>FCIVIOS-6732</t>
  </si>
  <si>
    <t>Phase5_【U611MCA】【黑盒】【必现】【Vehicle Control】进入快捷控制，左下角滚动条显示过长</t>
  </si>
  <si>
    <t>MCU：MCU_U625MCA_Debug_FORD_PHASE5_U6_DCVBETA_4_8_FBL_nosleep_2022_04_12_13_13_06
SOC：U625MCA-UserDebug-20220408_LA_NB_U625_DCVBETA-2022_04_08
前提条件:
1.车机正常开机
复现步骤：
1.进入快捷控制，左右滑动滚动条查看显示
预期结果:
1.显示与UI一致
实际结果:
1.滚动条显示过长
发生频率:100%
是否可恢复: 否
 </t>
  </si>
  <si>
    <t>FCIVIOS-6124</t>
  </si>
  <si>
    <t xml:space="preserve"> Phase5_【U611 MCA】【黑盒】【必现】【VHA】发动机故障图标与UI不一致</t>
  </si>
  <si>
    <t>前提条件:
1.车机供电
复现步骤：
Step1：发送，发动机故障debus命令，查看显示
yfdbus_send AI.lv.ipcl.out vip2gip_diag 0x01,0x02,0x60,0x0E,0x04,0x04,0x00,0x00,0x00
预期结果:
1.与UI显示一致，为黄色图标
实际结果:
1.发动机故障为红色图标
发生频率:100%
是否可恢复: 否
SOC:3.15 YF Release
MCU：3.15</t>
  </si>
  <si>
    <t>FCIVIOS-6483</t>
  </si>
  <si>
    <t>Phase5_【U611】【黑盒】【必现】【Vehicle Setting】进入车控界面，点击常用标题，左下角会显示滚动条</t>
  </si>
  <si>
    <t>前提条件:
 1.车机供电
复现步骤：
 Step1：车辆控制-&gt;点击常用标题，查看显示
预期结果:
 1.界面显示正常
 实际结果:
 1.左下角显示滚动条
 发生频率:100%
 是否可恢复: 否
 </t>
  </si>
  <si>
    <t>FCIVIOS-6584</t>
  </si>
  <si>
    <t>Phase_【U611】【黑盒】【必现】【 AAR】AAR界面，不滑动时，左下角滑动条不应该显示</t>
  </si>
  <si>
    <t>MCU：DCVBETA_FBL_nosleep_2022_04_08
版本：4.8 YF Release
前提条件:
1.车机供电
复现步骤：
1.进入AAR界面
2.查看左下角滑动条
预期结果:
1.不滑动时，隐藏滑动条
实际结果:
1.不滑动时，依旧显示滑动条
发生频率:100%
是否可恢复: 否</t>
  </si>
  <si>
    <t>FCIVIOS-5963</t>
  </si>
  <si>
    <t xml:space="preserve"> Phase5_【U611】【黑盒】【必现】【Launcher】搜索框能够输入特殊字符“-”</t>
  </si>
  <si>
    <t>前提条件:
1、车机正常开机
复现步骤：
1、进入全部应用，点击搜索图标，输入特殊字符“-”
预期结果:
1、无法输入
实际结果:
1、可以输入“-”
发生频率:100%
是否可恢复: 否
SOC:3.15 YF Release
MCU：3.15</t>
  </si>
  <si>
    <t>FCIVIOS-6197</t>
  </si>
  <si>
    <t>Phase5_【U611 MCA】【黑盒】【必现】【paak】进入输入车门密码界面，密码提示与UE不一致</t>
  </si>
  <si>
    <t>前提条件:
 1.车机供电
 复现步骤：
 Step1：开启车机
 Step2:   进入车门解锁密码界面查看显示
预期结果:
 2.密码提示“输入5位数字密码”
 实际结果:
 3.密码输入提示“请输入10位数字数字和字母”
 发生频率:100%
 是否可恢复: 否</t>
  </si>
  <si>
    <t>Issue id</t>
  </si>
  <si>
    <t>Inward issue link (Blocks)</t>
  </si>
  <si>
    <t>APIMCIM-5450</t>
  </si>
  <si>
    <t xml:space="preserve">WIR </t>
  </si>
  <si>
    <t>Phase5_【U611】【黑盒】【偶现】【Wir】执行dumpsys connectivity，APN2网口不显示</t>
  </si>
  <si>
    <t>DCVBETA1_MUST_FIX</t>
  </si>
  <si>
    <t>Inhouse</t>
  </si>
  <si>
    <t>前提条件:
 1.车机供电
 2.ECG&amp;TCU已连接且有网络
 复现步骤：
 Step1：执行dumsysy connectivity查看网口
 Step2：查看网口
 预期结果:
 2.APN2网口显示
 实际结果:
 2.APN2网口不显示
 发生频率:70%
 是否可恢复: 否
  </t>
  </si>
  <si>
    <t>Priority</t>
  </si>
  <si>
    <t>Updated</t>
  </si>
  <si>
    <t>Due Date</t>
  </si>
  <si>
    <t>Custom field (Label)</t>
  </si>
  <si>
    <t>U6XX-135</t>
  </si>
  <si>
    <t>Phase5_【U611】【黑盒】【必现】【数字香氛】【UI】香氛罐选中外侧无高亮效果</t>
  </si>
  <si>
    <t>nandd0701</t>
  </si>
  <si>
    <t>yunteng.jiang</t>
  </si>
  <si>
    <t>Low</t>
  </si>
  <si>
    <t>前提条件:
1.车机供电
2.香氛已配置
复现步骤：
Step1：进入香氛页面
Step2：打开香氛
Step3：模拟香氛余量为5%
预期结果:
3.出现香氛余量不足弹窗
实际结果:
3.出现香氛余量耗尽弹窗
发生频率:100%
是否可恢复: 否</t>
  </si>
  <si>
    <t>U6XX-130</t>
  </si>
  <si>
    <t>Phase5_【U611 MCA】【黑盒】【必现】【Vehicle Setting】台架上氛围灯亮度，能够手动点击亮度icon改变亮度</t>
  </si>
  <si>
    <t>zhibin.wang</t>
  </si>
  <si>
    <t>xiaowd0708</t>
  </si>
  <si>
    <t>前提条件:
车机开机正常
复现步骤：
进入快捷控制界面，不发信号，手动点击亮度左右两个icon
预期结果:
1.不可以调节亮度
 实际结果:
 1.可以调节亮度
 是否可恢复: 否
 发生频率:100%
 手机型号及操作系统: 无</t>
  </si>
  <si>
    <t>U6XX-129</t>
  </si>
  <si>
    <t>Phase5_【U611 MCA】【黑盒】【必现】【Vehicle Setting】多功能座椅配置2，Tx信号无反应</t>
  </si>
  <si>
    <t>zhujiang.zheng</t>
  </si>
  <si>
    <t>huangzm0720</t>
  </si>
  <si>
    <t>前提条件:
多功能座椅配置3：
DE01 byte2 bit7-5 Multi-Contoured Seat Bladder=0x1(2 way lumbar)
 DE01 byte2 bit0 Enhanced MCS=0x1(Enabled)
复现步骤：
1.选中主驾侧/主驾侧
2.点击气囊上、下、左、右
预期结果:
1.有信号下发：0x34E SeatLmbr_D_Rq=0x1/0x2/0x3/0x4/0x5/0x6/0x7/0x8
实际结果:
 1.没有下发信号
 是否可恢复: 否
 发生频率:100%
 手机型号及操作系统: 无</t>
  </si>
  <si>
    <t>U6XX-128</t>
  </si>
  <si>
    <t>Phase5_【U611 MCA】【黑盒】【必现】【Vehicle Setting】多功能座椅配置1，Tx信号无反应</t>
  </si>
  <si>
    <t>前提条件:
多功能座椅配置3：
DE01 byte2 bit7-5 Multi-Contoured Seat Bladder=0x1(2 way lumbar)
DE01 byte2 bit0 Enhanced MCS=0x1(Enabled)
复现步骤：
1.选中主驾侧/主驾侧
2.点击气囊“-”/“+”
预期结果:
1.有信号下发：0x34E SeatLmbr_D_Rq=0x1(DriverFore)/0x2(DriverAft)/0x5(PassengerFore)/0x6(PassengerAft)
实际结果:
 1.没有下发信号
 是否可恢复: 否
 发生频率:100%
 手机型号及操作系统: 无</t>
  </si>
  <si>
    <t>U6XX-127</t>
  </si>
  <si>
    <t xml:space="preserve"> Phase5_【U611 MCA】【黑盒】【必现】【Vehicle Setting】点击氛围灯亮度调图标，亮度未按照10级加减</t>
  </si>
  <si>
    <t>前提条件:
车机开机正常
复现步骤：
进入快捷控制界面，不发信号，手动选择氛围灯亮度图标
预期结果:
1.亮度加减10级
 实际结果:
 1.亮度未按照10级加减
是否可恢复: 否
 发生频率:100%
 手机型号及操作系统: 无</t>
  </si>
  <si>
    <t>U6XX-126</t>
  </si>
  <si>
    <t>Phase5_【U611 MCA】【黑盒】【必现】【Vehicle Setting】台架上氛围颜色，能够手动选择</t>
  </si>
  <si>
    <t>TEST</t>
  </si>
  <si>
    <t>前提条件:
车机开机正常
复现步骤：
进入快捷控制界面，不发信号，手动选择氛围灯颜色
预期结果:
1.不可以选择
 实际结果:
 1.可以选择
 是否可恢复: 否
 发生频率:100%
 手机型号及操作系统: 无</t>
  </si>
  <si>
    <t>U6XX-125</t>
  </si>
  <si>
    <t>Phase5_【U611 MCA】【黑盒】【必现】【Vehicle Setting】氛围灯亮度，Rx和Tx信号均无反应</t>
  </si>
  <si>
    <t>前提条件:
车机开机正常
复现步骤：
1.Rx信号：0x3E3.LightAmbIntsty_No_Actl=0x00-0x64
2.Tx：滑动氛围灯滑动条
预期结果:
1.氛围灯亮度可以改变
2.0x3DA.LightAmbIntsty_No_Rq=0x00-0x64
 实际结果:
 1.Rx和Tx信号均无反应
 是否可恢复: 否
 发生频率:100%
 手机型号及操作系统: 无</t>
  </si>
  <si>
    <t>U6XX-124</t>
  </si>
  <si>
    <t>Phase5_【U611 MCA】【黑盒】【必现】【Vehicle Setting】台架上氛围灯开关，能够手动开启/关闭</t>
  </si>
  <si>
    <t>前提条件:
车机开机正常
复现步骤：
进入快捷控制界面，不发信号，手动点击氛围灯开关
预期结果:
1.不可以开启/关闭
 实际结果:
 1.可以开启/关闭
 是否可恢复: 否
 发生频率:100%
 手机型号及操作系统: 无</t>
  </si>
  <si>
    <t>U6XX-123</t>
  </si>
  <si>
    <t xml:space="preserve"> Phase5_【U611 MCA】【黑盒】【必现】【Vehicle Setting】氛围灯颜色选中，Rx和TX信号均无反应</t>
  </si>
  <si>
    <t>前提条件:
进入快捷控制界面
复现步骤：
发送Rx信号：
1.0x3E3.LightAmbColor_No_Actl=0x01-0x07
2.点击选中氛围灯颜色
预期结果:
1.根据Rx信号，选中对应颜色
2.Tx信号：0x3DA.LightAmbColor_No_Rq=0x01-0x07
 实际结果:
 1.Rx和Tx信号均无反应
 是否可恢复: 否
 发生频率:100%
 手机型号及操作系统: 无</t>
  </si>
  <si>
    <t>U6XX-122</t>
  </si>
  <si>
    <t>Phase5_【U611 MCA】【黑盒】【必现】【Vehicle Setting】氛围灯开关按钮，发送Rx和TX信号无反应</t>
  </si>
  <si>
    <t>前提条件:
进入快捷控制界面
复现步骤：
发送Rx信号：
1.发送关闭信号：0x3E3.LightAmbIntsy_No_Actl=0x00
 2.发送打开信号：0x3E3.LightAmbIntsy_No_Actl=0x01-0x64
Tx：
点击氛围灯按钮开启/关闭
预期结果:
1.开关关闭，氛围灯颜色和氛围灯亮度置灰显示
 2.开关开启，激活氛围灯颜色和氛围灯亮度
Tx信号：
1.0x3DA.LightAmbIntsy_No_Actl=0x01
2.0x3DA.LightAmbIntsy_No_Actl=0x66
 实际结果:
 1.Rx信号无反应
 是否可恢复: 否
 发生频率:100%
 手机型号及操作系统: 无</t>
  </si>
  <si>
    <t>U6XX-121</t>
  </si>
  <si>
    <t>Phase5_【U611 MCA】【黑盒】【必现】【Vehicle Setting】多功能座椅配置5，打开按摩模式开关，点击副驾侧，变成了座椅调节</t>
  </si>
  <si>
    <t>前提条件:
多功能座椅配置3：
DE01 byte2 bit7-5 Multi-Contoured Seat Bladder=0x6
DE01 byte2 bit0 Enhanced MCS=0x1(Enabled)
DE01 Multi-Contoured Seat Pattern=0x1
复现步骤：
1.选中主驾侧
2.打开按摩开关，发送Rx信号：
发送0x34C SeatFnDrv_D_Stat=0x7（按摩开启）
4.点击副驾侧，查看界面
预期结果:
依旧显示按摩模式界面
实际结果:
 1.变成了座椅调节界面，并且再回到主驾侧依旧显示座椅调节
 是否可恢复: 否
 发生频率:100%
 手机型号及操作系统: 无</t>
  </si>
  <si>
    <t>U6XX-120</t>
  </si>
  <si>
    <t>Phase5_【U611 MCA】【黑盒】【必现】【Vehicle Setting】多功能座椅配置5，打开按摩模式开关，点击副驾侧，退出该界面再进来，按摩开关变成关闭状态</t>
  </si>
  <si>
    <t>CLOSED WITH ACCEPT</t>
  </si>
  <si>
    <t>前提条件:
多功能座椅配置5：
DE01 byte2 bit7-5 Multi-Contoured Seat Bladder=0x6
 DE01 byte2 bit0 Enhanced MCS=0x1(Enabled)
 DE01 Multi-Contoured Seat Pattern=0x1
复现步骤：
1.选中副驾侧
2.打开按摩开关，发送Rx信号：
发送0x34C SeatFnDrv_D_Stat=0x7（按摩开启）
4.退出该界面再进来
预期结果:
1.按摩开关依旧是开启状态
实际结果:
 1.按摩开关变成了关闭状态，点击主驾侧，按摩开关恢复开启状态
 是否可恢复: 否
 发生频率:100%
 手机型号及操作系统: 无</t>
  </si>
  <si>
    <t>U6XX-119</t>
  </si>
  <si>
    <t>Phase5_【U611 MCA】【黑盒】【必现】【Vehicle Setting】多功能座椅配置3，打开按摩模式开关，点击副驾侧，变成了座椅调节</t>
  </si>
  <si>
    <t>前提条件:
多功能座椅配置3：
DE01 byte2 bit7-5 Multi-Contoured Seat Bladder=0x7
 DE01 byte2 bit0 Enhanced MCS=0x1(Enabled)
 DE01 Multi-Contoured Seat Pattern=0x1
复现步骤：
1.选中主驾侧
2.打开按摩开关，发送Rx信号：
发送0x34C SeatFnDrv_D_Stat=0x7（按摩开启）
4.点击副驾侧，查看界面
预期结果:
依旧显示按摩模式界面
实际结果:
 1.变成了座椅调节界面，并且再回到主驾侧依旧显示座椅调节
 是否可恢复: 否
 发生频率:100%
 手机型号及操作系统: 无</t>
  </si>
  <si>
    <t>U6XX-118</t>
  </si>
  <si>
    <t>Phase5_【U611 MCA】【黑盒】【必现】【Vehicle Setting】多功能座椅配置3，发送Rx信号没有立即改变按摩开关开启/关闭状态</t>
  </si>
  <si>
    <t>前提条件:
多功能座椅配置3：
DE01 byte2 bit7-5 Multi-Contoured Seat Bladder=0x7
DE01 byte2 bit0 Enhanced MCS=0x1(Enabled)
DE01 Multi-Contoured Seat Pattern=0x1
复现步骤：
1.选中副驾侧
2.发送Rx信号：
发送0x34C SeatFnDrv_D_Stat=0x7（按摩开启）
发送0x34C SeatFnDrv_D_Stat=0x1~6（按摩关闭）
3.查看按摩开关按钮状态
预期结果:
按摩开关状态跟随Rx信号的值实时改变
实际结果:
 1.没有发生改变，点击主驾侧后才发生改变
 是否可恢复: 否
 发生频率:100%
 手机型号及操作系统: 无</t>
  </si>
  <si>
    <t>U6XX-117</t>
  </si>
  <si>
    <t>Phase5_【U611 MCA】【黑盒】【必现】【Vehicle Setting】进入车速限速辅助关闭超速警告按钮无弹窗</t>
  </si>
  <si>
    <t>xiaoliang0702</t>
  </si>
  <si>
    <t>REJECTED</t>
  </si>
  <si>
    <t>前提条件:
1.车机供电正常
 2.支持配置复现步骤：
1.车辆控制-&gt;驾驶辅助-&gt;车速限制辅助
2.模拟ECU发送信号:
 0x3D8FeatNoIpmaActl=0x080D
 0x3D8FeatConfigIpmaActl=0x00
 0x3D8PersIndexIpma_D_Actl=0x04
预期结果:
 1.超速警告关闭有弹窗提醒
 实际结果:
 1.关闭超速警告按钮无弹窗
是否可恢复: 否
 发生频率:100%
 手机型号及操作系统: 无</t>
  </si>
  <si>
    <t>U6XX-116</t>
  </si>
  <si>
    <t>Phase5_【U611 MCA】【黑盒】【必现】【Vehicle Setting】巡航控制配置2,转向灯变道辅助配置后不显示</t>
  </si>
  <si>
    <t>前提条件:
 1.车机供电
2.配置配置字DE08,Byte20,bit5 Lane Centering=1&amp;
 DE08, Byte 20, Bit 4 Smart Offering = 1 (Enabled)&amp;
 DE08, Byte 8, Bit 7-6 Lane Change Assist = 1 (Enabled) 
 复现步骤：
 Step1.进入车控-巡航控制，查看界面显示
 预期结果:
 2.显示变道辅助子菜单
 实际结果:
 2.不显示便道辅助
 是否可恢复: 否
 发生频率:100%
 发生时间: 无
 手机型号及操作系统: 无</t>
  </si>
  <si>
    <t>U6XX-115</t>
  </si>
  <si>
    <t>Phase5_【U611 MCA】【黑盒】【必现】【Vehicle Setting】Active Glide主动驾驶辅助功能模拟无效信号无效，不显示Active Glide主动驾驶辅助功能子选项</t>
  </si>
  <si>
    <t>前提条件:
1.车机供电正常
 2.支持配置复现步骤：
1.车辆控制-&gt;驾驶辅助-&gt;巡航控制-Active Glide主动驾驶辅助
2.模拟ECU发送信号:
 0x3E5FeatNoCcmActl=0x0841
 0x3E5FeatConfigCcmActl=0x02
 0x3E5PersIndexCcm_D_Actl=0x04,，查看界面显示
预期结果:
 1.与之前状态显示一致
 实际结果:
 1.不显示Active Glide主动驾驶辅助功能子选项
是否可恢复: 否
 发生频率:100%
 手机型号及操作系统: 无</t>
  </si>
  <si>
    <t>U6XX-114</t>
  </si>
  <si>
    <t>Phase5_【U611 MCA】【黑盒】【必现】【Vehicle Setting】电动后备箱选择为手动时，仍显示感应开启选项</t>
  </si>
  <si>
    <t>前提条件:
1.车机供电正常
2.支持配置复现步骤：
1.车辆控制-&gt;车辆设置-&gt;电动后备箱
2.模拟ECU发送信号:
0x313Power_Liftgate_Mode_Cmd=0x0，查看界面显示
预期结果:
1.电动后备箱选择为手动不显示感应开启选项
实际结果:
1.电动后备箱选择为手动显示感应开启选项
是否可恢复: 否
发生频率:100%
手机型号及操作系统: 无</t>
  </si>
  <si>
    <t>U6XX-113</t>
  </si>
  <si>
    <t>Phase5_【U611 MCA】【黑盒】【必现】【Vehicle Setting】多功能座椅副驾侧，按摩模式舒适放松和完全放松Rx信号无反应</t>
  </si>
  <si>
    <t>前提条件:
进入快捷控制界面
多功能座椅配置3，五种按摩模式
复现步骤：
发送Rx信号：
0x34D SeatMasgPsngr_D_Stat=0x4（舒适放松）
0x34D SeatMasgPsngr_D_Stat=0x5（完全放松）
预期结果:
副驾侧按摩模式：舒适放松/完全放松选项被选中
实际结果:
 1.Rx信号无反应
 是否可恢复: 否
 发生频率:100%
 手机型号及操作系统: 无</t>
  </si>
  <si>
    <t>U6XX-112</t>
  </si>
  <si>
    <t>Phase5_【U611 MCA】【黑盒】【必现】【Vehicle Setting】多功能座椅主驾侧，按摩模式舒适放松和完全放松Rx信号无反应</t>
  </si>
  <si>
    <t>前提条件:
进入快捷控制界面
多功能座椅配置3，五种按摩模式
复现步骤：
发送Rx信号：
0x34C SeatMasgDrv_D_Stat=0x4（舒适放松）
0x34C SeatMasgDrv_D_Stat=0x5（完全放松）
预期结果:
主驾侧按摩模式：舒适放松/完全放松选项被选中
实际结果:
 1.Rx信号无反应
 是否可恢复: 否
 发生频率:100%
 手机型号及操作系统: 无</t>
  </si>
  <si>
    <t>U6XX-111</t>
  </si>
  <si>
    <t>Phase5_【U611 MCA】【黑盒】【必现】【Vehicle Setting】点击遥控启动后，直接退回本地应用界面</t>
  </si>
  <si>
    <t>前提条件:
1.车机供电正常
2.支持配置
3.ccs中的VHC和VHD为开
复现步骤：
1.车辆控制-&gt;车辆设置-&gt;遥控启动
预期结果:
1.进入遥控启动界面
实际结果:
1.直接退回本地应用界面
是否可恢复: 否
发生频率:100%
手机型号及操作系统: 无</t>
  </si>
  <si>
    <t>U6XX-98</t>
  </si>
  <si>
    <t xml:space="preserve"> Phase5_【U611 MCA】【黑盒】【必现】【Vehicle Setting】用det配置防眩照明/自动远光灯，RX发送080C信号没有反应</t>
  </si>
  <si>
    <t>guomt0406</t>
  </si>
  <si>
    <t>前提条件:
1.车机供电正常
2.进入灯光设置界面
3.显示防眩照明配置项
复现步骤：
1.发送RX信号
0x3D8FeatNoIpmaActl=0x080C（det配置发送）
0x3D8FeatConfigIpmaActl=0x01
0x3D8PersIndexIpma_D_Actl=0x04
（发送./yfdbus_send AI.lv.ipcl.out vip2gip_VehicleNetwork 0x02,0x00,0x00,0x00,0x00,0x00,0x01,0x08,0x47,0x00,0x01,0x04）
预期结果:
1.防眩照明开关打开
实际结果:
1.发送Rx信号无反应
是否可恢复: 否
发生频率:100%
手机型号及操作系统: 无</t>
  </si>
  <si>
    <t>U6XX-96</t>
  </si>
  <si>
    <t>Phase5_【U611 MCA】【黑盒】【必现】【Vehicle Setting】陡坡缓降控制Tx信号无响应</t>
  </si>
  <si>
    <t>前提条件:
复现步骤：
Tx信号：
0x225.HdcOn_B_Rq=1
 0x225.HdcOn_B_Rq=0
预期结果:
 1.点击陡坡缓降控制，接收到Tx信号
 实际结果:
 1.Tx信号无响应
 是否可恢复: 否
 发生频率:100%
 手机型号及操作系统: 无</t>
  </si>
  <si>
    <t>U6XX-95</t>
  </si>
  <si>
    <t xml:space="preserve"> Phase5_【U611 MCA】【黑盒】【必现】【Launcher】点击launcher页面的AAR图标无法进入AAR界面</t>
  </si>
  <si>
    <t>前提条件:
复现步骤：
点击launcher页面的AAR图标
预期结果:
 1.可以进入AAR界面
 实际结果:
 1.无法进入AAR界面
 是否可恢复: 否
 发生频率:100%
 手机型号及操作系统: 无</t>
  </si>
  <si>
    <t>U6XX-94</t>
  </si>
  <si>
    <t>Phase5_【U611 MCA】【黑盒】【必现】【Launcher】账号登录成功后，launcher页面依旧显示未登录状态，车机重启才显示</t>
  </si>
  <si>
    <t>前提条件:
网络正常
复现步骤：
林肯之道账号登录成功，查看launcher页面
预期结果:
 1.launcher页面同步登录账号信息
 实际结果:
 1.launcher依旧显示未登录
 是否可恢复: 否
 发生频率:100%
 手机型号及操作系统: 无</t>
  </si>
  <si>
    <t>U6XX-92</t>
  </si>
  <si>
    <t>Phase5_【U611 MCA】【黑盒】【必现】【个性化记忆】已登录账号，车辆在P档上，点击个性化档案，创建引导页显示错误</t>
  </si>
  <si>
    <t>lihj0701</t>
  </si>
  <si>
    <t>Account</t>
  </si>
  <si>
    <t>前提条件:
1.车机供电
2.已登录账号，车辆在P档
复现步骤：
1.进入个人中心点击个性化记忆，查看显示
预期结果:
2.进入创建引导页
实际结果:
2.创建引导页配置错误
是否可恢复: 否
发生频率:100%
发生时间: NA
手机型号及操作系统: 无</t>
  </si>
  <si>
    <t>U6XX-76</t>
  </si>
  <si>
    <t>Phase5_【U611 MCA】【黑盒】【必现】【PM2.5】发送模拟信号：0x373  PmCabn02Mnte_Conc_Actl，PM2.5的值与数值列不一致且 曲线小点显示一直在0上</t>
  </si>
  <si>
    <t>yangyh0701</t>
  </si>
  <si>
    <t>前提条件:
1.车机供电
2.进入AAR界面
复现步骤：
Step1.发送can信号：0x373  PmCabn02Mnte_Conc_Actl
预期结果:
2.PM2.5的值显示对应的数值列
实际结果:
2.PM2.5值与数列不对应，且曲线图一直显示在0上
是否可恢复: 否
发生频率:100%
发生时间: 2022-01-25 08：55
手机型号及操作系统: 无</t>
  </si>
  <si>
    <t>U6XX-75</t>
  </si>
  <si>
    <t>Phase5_【U611】【黑盒】【偶现】【VHA】行程出现负数</t>
  </si>
  <si>
    <t>zhangrm0302</t>
  </si>
  <si>
    <t>前提条件:
 1.车机供电
 2.台架线路连接正常
 3.
 复现步骤：
 Step1：进入车辆状况
 Step2：ig=off 
 Step3：观察护航历史
 预期结果:
 3.行程出现显示正常
 实际结果:
 3.行程出现负数
 发生频率:20%
 是否可恢复: 否</t>
  </si>
  <si>
    <t>U6XX-74</t>
  </si>
  <si>
    <t>Phase5_【U611 MCA】【黑盒】【必现】【HVAC】AUTO高亮状态，收起空调面板，再打开，AUTO按钮取消高亮</t>
  </si>
  <si>
    <t>xinyu.dou</t>
  </si>
  <si>
    <t>前提条件:
已配置AUTO按键：
DE04 Byte:2  Start Bit:7  Length:2 Climate auto levels=0x1: 3 levels
 复现步骤：
发送Rx信号：
360h Front_AUTO_Btn_Stt = Active 
AUTO按钮高亮状态，收起面板，再打开面板
 预期结果:
 1.AUTO按钮保持高亮状态
 实际结果:
 1.AUTO按钮取消高亮
 是否可恢复: 否
 发生频率:100%
 手机型号及操作系统: 无</t>
  </si>
  <si>
    <t>U6XX-72</t>
  </si>
  <si>
    <t>Phase5_【U611 MCA】【黑盒】【必现】【空调】从空调面板界面点击AAR图标，在AAR界面等待12S，界面会闪现一下空调面板界面</t>
  </si>
  <si>
    <t>前提条件:
1.车机供电
2.进入空调面板界面
复现步骤：
Step1.从空调面板界面点击AAR图标
Step2: 等待12s查看显示
预期结果:
2.界面显示正常
实际结果:
2.界面会闪现一下空调面板界面
是否可恢复: 否
发生频率:100%
发生时间: NA
手机型号及操作系统: 无</t>
  </si>
  <si>
    <t>U6XX-70</t>
  </si>
  <si>
    <t>Phase5_【U611 MCA】【黑盒】【必现】【Vehicle Setting】部分radio button（如：灯光设置-前照灯延时、自适应前照灯设置等等）和selectable button（如：牵引力控制、盲区监测均显示开启等等）还是会选中</t>
  </si>
  <si>
    <t>chunming.yang</t>
  </si>
  <si>
    <t>前提条件:
1.车机供电正常
2.进入灯光设置界面
3.显示自适应前照灯配置设置
复现步骤：
1.关机重启
2.查看自适应前照灯显示
预期结果:
2.默认为不选中状态
实际结果:
2.默认选中“靠左行驶”
是否可恢复: 否
发生频率:100%
手机型号及操作系统: 无</t>
  </si>
  <si>
    <t>U6XX-69</t>
  </si>
  <si>
    <t>Phase5_【U611】【黑盒】【必现】【数字香氛】【UI】一号香氛罐横幅通知显示“null”，未显示正确香氛类型</t>
  </si>
  <si>
    <t>前提条件:
1.车机供电
2.香氛已配置
复现步骤：
Step1：进入香氛页面
Step2：打开香氛，配置一号香氛为青叶
Step3：模拟一号香氛余量为4%
预期结果:
3.出现弹窗“当前青叶香氛余量耗尽”
实际结果:
3.出现弹窗“当前null香氛余量耗尽”
发生频率:100%
是否可恢复: 否</t>
  </si>
  <si>
    <t>U6XX-67</t>
  </si>
  <si>
    <t>Phase5_【U611 MCA】【黑盒】【必现】【AAR】已配置了FVS，网络正常，无法模拟滤芯状态</t>
  </si>
  <si>
    <t>前提条件:
1.车机供电
2.已配置了FVS，网络正常
复现步骤：
Step1.进入AAR查看显示
预期结果:
2.可以模拟滤芯状态
实际结果:
2.滤芯状态置灰无法点击模拟状态
是否可恢复: 否
发生频率:100%
发生时间: NA
手机型号及操作系统: 无</t>
  </si>
  <si>
    <t>U6XX-66</t>
  </si>
  <si>
    <t>Phase5_【U611】【黑盒】【必现】【数字香氛】香氛余量为5%时提示香氛余量耗尽弹窗</t>
  </si>
  <si>
    <t>U6XX-65</t>
  </si>
  <si>
    <t>Phase5_【U611】【黑盒】【必现】【数字香氛】香氛余量为20%时提示香氛余量不足弹窗</t>
  </si>
  <si>
    <t>前提条件:
1.车机供电
2.香氛已配置
复现步骤：
Step1：进入香氛页面
Step2：打开香氛
Step3：模拟香氛余量为20%
预期结果:
3.不出现提示弹窗
实际结果:
3.出现香氛余量不足弹窗
发生频率:100%
是否可恢复: 否</t>
  </si>
  <si>
    <t>U6XX-64</t>
  </si>
  <si>
    <t>Phase5_【U611】【黑盒】【必现】【Vehicle Setting】容限单位设置为英制时，界面仍显示为公制单位</t>
  </si>
  <si>
    <t>yunfeng.zhu</t>
  </si>
  <si>
    <t>前提条件:
1.车机供电正常
2.信号正常
3.进入车辆控制——&gt;辅助驾驶——&gt;巡航控制界面
4.容限已显示
复现步骤：
1.系统设置中选择显示单位为英制
（发送
./yfdbus_send AI.lv.ipcl.out vip2gip_VehicleNetwork 0x02,0x21,0x40,0x13,0xA4,0x00,0x00,0x02）
2.查看容限界面仪表盘下速度单位显示和容限范围
预期结果:
2.显示为mph，容限范围是-20-20
实际结果:
2.显示为km/h，容限范围是-30-30
发生频率:100%
是否可恢复: 否</t>
  </si>
  <si>
    <t>U6XX-63</t>
  </si>
  <si>
    <t>Phase5_【U611 MCA】【黑盒】【必现】【Launcher】已配置了FVS，网络正常，车辆卡片不显示天气</t>
  </si>
  <si>
    <t>前提条件:
1.车机供电
2.已配置了FVS，网络正常
复现步骤：
Step1.进入launcher查看显示
预期结果:
2.车辆卡片显示天气温度
实际结果:
2.车辆卡片不显示天气
是否可恢复: 否
发生频率:100%
发生时间: 2022-03-10 15：32
手机型号及操作系统: 无</t>
  </si>
  <si>
    <t>U6XX-62</t>
  </si>
  <si>
    <t>Phase5_【U611 MCA】【黑盒】【必现】【Launcher】已配置了FVS，网络正常，系统时间在15:26,车辆卡片提示语仍显示为“上午好”</t>
  </si>
  <si>
    <t>前提条件:
1.车机供电
2.已配置了FVS，网络正常
复现步骤：
Step1.登录账号，进入launcher查看显示
预期结果:
2.车辆卡片提示语“下午好”
实际结果:
2.车辆卡片提示语仍显示为“上午好”
是否可恢复: 否
发生频率:100%
发生时间: 2022-03-10 15：32
手机型号及操作系统: 无</t>
  </si>
  <si>
    <t>U6XX-61</t>
  </si>
  <si>
    <t>Phase5_【U611】【黑盒】【必现】【Vehicle Setting】自适应巡航配置为disabled，巡航控制界面仍显示自适应巡航</t>
  </si>
  <si>
    <t>前提条件:
1.车机供电正常
2.进入车辆控制——&gt;辅助驾驶
3.巡航控制中的自适应巡航模式已被配置
复现步骤：
1.配置配置字
DE08 Byte 8, Bit 1 Adaptive Cruise = 0x0:Disable
2.点击巡航控制选项，查看页面显示
预期结果:
1.不显示自适应巡航选项
实际结果:
1.显示自适应巡航选项
发生频率:100%
是否可恢复: 否</t>
  </si>
  <si>
    <t>U6XX-60</t>
  </si>
  <si>
    <t>Phase5_【U611】【黑盒】【必现】【Vehicle Setting】辅助驾驶界面的巡航控制不显示已选择状态</t>
  </si>
  <si>
    <t>前提条件:
1.车机供电正常
2.进入车辆控制——&gt;辅助驾驶
3.巡航控制中的自适应巡航模式已被选中
复现步骤：
Step1：进入车辆控制——&gt;辅助驾驶，查看页面中巡航控制选项状态显示
预期结果:
1.显示自适应巡航模式已被选中
实际结果:
1.显示空白
发生频率:100%
是否可恢复: 否</t>
  </si>
  <si>
    <t>U6XX-59</t>
  </si>
  <si>
    <t>Phase5_【U611】【黑盒】【必现】【Vehicle Setting】巡航控制配置为disabled，常用设置界面仍显示巡航控制</t>
  </si>
  <si>
    <t>前提条件:
1.车机供电正常
2.信号正常
3.巡航控制已被收藏
4.用DE08, BYTE 1, Bit 5 ACC Menu= 0
DE08 Byte 8, Bit 1 Adaptive Cruise= 0
DE08 Byte 7, Bit 1 Intelligent Adaptive Cruise Control =0
DE08CruiseControlVariant2=0x0:Disable；
复现步骤：
1.进入车辆控制——&gt;常用设置；查看页面显示
预期结果:
1.不显示巡航控制
实际结果:
1.仍显示巡航控制
备注：切到其他界面后，回到常用设置后不显示巡航控制
发生频率:100%
是否可恢复: 否</t>
  </si>
  <si>
    <t>U6XX-68</t>
  </si>
  <si>
    <t>Phase5_【U611 MCA】【黑盒】【偶现】【Launcher】首次刷机进入launcher，点击车控界面，在点击Home键，界面会闪一下不会回到launcher界面</t>
  </si>
  <si>
    <t>fordchenmy0709</t>
  </si>
  <si>
    <t>前提条件:
1.车机供电
复现步骤：
Step1.刷机首次开机，进入车控
Step2:再次点击home键
预期结果:
2.进入launcher界面
实际结果:
2.界面不会进入launcher界面且会闪一下
是否可恢复: 否
发生频率:10%
发生时间: 2022-03-07 10：35
手机型号及操作系统: 无</t>
  </si>
  <si>
    <t>U6XX-58</t>
  </si>
  <si>
    <t>前提条件:
 1.车机供电
 2.台架线路连接正常
 3.
 复现步骤：
 Step1：进入车辆状况
 Step2：ig=off ig=run
 Step3：观察车辆健康显示
 预期结果:
 3.出现异常
 实际结果:
 3.无异常
 发生频率:10%
 是否可恢复: 否</t>
  </si>
  <si>
    <t>U6XX-57</t>
  </si>
  <si>
    <t>Phase5_【U611】【黑盒】【偶现】【launcher】进入设置后，点击home按钮，偶现launcher黑屏</t>
  </si>
  <si>
    <t>前提条件:
 1.车机供电
 2.台架线路连接正常
 3.
 复现步骤：
 Step1：进入设置
 Step2：点击home按钮
 Step3：观察launcher显示
 预期结果:
 3.launcher显示正常
 实际结果:
 3.launcher黑屏
 发生频率:10%
 是否可恢复: 否</t>
  </si>
  <si>
    <t>U6XX-55</t>
  </si>
  <si>
    <t>Phase5_【U611】【黑盒】【偶现】【Car Audio】【内置】除按键音以外所有音源无声</t>
  </si>
  <si>
    <t>zhangxia0731</t>
  </si>
  <si>
    <t>Car Audio</t>
  </si>
  <si>
    <t>前提条件:
1.车机供电
复现步骤：
Step1：播放喜马拉雅、新闻、蓝牙音乐、在线收音机、导航、在线视频等音源
Step2：查看音源播放
预期结果:
2.音源正常输出
实际结果:
2.偶现所有音源无声
发生频率:10%
是否可恢复: 否</t>
  </si>
  <si>
    <t>U6XX-54</t>
  </si>
  <si>
    <t>Phase5_【U611】【黑盒】【偶现】【Car Audio】当前：喜马拉雅、新闻、蓝牙音乐、在线收音机，请求：导航音。偶现导航音未播放时其他音源未恢复原来音量</t>
  </si>
  <si>
    <t>Baidu</t>
  </si>
  <si>
    <t>前提条件:
1.车机供电
复现步骤：
Step1：当前播放喜马拉雅、新闻、蓝牙音乐、在线收音机音源
Step2：请求播放导航音
预期结果:
2.混音，导航音播放时其他音源降音，导航音未播时其他音源未恢复原本音量
实际结果:
2.偶现导航音未播放时其他音源未恢复原来音量
发生频率:80%
是否可恢复: 否</t>
  </si>
  <si>
    <t>U6XX-53</t>
  </si>
  <si>
    <t>Phase5_【U611】【黑盒】【必现】【Audio Setting】设置车速音量调整为高，调整车速，音量无变化</t>
  </si>
  <si>
    <t>xianhuan.yu</t>
  </si>
  <si>
    <t>前提条件:
1.车机供电
2.台架线路连接正常
3.音乐播放中：
复现步骤：
Step1：进入音效设置
Step2：设置车速音量调整为高
Step3：改变车速观察音量变化
预期结果:
3.音量跟随车速变化
实际结果:
3.音量无变化
发生频率:100%
是否可恢复: 否</t>
  </si>
  <si>
    <t>U6XX-49</t>
  </si>
  <si>
    <t>Phase5_【U611 MCA】【黑盒】【必现】【Vehicle Setting】防眩照明开关为开，发送无效值信号，没有保持开启状态</t>
  </si>
  <si>
    <t>前提条件:
 1.车机供电正常
 2.信号正常
3.配置防眩照明，且开关为打开
复现步骤：
 1.进入车辆设置-灯光设置界面
2.发送信号
0x3D8FeatNoIpmaActl=0x080C/0x0847（用DET配置时用080C；用CAN配置时用0847）
0x3D8FeatConfigIpmaActl=0x01
0x3D8PersIndexIpma_D_Actl=0x04
 3.发送无效信号
0x3D8FeatNoIpmaActl=0x080C/0x0847（用DET配置时用080C；用CAN配置时用0847）
0x3D8FeatConfigIpmaActl=0x02
0x3D8PersIndexIpma_D_Actl=0x04
4.查看显示
预期结果:
4.防眩照明开关保持为开
实际结果:
4.防眩照明开关变成关闭状态
 是否可恢复: 否
 发生频率:100%
 手机型号及操作系统: 无</t>
  </si>
  <si>
    <t>U6XX-43</t>
  </si>
  <si>
    <t>Phase5_【U611 MCA】【黑盒】【必现】【Vehicle Setting】配置安全预警-空气悬架维修，IVI端没有显示</t>
  </si>
  <si>
    <t>前提条件:
 1.车机供电正常
 2.信号正常
 复现步骤：
 1.进入驾驶辅助界面
2.配置安全预警-空气悬架维修
DE08, Byte 12, Bit 5 Air Suspension SUMA Control Function = 1 (enabled)
3.查看界面显示
预期结果:
3.显示安全预警-空气悬架维修
实际结果:
 3.没有显示安全预警-空气悬架维修
 是否可恢复: 否
 发生频率:100%
 手机型号及操作系统: 无</t>
  </si>
  <si>
    <t>U6XX-38</t>
  </si>
  <si>
    <t>Phase5_【U611 MCA】【黑盒】【必现】【Vehicle Setting】安全开门预警弹窗显示不全</t>
  </si>
  <si>
    <t>前提条件:
 1.车机供电正常
 2.信号正常
 3.配置安全开门预警：DE03, BYTE3 BIT 5-3 Clear Exit Assist = 1/2/3
复现步骤：
 1.进入驾驶辅助界面
2.发送信号：
模拟ECU发送信号:0x451 ClrExitAsstMsgTxt2_D_Rq=0x01
3.查看界面显示
预期结果:
3.显示开门警告弹窗以及"X"以及一个箭头到三个箭头的动效
实际结果:
 3.安全开门预警弹窗下半部分没有显示
 是否可恢复: 否
 发生频率:100%
 手机型号及操作系统: 无</t>
  </si>
  <si>
    <t>U6XX-37</t>
  </si>
  <si>
    <t>Phase5_【U611 MCA】【黑盒】【必现】【Vehicle Setting】安全开门预警为开，信号发送无效值，状态变成关闭</t>
  </si>
  <si>
    <t>前提条件:
 1.车机供电正常
 2.信号正常
 3.配置安全开门预警：DE03, BYTE3 BIT 5-3 Clear Exit Assist = 1/2/3
复现步骤：
 1.进入驾驶辅助界面
2.发送信号：
0x3D9ClrExitAsst_D_Stat=0x02 Enabled
0x3D9ClrExitAsst_D_Stat=0x03 NotUsed
3.查看界面显示
预期结果:
3.安全开门预警保持开启状态
实际结果:
 3.安全开门预警变成关闭状态
 是否可恢复: 否
 发生频率:100%
 手机型号及操作系统: 无</t>
  </si>
  <si>
    <t>U6XX-33</t>
  </si>
  <si>
    <t>Phase5_【U611 MCA】【黑盒】【必现】【Vehicle Setting】倒挡来车预警关闭，同时倒车制动辅助功能没有灰化不可用</t>
  </si>
  <si>
    <t>前提条件:
 1.车机供电正常
 2.信号正常
 3.配置
DE03, BYTE 3, BIT 7 CTA = 1 (Enabled)
DE03 byte3 bit6 RBA=0x1(Enabled)
CAN发送信号
0x3B2 BodyInfo_3_HS3 Ignition_Status=0x4
0x451 Image_Processing_Data_HS3
Rba_D_Stat=0x0(Off )
RbaMnu_D_Rq=0x2(Active)
 复现步骤：
 1.进入驾驶辅助界面
2.发送信号
0x3A6
CtaLeft_D_Stat ！=2或
0x3A7
CtaRight_D_Stat！=2
3.查看界面显示
预期结果:
3.倒挡来车预警关闭，同时倒车制动辅助功能灰化不可用
实际结果:
 3.倒挡来车预警关闭，倒车制动辅助功能没有灰化不可用
 是否可恢复: 否
 发生频率:100%
 手机型号及操作系统: 无</t>
  </si>
  <si>
    <t>U6XX-30</t>
  </si>
  <si>
    <t>Phase5_【U611 MCA】【黑盒】【必现】【Account】账号登录成功之后自动返回到launcher页面，再次点击无法进入到账号界面</t>
  </si>
  <si>
    <t>jia.zhang</t>
  </si>
  <si>
    <t>前提条件:
 1.车机供电
2.网络正常
复现步骤：
 登录账号成功后自动返回launcher界面
 预期结果:
 1.可以进入账号界面
 实际结果:
 1.无法进入账号界面
 发生频率:100%
 是否可恢复: 否</t>
  </si>
  <si>
    <t>U6XX-29</t>
  </si>
  <si>
    <t>Phase5_【U611 MCA】【黑盒】【必现】【Vehicle Setting】驾驶信息-屏幕显示车速里程表单位无变化</t>
  </si>
  <si>
    <t>chao.xu_a</t>
  </si>
  <si>
    <t>前提条件:
 1.车机供电
2.车辆设置-&gt;驾驶信息-&gt;屏幕显示
复现步骤：
1.系统设置中选择显示单位为公制
（发送./yfdbus_send AI.lv.ipcl.out vip2gip_VehicleNetwork 0x02,0x21,0x40,0x13,0xA4,0x00,0x00,0x00）
2.系统设置中选择显示单位为英制
（发送./yfdbus_send AI.lv.ipcl.out vip2gip_VehicleNetwork 0x02,0x21,0x40,0x13,0xA4,0x00,0x00,0x02）
预期结果:
 1.系统单位为英制mph，车速里程表单位km/h公制显示
2.系统单位为公制km/h，车速里程表单位mph英制显示
 实际结果:
 1.改变系统设置单位，车速里程表单位无反应
 发生频率:100%
 是否可恢复: 否</t>
  </si>
  <si>
    <t>前提条件:
1.车机供电
复现步骤：
Step1.进入驾驶信息行车电脑，点击重置，
Step2: 选择确定按钮
预期结果:
2.底部toast提示“重置中”
实际结果:
2.底部无toast提示
是否可恢复: 否
发生频率:100%
发生时间: 无
手机型号及操作系统: 无</t>
  </si>
  <si>
    <t>U6XX-27</t>
  </si>
  <si>
    <t>Phase5_【U611 MCA】【黑盒】【必现】【IOD】进入驾驶信息-IOD显示，选中子菜单，点击返回，选中的选项被取消了</t>
  </si>
  <si>
    <t>前提条件:
 1.车机供电
 复现步骤：
 Step1.进入驾驶信息-IOD显示，选中子菜单，点击返回
 Step2: 查看界面显示
 预期结果:
 2.与返回前一致
 实际结果:
 2.选中的选项被取消了
 是否可恢复: 否
 发生频率:100%
 发生时间: 无
 手机型号及操作系统: 无</t>
  </si>
  <si>
    <t>U6XX-26</t>
  </si>
  <si>
    <t xml:space="preserve"> Phase5_【U611 MCA】【黑盒】【必现】【Vehicle Setting】车道保持配置字：DE08 Byte 4 Bit 2=disable 但是仍然出现两个警告强度配置项</t>
  </si>
  <si>
    <t>前提条件:
 1.进入驾驶模式
 复现步骤：DE08 Byte 4 Bit 2=disable 
预期结果:
 2.显示一个警告强制
 实际结果:
 2.仍然出现两个警告强度配置项
 是否可恢复: 否
 发生频率:100%
 手机型号及操作系统:无</t>
  </si>
  <si>
    <t>U6XX-25</t>
  </si>
  <si>
    <t xml:space="preserve"> Phase5_【U611 MCA】【黑盒】【必现】【Vehicle Setting】1.配置配置字：DE08Byte:11StartBit:6Length:2LaneAssistNCAPAid=0x2，信号模拟辅助关闭/标准/增强无反应</t>
  </si>
  <si>
    <t>前提条件:
 1.配置配置字：DE08Byte:11StartBit:6Length:2LaneAssistNCAPAid=0x2
 复现步骤：1.模拟ECU发送信号:
 0x3D8FeatNoIpmaActl=0x0807
 0x3D8FeatConfigIpmaActl=0x02
 0x3D8PersIndexIpma_D_Actl=0x04
预期结果:
 2.可以正常切换关闭/标准/增强选项
 实际结果:
 2.切换信号无反应
 是否可恢复: 否
 发生频率:100%
 手机型号及操作系统:无</t>
  </si>
  <si>
    <t>U6XX-24</t>
  </si>
  <si>
    <t xml:space="preserve">  Phase5_【U611 MCA】【黑盒】【必现】【Vehicle Setting】车道保持配置配置字：DE08Byte:11StartBit:6Length:2LaneAssistNCAPAid=0x3，信号模拟辅助开启/关闭无反应</t>
  </si>
  <si>
    <t>前提条件:
 1.配置配置字：DE08Byte:11StartBit:6Length:2LaneAssistNCAPAid=0x3
 复现步骤：1.模拟ECU发送信号:
 0x3D8FeatNoIpmaActl=0x0870
 0x3D8FeatConfigIpmaActl=0x00
 0x3D8PersIndexIpma_D_Actl=0x04
预期结果:
 2.车道保持正常开启/关闭辅助
 实际结果:
 2.切换信号无反应
 是否可恢复: 否
 发生频率:100%
 手机型号及操作系统: 无</t>
  </si>
  <si>
    <t>U6XX-23</t>
  </si>
  <si>
    <t>Phase5_【U611 MCA】【黑盒】【必现】【Vehicle Setting】超速警告开关为开，点击返回箭头，开关关闭</t>
  </si>
  <si>
    <t>前提条件:
 1.车机供电正常
 2.信号正常
3.配置车速限制辅助
 复现步骤：
 1.进入车速限制辅助界面
2.发送信号
0x3D8FeatNoIpmaActl=0x080D
0x3D8FeatConfigIpmaActl=0x01
0x3D8PersIndexIpma_D_Actl=0x04·
3.点击返回箭头，然后再进入车速限制辅助，查看超速警告开关状态
预期结果:
3.开关保持为开
实际结果:
3.开关保持为关
 是否可恢复: 否
 发生频率:100%
 手机型号及操作系统: 无</t>
  </si>
  <si>
    <t>U6XX-22</t>
  </si>
  <si>
    <t>Phase5_【U611 MCA】【黑盒】【必现】【Vehicle Setting】车辆控制界面，左右滑动，左下角没有显示滑动条</t>
  </si>
  <si>
    <t>前提条件:
 1.车机供电
2.车辆设置
  车辆控制界面，左右滑动，左下角没有显示滑动条
复现步骤：
预期结果:
 1.有显示滑动条
 实际结果:
 1.没有显示滑动条
 发生频率:100%
 是否可恢复: 否</t>
  </si>
  <si>
    <t>U6XX-21</t>
  </si>
  <si>
    <t xml:space="preserve">  Phase5_【U611 MCA】【黑盒】【必现】【Vehicle Setting】进入车道保持系统页面，未发送信号，标准值被选中</t>
  </si>
  <si>
    <t>前提条件:
 1.车机供电正常
 2.信号正常
 3.显示灵敏度选项
 4.进入车道保持系统页面
 复现步骤：
 1.点击灵敏度，未发送信号模拟
预期结果:
2.进入灵敏度子菜单页面，选项顺序一次是标准、增强 ，
实际结果:
 2.标准值被选中
 是否可恢复: 否
 发生频率:100%
 手机型号及操作系统: 无</t>
  </si>
  <si>
    <t>U6XX-20</t>
  </si>
  <si>
    <t>Phase5_【U611 MCA】【黑盒】【必现】【Vehicle Setting】车速限制中的容限超过10km/h后，没有toast提示</t>
  </si>
  <si>
    <t>前提条件:
 1.车机供电正常
 2.配置车速限制
 复现步骤：
 1.选中智能
2.进入容限，发送信号
0x42D IsaOffst_D_Stat=0x0B
 预期结果:
 2.出现toast提示越界
实际结果:
 2.没有提示
 是否可恢复: 否
 发生频率:100%
 手机型号及操作系统: 无</t>
  </si>
  <si>
    <t>U6XX-19</t>
  </si>
  <si>
    <t>Phase5_【U611 MCA】【黑盒】【必现】【Vehicle Setting】车速限制中的容限无法点击“+”和“-”</t>
  </si>
  <si>
    <t>前提条件:
 1.车机供电正常
 2.配置车速限制
 复现步骤：
 1.选中智能
2.进入容限，点击”+“”-“
预期结果:
 2.点击”+“，容限数据增加；点击”-“，容限数据减小
实际结果:
 2.点击”+“或者”-“，容限数据都不变化
 是否可恢复: 否
 发生频率:100%
 手机型号及操作系统: 无</t>
  </si>
  <si>
    <t>U6XX-18</t>
  </si>
  <si>
    <t xml:space="preserve"> Phase5_【U611 MCA】【黑盒】【必现】【Vehicle Setting】配置1智能自适应巡航不显示</t>
  </si>
  <si>
    <t>yu.wu_a</t>
  </si>
  <si>
    <t>前提条件:
 1.车机供电
2.巡航控制配置1：
 DE08: 20 00 00 00 00 00 02 02 00 00 00 00 00 00 00 00 00 00 00 00 00 00 00 00 00 00 00 00 00 00 00 00 00 00 00
复现步骤：
 发送Rx信号：
0x3E5FeatNoCcmActl=0x081F
 0x3E5FeatConfigCcmActl=0x02
 0x3E5PersIndexCcm_D_Actl=0x0
 预期结果:
 1.智能自适应巡航被选中
 实际结果:
 1.没被选择，但外面显示选中
 发生频率:100%
 是否可恢复: 否</t>
  </si>
  <si>
    <t>U6XX-17</t>
  </si>
  <si>
    <t xml:space="preserve"> Phase5_【U611 MCA】【黑盒】【必现】【Vehicle Setting】警告限速最该/容限值超过30/低于0，“+”/“-”没有置灰</t>
  </si>
  <si>
    <t>前提条件:
 1.车机供电正常
 2.巡航控制配置2
 复现步骤：
 1.打开限速标志识别，点击容限
2.模拟ECU发送信号
 0x3E5FeatNoCcmActl=0x860
 0x3E5FeatConfigCcmActl=0X3E（31）
 0x3E5PersIndexCcm_D_Actl=0x04
 预期结果:
 2.出现弹窗提示超过范围，且“+”置灰
 实际结果:
 2.出现弹窗提示超过范围，“+”没有置灰
 是否可恢复: 否
 发生频率:100%
 手机型号及操作系统: 无</t>
  </si>
  <si>
    <t>U6XX-16</t>
  </si>
  <si>
    <t xml:space="preserve"> Phase5_【U611 MCA】【黑盒】【必现】【Vehicle Setting】巡航控制配置2 中无法切换容限单位为mph</t>
  </si>
  <si>
    <t>前提条件:
 1.车机供电正常
 2.巡航控制配置2，开打限速标志识别
 复现步骤：
 1.发送命令
./yfdbus_send AI.lv.ipcl.out vip2gip_VehicleNetwork 0x02,0x21,0x40,0x13,0xA4,0x00,0x00,0x02
 预期结果:
 2.容限单位显示为mph
 实际结果:
 2.显示的是km/h
 是否可恢复: 否
 发生频率:100%
 手机型号及操作系统: 无</t>
  </si>
  <si>
    <t>U6XX-15</t>
  </si>
  <si>
    <t xml:space="preserve"> Phase5_【U611 MCA】【黑盒】【必现】【Vehicle Setting】配置InLaneRepositioning,打开车道居中保持开关，不显示InLaneRepositioning</t>
  </si>
  <si>
    <t>前提条件:
 1.车机供电正常
 2.巡航控制配置2
 复现步骤：
 1.配置InLaneRepositioning：DE08,Byte24,Bit6 Lane 
 2.打开车道居中保持开关
0x3E5FeatNoCcmActl=0x0841
0x3E5FeatConfigCcmActl=0x01
0x3E5PersIndexCcm_D_Actl=0x04
 预期结果:
2.显示InLaneRepositioning
 实际结果:
2.不显示InLaneRepositioning
 是否可恢复: 否
 发生频率:100%
 手机型号及操作系统: 无</t>
  </si>
  <si>
    <t>U6XX-14</t>
  </si>
  <si>
    <t xml:space="preserve"> Phase5_【U611 MCA】【黑盒】【必现】【Vehicle Setting】电动踏板模式自动定时器显示延迟</t>
  </si>
  <si>
    <t>前提条件:
1.车机供电正常
2.显示舒适进出设置
3.进入电动踏板模式菜单界面
 复现步骤：
1.模拟ECU发送信号:
0x4A5 Running_Board_Stat=0x01
（发送./yfdbus_send AI.lv.ipcl.out vip2gip_VehicleNetwork 0x02,0x21,0x40,0x11,0x11,0x00,0x00,0x03）
2.查看自动选项状态
 预期结果:
 显示自动计时器
 实际结果:
 不显示，返回再进入出现。
 是否可恢复: 否
 发生频率:100%
 手机型号及操作系统: 无</t>
  </si>
  <si>
    <t>U6XX-13</t>
  </si>
  <si>
    <t>Phase5_【U611 MCA】【黑盒】【必现】【Vehicle Setting】发送Rx信号，交通标志识别及其子项开关无反应</t>
  </si>
  <si>
    <t>前提条件:
 1.车机供电
复现步骤：
发送Rx信号：
0x3D8FeatNoIpmaActl=0x0809
 0x3D8FeatConfigIpmaActl=0x01（0x00）
 0x3D8PersIndexIpma_D_Actl=0x04
启用交通标志识别开关无反应
 预期结果:
 1.启用交通标志识别开关可以正常开启和关闭
 实际结果:
 1.启用交通标志识别开关无反应
 发生频率:100%
 是否可恢复: 否</t>
  </si>
  <si>
    <t>U6XX-12</t>
  </si>
  <si>
    <t>Phase5_【U611 MCA】【黑盒】【必现】【Vehicle Setting】当启用交通标志识别关闭时，不应该显示余下所有设置项</t>
  </si>
  <si>
    <t>前提条件:
 1.车机供电
复现步骤：
进入交通标志识别页面，当启用交通标志识别关闭时，不应该显示余下所有设置项
 预期结果:
 1.当启用交通标志识别关闭时，不应该显示余下所有设置项
 实际结果:
 1.当启用交通标志识别关闭时，显示了余下所有设置项
 发生频率:100%
 是否可恢复: 否</t>
  </si>
  <si>
    <t>U6XX-11</t>
  </si>
  <si>
    <t>Phase5_【U611 MCA】【黑盒】【必现】【Vehicle Setting】自动远光灯模式页面里的选项，发送Rx信号无效</t>
  </si>
  <si>
    <t>前提条件:
 1.车机供电
2.车辆设置-&gt;灯光设置-&gt;自动远光灯模式
复现步骤：
 发送Rx信号：
0x3E3FeatNoIpmaActl=0x080C
 0x3E3FeatConfigIpmaActl=0x00/0x01/0x02
 0x3E3PersIndexIpma_D_Actl=0x04
关闭/自动远光灯/防眩照明没有被选中
 预期结果:
 1.发送Rx信号有效
 实际结果:
 1.Rx信号无效，关闭/自动远光灯/防眩照明没有被选中
 发生频率:100%
 是否可恢复: 否</t>
  </si>
  <si>
    <t>U6XX-10</t>
  </si>
  <si>
    <t>Phase5_【U611 MCA】【黑盒】【必现】【Vehicle Setting】自适应巡航和定速巡航，发送Rx信号时，会闪退</t>
  </si>
  <si>
    <t>前提条件:
 1.车机供电
2.巡航控制配置1：
DE08: 20 00 00 00 00 00 02 02 00 00 00 00 00 00 00 00 00 00 00 00 00 00 00 00 00 00 00 00 00 00 00 00 00 00 00
 复现步骤：
发送Rx信号：
0x3E5FeatNoCcmActl=0x081F
0x3E5FeatConfigCcmActl=0x01（0x00）
0x3E5PersIndexCcm_D_Actl=0x0
 预期结果:
 1.不会闪退
 实际结果:
 1.会闪退到上一个页面
 发生频率:100%
 是否可恢复: 否</t>
  </si>
  <si>
    <t>U6XX-9</t>
  </si>
  <si>
    <t>Phase5_【U611 MCA】【黑盒】【必现】【Vehicle Setting】已配置了车速限制辅助，进入辅助驾驶模块时，会闪现车速限制设置项</t>
  </si>
  <si>
    <t>前提条件:
 1.车机供电正常
 2.驾驶辅助模块
3.配置了车速限制辅助
 复现步骤：进入辅助驾驶模块，会闪现车速限制设置项
 预期结果:
 1.不会闪现车速限制设置项
 实际结果:
 1.进入辅助驾驶模块，会闪现车速限制设置项
 是否可恢复: 否
 发生频率:100%
 手机型号及操作系统: 无</t>
  </si>
  <si>
    <t>U6XX-8</t>
  </si>
  <si>
    <t>Phase5_【U611 MCA】【黑盒】【必现】【Vehicle Setting】车辆设置和辅助驾驶模块二级目录infobook页面，没有返回按钮</t>
  </si>
  <si>
    <t>前提条件:
 1.车机供电正常
 2.驾驶辅助模块
 复现步骤：点击所有车辆设置和辅助驾驶模块二级目录infobook图标，进入到infobook页面
 预期结果:
 1.可以返回到上一个页面
 实际结果:
 1.车辆设置和辅助驾驶模块二级目录infobook页面，没有返回按钮
 是否可恢复: 否
 发生频率:100%
 手机型号及操作系统: 无</t>
  </si>
  <si>
    <t>U6XX-7</t>
  </si>
  <si>
    <t>Phase5_【U611 MCA】【黑盒】【偶现】【Vehicle Setting】收藏设置项，无法显示在常用里</t>
  </si>
  <si>
    <t>前提条件:
 1.车机供电正常
 2.进入系统设置界面，常用里已收藏超过8个设置
 复现步骤：
 step1:点击巡航控制右侧的收藏图标
 预期结果:
 1.出现toast提示”收藏成功“，并且显示在常用里
 实际结果:
 1.出现toast提示”收藏成功“，没有显示在常用里
 是否可恢复: 否
 发生频率:100%
 手机型号及操作系统: 无</t>
  </si>
  <si>
    <t>U6XX-6</t>
  </si>
  <si>
    <t>Phase5_【U611 MCA】【黑盒】【必现】【灯光设置】UI显示问题</t>
  </si>
  <si>
    <t>前提条件:
1.车机供电正常
2.进入系统设置界面
 复现步骤：
1.点击车辆控制-&gt;车辆设置-&gt;灯光设置-&gt;查看页面显示
2.点击页面左上角的返回按钮
 预期结果:
1.显示如下子菜单选项：防眩照明
区域照明
前照灯延时
日间行车灯
迎宾灯
自动远光灯
自适应前照灯
自适应前照灯设置
自动远光模式
2.返回车辆设置页面
 实际结果:
UI错乱
 是否可恢复: 否
 发生频率:100%
 手机型号及操作系统: 无</t>
  </si>
  <si>
    <t>U6XX-4</t>
  </si>
  <si>
    <t>Phase5_【U611 MCA】【黑盒】【必现】【Launcher】非launcher默认界面，点击音乐图标，再点击home键，主界面显示默认界面</t>
  </si>
  <si>
    <t>前提条件:
1.车机供电
2.进入所有应用界面
复现步骤：
Step1.launcher界面话到最后，点击音乐图标
Step2:再次点击home键
预期结果:
2.回到launcher最后一次操作界面
实际结果:
2.主界面显示默认界面
是否可恢复: 否
发生频率:100%
发生时间: 2022-01-25 08：55
手机型号及操作系统: 无</t>
  </si>
  <si>
    <t>U6XX-3</t>
  </si>
  <si>
    <t>Phase5_【U611 MCA】【黑盒】【必现】【所有应用】进入搜索界输入字符长度为11个字符，仍可以输入</t>
  </si>
  <si>
    <t>前提条件:
1.车机供电
2.进入所有应用界面
复现步骤：
Step1.点击搜索按钮，点击搜索框，
Step2: 输入第11个字符
预期结果:
2.第11个字符不可以输入
实际结果:
2.第11个字符仍可以输入
是否可恢复: 否
发生频率:100%
发生时间: 2022-01-25 08：34
手机型号及操作系统: 无</t>
  </si>
  <si>
    <t>U6XX-2</t>
  </si>
  <si>
    <t>Phase5_【U611 MCA】【黑盒】【必现】【所有应用】进入搜索界面输入卡片名称，提示未搜索到相关结果</t>
  </si>
  <si>
    <t>前提条件:
1.车机供电
2.进入所有应用界面
复现步骤：
Step1.点击搜索按钮，点击搜索框，
Step2: 输入卡片名称”随心看“
预期结果:
2.搜索到随心看卡片
实际结果:
2.提示未搜索到相关结果
是否可恢复: 否
发生频率:100%
发生时间: 2022-01-25 08：45
手机型号及操作系统: 无</t>
  </si>
  <si>
    <t>U6XX-1</t>
  </si>
  <si>
    <t>Phase5_【U611 MCA】【黑盒】【必现】【所有应用】进入应用搜索界面点击搜索框，点击返回，应用界面显示虚拟键盘</t>
  </si>
  <si>
    <t>前提条件:
1.车机供电
2.进入所有应用界面
复现步骤：
Step1.点击搜索按钮，点击搜索框，
Step2: 点击返回按钮
预期结果:
2.回到所有应用界面，虚拟键盘收起
实际结果:
2.虚拟键盘未收起
是否可恢复: 否
发生频率:100%
发生时间: 2022-01-25 08：40
手机型号及操作系统: 无</t>
  </si>
  <si>
    <r>
      <t>SOC</t>
    </r>
    <r>
      <rPr>
        <sz val="10"/>
        <color rgb="FF10243E"/>
        <rFont val="宋体"/>
        <family val="3"/>
        <charset val="134"/>
      </rPr>
      <t>：</t>
    </r>
    <r>
      <rPr>
        <sz val="10"/>
        <color rgb="FF10243E"/>
        <rFont val="Arial"/>
        <family val="2"/>
      </rPr>
      <t>20220424_LA_NB_U611_DCVBETA
MCU</t>
    </r>
    <r>
      <rPr>
        <sz val="10"/>
        <color rgb="FF10243E"/>
        <rFont val="宋体"/>
        <family val="3"/>
        <charset val="134"/>
      </rPr>
      <t>：</t>
    </r>
    <r>
      <rPr>
        <sz val="10"/>
        <color rgb="FF10243E"/>
        <rFont val="Arial"/>
        <family val="2"/>
      </rPr>
      <t>20220423_LA_NB_U611_DCVBETA</t>
    </r>
    <phoneticPr fontId="19" type="noConversion"/>
  </si>
  <si>
    <r>
      <t>1.</t>
    </r>
    <r>
      <rPr>
        <sz val="10"/>
        <color rgb="FF10243E"/>
        <rFont val="宋体"/>
        <family val="3"/>
        <charset val="134"/>
      </rPr>
      <t>针对</t>
    </r>
    <r>
      <rPr>
        <sz val="10"/>
        <color rgb="FF10243E"/>
        <rFont val="Arial"/>
        <family val="2"/>
      </rPr>
      <t>DCV BetaFIP</t>
    </r>
    <r>
      <rPr>
        <sz val="10"/>
        <color rgb="FF10243E"/>
        <rFont val="宋体"/>
        <family val="3"/>
        <charset val="134"/>
      </rPr>
      <t>进行基本功能测试</t>
    </r>
    <r>
      <rPr>
        <sz val="10"/>
        <color rgb="FF10243E"/>
        <rFont val="Arial"/>
        <family val="2"/>
      </rPr>
      <t xml:space="preserve">
2.</t>
    </r>
    <r>
      <rPr>
        <sz val="10"/>
        <color rgb="FF10243E"/>
        <rFont val="宋体"/>
        <family val="3"/>
        <charset val="134"/>
      </rPr>
      <t>只包含创达开发范围，非创达开发范围不进行测试</t>
    </r>
    <phoneticPr fontId="19" type="noConversion"/>
  </si>
  <si>
    <t>1.台架ECG、TCU功能正常
2.分别刷入debug token</t>
    <phoneticPr fontId="19" type="noConversion"/>
  </si>
  <si>
    <t>1.将抓Log脚本（log_extract_config.json）放入U盘根目录
2.等待弹框弹出，观察弹框是否正常</t>
    <phoneticPr fontId="19" type="noConversion"/>
  </si>
  <si>
    <t>诊断</t>
    <phoneticPr fontId="19" type="noConversion"/>
  </si>
  <si>
    <t>1.将抓Log脚本放入U盘根目录
2.等待弹框弹出，点击录音按钮，进行录音
3.等待log抓取完成，查看U盘log目录录音文件有没有生成，能否正常播放录音文件</t>
    <phoneticPr fontId="19" type="noConversion"/>
  </si>
  <si>
    <t>FCIVIOS-6976
Phase_【U611MCA】【黑盒】【必现】【 Diagnostics】插入有log_extract_config.json的U盘，不会弹出提示弹窗</t>
    <phoneticPr fontId="19" type="noConversion"/>
  </si>
  <si>
    <t>FCIVIOS-6967
Phase5_【U611MCA】【黑盒】【必现】【Vehicle Setting】配置安全开门预警功能，发送信号模拟左前方/右前方/左后方/右后方左前+右后/左后方＋右前方,开门警告弹窗左右方向错误</t>
    <phoneticPr fontId="19" type="noConversion"/>
  </si>
  <si>
    <t>诊断因为FCIVIOS-6976Block5条用例
DIDC因为FCIVIOS-6967Block6条用例</t>
    <phoneticPr fontId="19" type="noConversion"/>
  </si>
  <si>
    <r>
      <t>Focus_Smoke</t>
    </r>
    <r>
      <rPr>
        <sz val="10"/>
        <color rgb="FF10243E"/>
        <rFont val="宋体"/>
        <family val="3"/>
        <charset val="134"/>
      </rPr>
      <t>测试报告</t>
    </r>
    <phoneticPr fontId="19" type="noConversion"/>
  </si>
  <si>
    <r>
      <t>Focus_Checklist</t>
    </r>
    <r>
      <rPr>
        <sz val="10"/>
        <color rgb="FF10243E"/>
        <rFont val="宋体"/>
        <family val="3"/>
        <charset val="134"/>
      </rPr>
      <t>测试报告</t>
    </r>
    <phoneticPr fontId="19" type="noConversion"/>
  </si>
  <si>
    <r>
      <t>Full</t>
    </r>
    <r>
      <rPr>
        <sz val="10"/>
        <color rgb="FF10243E"/>
        <rFont val="宋体"/>
        <family val="3"/>
        <charset val="134"/>
      </rPr>
      <t>【DIDC/诊断】</t>
    </r>
    <phoneticPr fontId="19" type="noConversion"/>
  </si>
  <si>
    <t>FCIVIOS-6023
Phase5_【U611】【黑盒】【必现】【Vehicle Setting】安全开门预警为开，信号发送无效值，状态变成关闭</t>
    <phoneticPr fontId="19" type="noConversion"/>
  </si>
  <si>
    <t>Full</t>
    <phoneticPr fontId="19" type="noConversion"/>
  </si>
  <si>
    <t>Full</t>
    <phoneticPr fontId="19" type="noConversion"/>
  </si>
  <si>
    <t>U6XX-27
Phase5_【U611 MCA】【黑盒】【必现】【IOD】进入驾驶信息-IOD显示，选中子菜单，点击返回，选中的选项被取消了</t>
    <phoneticPr fontId="19" type="noConversion"/>
  </si>
  <si>
    <t>Phase5_【U611MCA】【黑盒】【必现】【Vehicle Setting】IOD显示界面勾选多个内容后，退出重进IOD显示界面，界面不记忆之前的勾选内容（行车电脑1/2中也缺少记忆功能）</t>
    <phoneticPr fontId="19" type="noConversion"/>
  </si>
  <si>
    <t xml:space="preserve">Full </t>
    <phoneticPr fontId="19" type="noConversion"/>
  </si>
  <si>
    <r>
      <t>NT</t>
    </r>
    <r>
      <rPr>
        <b/>
        <sz val="10"/>
        <color rgb="FF10243E"/>
        <rFont val="宋体"/>
        <family val="3"/>
        <charset val="134"/>
      </rPr>
      <t>项说明</t>
    </r>
    <phoneticPr fontId="19" type="noConversion"/>
  </si>
  <si>
    <t>分类</t>
    <phoneticPr fontId="19" type="noConversion"/>
  </si>
  <si>
    <t>暂无仪表屏无发查看</t>
    <phoneticPr fontId="19" type="noConversion"/>
  </si>
  <si>
    <t>Full</t>
    <phoneticPr fontId="19" type="noConversion"/>
  </si>
  <si>
    <t>Focus</t>
    <phoneticPr fontId="19" type="noConversion"/>
  </si>
  <si>
    <r>
      <t>交付目标：</t>
    </r>
    <r>
      <rPr>
        <sz val="10"/>
        <color rgb="FF10243E"/>
        <rFont val="Arial"/>
        <family val="2"/>
      </rPr>
      <t xml:space="preserve">
1.</t>
    </r>
    <r>
      <rPr>
        <sz val="10"/>
        <color rgb="FF10243E"/>
        <rFont val="宋体"/>
        <family val="3"/>
        <charset val="134"/>
      </rPr>
      <t>DIDC/FVN诊断</t>
    </r>
    <r>
      <rPr>
        <sz val="10"/>
        <color rgb="FF10243E"/>
        <rFont val="Arial"/>
        <family val="2"/>
      </rPr>
      <t xml:space="preserve">
2.BUG</t>
    </r>
    <r>
      <rPr>
        <sz val="10"/>
        <color rgb="FF10243E"/>
        <rFont val="宋体"/>
        <family val="3"/>
        <charset val="134"/>
      </rPr>
      <t>修复</t>
    </r>
    <r>
      <rPr>
        <sz val="10"/>
        <color rgb="FF10243E"/>
        <rFont val="Arial"/>
        <family val="2"/>
      </rPr>
      <t>--</t>
    </r>
    <r>
      <rPr>
        <sz val="10"/>
        <color rgb="FF10243E"/>
        <rFont val="宋体"/>
        <family val="3"/>
        <charset val="134"/>
      </rPr>
      <t>见</t>
    </r>
    <r>
      <rPr>
        <sz val="10"/>
        <color rgb="FF10243E"/>
        <rFont val="Arial"/>
        <family val="2"/>
      </rPr>
      <t xml:space="preserve">DCV Beta_MUST FIX_BUG
</t>
    </r>
    <r>
      <rPr>
        <sz val="10"/>
        <color rgb="FF10243E"/>
        <rFont val="宋体"/>
        <family val="3"/>
        <charset val="134"/>
      </rPr>
      <t>测试总结：</t>
    </r>
    <r>
      <rPr>
        <sz val="10"/>
        <color rgb="FF10243E"/>
        <rFont val="Arial"/>
        <family val="2"/>
      </rPr>
      <t xml:space="preserve">
1.DCV Beta</t>
    </r>
    <r>
      <rPr>
        <sz val="10"/>
        <color rgb="FF10243E"/>
        <rFont val="宋体"/>
        <family val="3"/>
        <charset val="134"/>
      </rPr>
      <t>节点是</t>
    </r>
    <r>
      <rPr>
        <sz val="10"/>
        <color rgb="FF10243E"/>
        <rFont val="Arial"/>
        <family val="2"/>
      </rPr>
      <t>Focus</t>
    </r>
    <r>
      <rPr>
        <sz val="10"/>
        <color rgb="FF10243E"/>
        <rFont val="宋体"/>
        <family val="3"/>
        <charset val="134"/>
      </rPr>
      <t>测试，做了一轮Smoke和Checklist过一片主要功能，Focus针对新交付的DIDC功能测试</t>
    </r>
    <r>
      <rPr>
        <sz val="10"/>
        <color rgb="FF10243E"/>
        <rFont val="Arial"/>
        <family val="2"/>
      </rPr>
      <t xml:space="preserve">
2.
</t>
    </r>
    <phoneticPr fontId="19" type="noConversion"/>
  </si>
  <si>
    <t>遗留问题-DCV BETA1修复</t>
    <phoneticPr fontId="19" type="noConversion"/>
  </si>
  <si>
    <t>PS-234</t>
    <phoneticPr fontId="19" type="noConversion"/>
  </si>
  <si>
    <t>xiaofangqiao</t>
    <phoneticPr fontId="19" type="noConversion"/>
  </si>
  <si>
    <t>YF问题</t>
    <phoneticPr fontId="19" type="noConversion"/>
  </si>
  <si>
    <t>遗留问题</t>
    <phoneticPr fontId="19" type="noConversion"/>
  </si>
  <si>
    <t>遗留问题</t>
    <phoneticPr fontId="19" type="noConversion"/>
  </si>
  <si>
    <r>
      <t>Phase5_</t>
    </r>
    <r>
      <rPr>
        <sz val="10"/>
        <color rgb="FF000000"/>
        <rFont val="宋体"/>
        <family val="3"/>
        <charset val="134"/>
      </rPr>
      <t>【</t>
    </r>
    <r>
      <rPr>
        <sz val="10"/>
        <color rgb="FF000000"/>
        <rFont val="Arial"/>
        <family val="2"/>
      </rPr>
      <t>U611MCA</t>
    </r>
    <r>
      <rPr>
        <sz val="10"/>
        <color rgb="FF000000"/>
        <rFont val="宋体"/>
        <family val="3"/>
        <charset val="134"/>
      </rPr>
      <t>】【黑盒】【必现】【</t>
    </r>
    <r>
      <rPr>
        <sz val="10"/>
        <color rgb="FF000000"/>
        <rFont val="Arial"/>
        <family val="2"/>
      </rPr>
      <t>Vehicle Setting</t>
    </r>
    <r>
      <rPr>
        <sz val="10"/>
        <color rgb="FF000000"/>
        <rFont val="宋体"/>
        <family val="3"/>
        <charset val="134"/>
      </rPr>
      <t>】配置安全开门预警功能，发送信号模拟左前方</t>
    </r>
    <r>
      <rPr>
        <sz val="10"/>
        <color rgb="FF000000"/>
        <rFont val="Arial"/>
        <family val="2"/>
      </rPr>
      <t>/</t>
    </r>
    <r>
      <rPr>
        <sz val="10"/>
        <color rgb="FF000000"/>
        <rFont val="宋体"/>
        <family val="3"/>
        <charset val="134"/>
      </rPr>
      <t>右前方</t>
    </r>
    <r>
      <rPr>
        <sz val="10"/>
        <color rgb="FF000000"/>
        <rFont val="Arial"/>
        <family val="2"/>
      </rPr>
      <t>/</t>
    </r>
    <r>
      <rPr>
        <sz val="10"/>
        <color rgb="FF000000"/>
        <rFont val="宋体"/>
        <family val="3"/>
        <charset val="134"/>
      </rPr>
      <t>左后方</t>
    </r>
    <r>
      <rPr>
        <sz val="10"/>
        <color rgb="FF000000"/>
        <rFont val="Arial"/>
        <family val="2"/>
      </rPr>
      <t>/</t>
    </r>
    <r>
      <rPr>
        <sz val="10"/>
        <color rgb="FF000000"/>
        <rFont val="宋体"/>
        <family val="3"/>
        <charset val="134"/>
      </rPr>
      <t>右后方左前</t>
    </r>
    <r>
      <rPr>
        <sz val="10"/>
        <color rgb="FF000000"/>
        <rFont val="Arial"/>
        <family val="2"/>
      </rPr>
      <t>+</t>
    </r>
    <r>
      <rPr>
        <sz val="10"/>
        <color rgb="FF000000"/>
        <rFont val="宋体"/>
        <family val="3"/>
        <charset val="134"/>
      </rPr>
      <t>右后</t>
    </r>
    <r>
      <rPr>
        <sz val="10"/>
        <color rgb="FF000000"/>
        <rFont val="Arial"/>
        <family val="2"/>
      </rPr>
      <t>/</t>
    </r>
    <r>
      <rPr>
        <sz val="10"/>
        <color rgb="FF000000"/>
        <rFont val="宋体"/>
        <family val="3"/>
        <charset val="134"/>
      </rPr>
      <t>左后方＋右前方</t>
    </r>
    <r>
      <rPr>
        <sz val="10"/>
        <color rgb="FF000000"/>
        <rFont val="Arial"/>
        <family val="2"/>
      </rPr>
      <t>,</t>
    </r>
    <r>
      <rPr>
        <sz val="10"/>
        <color rgb="FF000000"/>
        <rFont val="宋体"/>
        <family val="3"/>
        <charset val="134"/>
      </rPr>
      <t>开门警告弹窗左右方向错误</t>
    </r>
    <phoneticPr fontId="19" type="noConversion"/>
  </si>
  <si>
    <r>
      <t>上个版本Block未测试</t>
    </r>
    <r>
      <rPr>
        <sz val="11"/>
        <color theme="1"/>
        <rFont val="宋体"/>
        <family val="3"/>
        <charset val="134"/>
        <scheme val="minor"/>
      </rPr>
      <t>-</t>
    </r>
    <r>
      <rPr>
        <sz val="11"/>
        <color theme="1"/>
        <rFont val="宋体"/>
        <charset val="134"/>
        <scheme val="minor"/>
      </rPr>
      <t>DCV BETA1修复</t>
    </r>
    <phoneticPr fontId="19" type="noConversion"/>
  </si>
  <si>
    <r>
      <t>上个版本Block未测试</t>
    </r>
    <r>
      <rPr>
        <sz val="11"/>
        <color theme="1"/>
        <rFont val="宋体"/>
        <family val="3"/>
        <charset val="134"/>
        <scheme val="minor"/>
      </rPr>
      <t/>
    </r>
    <phoneticPr fontId="19" type="noConversion"/>
  </si>
  <si>
    <t>Phase5_【U611MCA】【黑盒】【必现】【林肯香氛】香氛强度设置为关，在发送Lin信号为低/中/高时，无反应</t>
    <phoneticPr fontId="19" type="noConversion"/>
  </si>
  <si>
    <t>遗留问题-有相同票</t>
    <phoneticPr fontId="19" type="noConversion"/>
  </si>
  <si>
    <t>上个版本Block未测试</t>
    <phoneticPr fontId="19" type="noConversion"/>
  </si>
  <si>
    <t>Phase5_【U611MCA】【黑盒】【必现】【Vehicle Setting】配置多功能座椅DE01 byte2 bit7-5 Multi-Contoured Seat Bladder=0x5 ，多功能座椅显示错误</t>
    <phoneticPr fontId="19" type="noConversion"/>
  </si>
  <si>
    <t>更新配置字引起-DCV BETA1修复</t>
    <phoneticPr fontId="19" type="noConversion"/>
  </si>
  <si>
    <t>PS-47
Phase5_【U611】【黑盒】【必现】【HVAC】模拟后排空调开关/对脚吹/对脸吹/风量调节/温度调节无反应</t>
    <phoneticPr fontId="19" type="noConversion"/>
  </si>
  <si>
    <t>FCIVIOS-6863
Phase5_【U611MCA】【黑盒】【必现】【林肯香氛】香氛强度设置为关，在发送Lin信号为低/中/高时，无反应</t>
    <phoneticPr fontId="19" type="noConversion"/>
  </si>
  <si>
    <t>FCIVIOS-5805
Phase5_【U611】【黑盒】【必现】【数字香氛】调节香氛强度无TX信号下发，且调节为off后无法再调节为其它强度</t>
    <phoneticPr fontId="19" type="noConversion"/>
  </si>
  <si>
    <t>FCIVIOS-6123
Phase5_【U611 MCA】【黑盒】【必现】【VHA】车辆健康有故障时，切换模拟为独立模式主驾，车辆健康卡片故障显示不全</t>
    <phoneticPr fontId="19" type="noConversion"/>
  </si>
  <si>
    <t>FCIVIOS-6827</t>
    <phoneticPr fontId="19" type="noConversion"/>
  </si>
  <si>
    <t>Phase5_【U611 MCA】【黑盒】【必现】【VHA】车辆健康有故障时，切换模拟为独立模式主驾，车辆健康卡片故障显示不全</t>
    <phoneticPr fontId="19" type="noConversion"/>
  </si>
  <si>
    <t>Focus</t>
    <phoneticPr fontId="19" type="noConversion"/>
  </si>
  <si>
    <t>FCIVIOS-6123</t>
    <phoneticPr fontId="19" type="noConversion"/>
  </si>
  <si>
    <t>Xiaoliang</t>
    <phoneticPr fontId="19" type="noConversion"/>
  </si>
  <si>
    <t>UI问题之前未测试</t>
    <phoneticPr fontId="19" type="noConversion"/>
  </si>
  <si>
    <t xml:space="preserve">Full </t>
    <phoneticPr fontId="19" type="noConversion"/>
  </si>
  <si>
    <r>
      <t>遗留的</t>
    </r>
    <r>
      <rPr>
        <b/>
        <sz val="10"/>
        <color rgb="FF10243E"/>
        <rFont val="Arial"/>
        <family val="2"/>
      </rPr>
      <t>Top</t>
    </r>
    <r>
      <rPr>
        <b/>
        <sz val="10"/>
        <color rgb="FF10243E"/>
        <rFont val="宋体"/>
        <family val="3"/>
        <charset val="134"/>
      </rPr>
      <t>问题【</t>
    </r>
    <r>
      <rPr>
        <b/>
        <sz val="10"/>
        <color rgb="FF10243E"/>
        <rFont val="Arial"/>
        <family val="2"/>
      </rPr>
      <t>6</t>
    </r>
    <r>
      <rPr>
        <b/>
        <sz val="10"/>
        <color rgb="FF10243E"/>
        <rFont val="宋体"/>
        <family val="3"/>
        <charset val="134"/>
      </rPr>
      <t>】</t>
    </r>
    <phoneticPr fontId="19" type="noConversion"/>
  </si>
  <si>
    <t>Focus：
1）因为bug：PS-47   block 后排空调风量/温度调节相关用例【2】
2）因为bug：PS-234 block 氛围灯颜色/亮度相关用例 【3】
3）因为bug：FCIVIOS-6619 block 尾灯设置相关用例【1】
4)  因为bug:：FCIVIOS-6814 block paak相关用例【1】
5）因BUG："FCIVIOS-6828 block 多功能座椅3相关用例 【3】
6）因为bug：FCIVIOS-6827 block paak重置相关用例【1】
7）因为bug：PS-229 block VHA未检测到故障相关用例 【2】
8）因为bug：FCIVIOS-6863 block 林肯香氛强度RX相关用例【2】
9）因为bug：FCIVIOS-5805 block 林肯香氛强度TX相关用例【3】
Full：
1）因为bug：FCIVIOS-6967 block 开门警告弹窗相关用例 【6】
2）因为bug：FCIVIOS-6976 block 插入log_extract_config.json的U盘不会弹出提示弹窗相关用例 【5】</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</si>
</sst>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8" formatCode="[$¥-411]#,##0;\-[$¥-411]#,##0"/>
    <numFmt numFmtId="179" formatCode="_-[$€-2]* #,##0.00_-;\-[$€-2]* #,##0.00_-;_-[$€-2]* \-??_-"/>
  </numFmts>
  <fonts count="20" x14ac:knownFonts="1">
    <font>
      <sz val="11"/>
      <color theme="1"/>
      <name val="宋体"/>
      <charset val="134"/>
      <scheme val="minor"/>
    </font>
    <font>
      <b/>
      <sz val="10"/>
      <color indexed="9"/>
      <name val="微软雅黑"/>
      <family val="2"/>
      <charset val="134"/>
    </font>
    <font>
      <sz val="10"/>
      <color indexed="8"/>
      <name val="微软雅黑"/>
      <family val="2"/>
      <charset val="134"/>
    </font>
    <font>
      <sz val="10"/>
      <name val="微软雅黑"/>
      <family val="2"/>
      <charset val="134"/>
    </font>
    <font>
      <sz val="11"/>
      <color indexed="8"/>
      <name val="宋体"/>
      <family val="3"/>
      <charset val="134"/>
    </font>
    <font>
      <sz val="10"/>
      <color theme="1"/>
      <name val="微软雅黑"/>
      <family val="2"/>
      <charset val="134"/>
    </font>
    <font>
      <b/>
      <sz val="10"/>
      <color rgb="FFFFFFFF"/>
      <name val="Calibri"/>
      <family val="2"/>
    </font>
    <font>
      <sz val="10"/>
      <color rgb="FFFFFFFF"/>
      <name val="Calibri"/>
      <family val="2"/>
    </font>
    <font>
      <b/>
      <sz val="10"/>
      <color rgb="FF10243E"/>
      <name val="Arial"/>
      <family val="2"/>
    </font>
    <font>
      <sz val="10"/>
      <color rgb="FF10243E"/>
      <name val="Arial"/>
      <family val="2"/>
    </font>
    <font>
      <sz val="10"/>
      <color rgb="FF10243E"/>
      <name val="宋体"/>
      <family val="3"/>
      <charset val="134"/>
    </font>
    <font>
      <sz val="10"/>
      <color rgb="FF10243E"/>
      <name val="Calibri"/>
      <family val="2"/>
    </font>
    <font>
      <b/>
      <sz val="10"/>
      <color rgb="FF10243E"/>
      <name val="宋体"/>
      <family val="3"/>
      <charset val="134"/>
    </font>
    <font>
      <sz val="10"/>
      <color rgb="FF000000"/>
      <name val="Arial"/>
      <family val="2"/>
    </font>
    <font>
      <sz val="10"/>
      <color rgb="FF373C43"/>
      <name val="Arial"/>
      <family val="2"/>
    </font>
    <font>
      <sz val="10"/>
      <color rgb="FF000000"/>
      <name val="宋体"/>
      <family val="3"/>
      <charset val="134"/>
    </font>
    <font>
      <sz val="10"/>
      <color rgb="FF373C43"/>
      <name val="宋体"/>
      <family val="3"/>
      <charset val="134"/>
    </font>
    <font>
      <sz val="11"/>
      <color theme="1"/>
      <name val="宋体"/>
      <family val="3"/>
      <charset val="134"/>
      <scheme val="minor"/>
    </font>
    <font>
      <b/>
      <sz val="10"/>
      <color rgb="FFFFFFFF"/>
      <name val="宋体"/>
      <family val="3"/>
      <charset val="134"/>
    </font>
    <font>
      <sz val="9"/>
      <name val="宋体"/>
      <family val="3"/>
      <charset val="134"/>
      <scheme val="minor"/>
    </font>
  </fonts>
  <fills count="16">
    <fill>
      <patternFill patternType="none"/>
    </fill>
    <fill>
      <patternFill patternType="gray125"/>
    </fill>
    <fill>
      <patternFill patternType="solid">
        <fgColor theme="4" tint="0.39994506668294322"/>
        <bgColor indexed="64"/>
      </patternFill>
    </fill>
    <fill>
      <patternFill patternType="solid">
        <fgColor theme="4" tint="0.59999389629810485"/>
        <bgColor indexed="64"/>
      </patternFill>
    </fill>
    <fill>
      <patternFill patternType="solid">
        <fgColor indexed="62"/>
        <bgColor indexed="22"/>
      </patternFill>
    </fill>
    <fill>
      <patternFill patternType="solid">
        <fgColor rgb="FF7030A0"/>
        <bgColor indexed="22"/>
      </patternFill>
    </fill>
    <fill>
      <patternFill patternType="solid">
        <fgColor rgb="FF333399"/>
        <bgColor indexed="64"/>
      </patternFill>
    </fill>
    <fill>
      <patternFill patternType="solid">
        <fgColor rgb="FFFF0000"/>
        <bgColor indexed="64"/>
      </patternFill>
    </fill>
    <fill>
      <patternFill patternType="solid">
        <fgColor rgb="FF00B050"/>
        <bgColor indexed="64"/>
      </patternFill>
    </fill>
    <fill>
      <patternFill patternType="solid">
        <fgColor rgb="FFFFFF00"/>
        <bgColor indexed="64"/>
      </patternFill>
    </fill>
    <fill>
      <patternFill patternType="solid">
        <fgColor rgb="FFB8CCE4"/>
        <bgColor indexed="64"/>
      </patternFill>
    </fill>
    <fill>
      <patternFill patternType="solid">
        <fgColor rgb="FFF2F2F2"/>
        <bgColor indexed="64"/>
      </patternFill>
    </fill>
    <fill>
      <patternFill patternType="solid">
        <fgColor rgb="FFFFC000"/>
        <bgColor indexed="64"/>
      </patternFill>
    </fill>
    <fill>
      <patternFill patternType="solid">
        <fgColor rgb="FFD9D9D9"/>
        <bgColor indexed="64"/>
      </patternFill>
    </fill>
    <fill>
      <patternFill patternType="solid">
        <fgColor rgb="FFFFFFFF"/>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auto="1"/>
      </left>
      <right/>
      <top/>
      <bottom style="thin">
        <color auto="1"/>
      </bottom>
      <diagonal/>
    </border>
    <border>
      <left/>
      <right style="thin">
        <color rgb="FF1F2329"/>
      </right>
      <top style="thin">
        <color rgb="FF1F2329"/>
      </top>
      <bottom/>
      <diagonal/>
    </border>
    <border>
      <left/>
      <right/>
      <top style="thin">
        <color rgb="FF1F2329"/>
      </top>
      <bottom/>
      <diagonal/>
    </border>
  </borders>
  <cellStyleXfs count="4">
    <xf numFmtId="0" fontId="0" fillId="0" borderId="0">
      <alignment vertical="center"/>
    </xf>
    <xf numFmtId="178" fontId="4" fillId="0" borderId="0" applyProtection="0">
      <alignment vertical="center"/>
    </xf>
    <xf numFmtId="9" fontId="4" fillId="0" borderId="0" applyProtection="0">
      <alignment vertical="center"/>
    </xf>
    <xf numFmtId="0" fontId="4" fillId="0" borderId="0" applyProtection="0">
      <alignment vertical="center"/>
    </xf>
  </cellStyleXfs>
  <cellXfs count="104">
    <xf numFmtId="0" fontId="0" fillId="0" borderId="0" xfId="0">
      <alignment vertical="center"/>
    </xf>
    <xf numFmtId="0" fontId="0" fillId="0" borderId="0" xfId="0" applyFill="1" applyAlignment="1">
      <alignment vertical="center"/>
    </xf>
    <xf numFmtId="0" fontId="0" fillId="2" borderId="1" xfId="0" applyFill="1" applyBorder="1" applyAlignment="1">
      <alignment vertical="center"/>
    </xf>
    <xf numFmtId="0" fontId="0" fillId="0" borderId="1" xfId="0" applyBorder="1" applyAlignment="1">
      <alignment vertical="center"/>
    </xf>
    <xf numFmtId="22" fontId="0" fillId="0" borderId="1" xfId="0" applyNumberFormat="1" applyBorder="1" applyAlignment="1">
      <alignment vertical="center"/>
    </xf>
    <xf numFmtId="0" fontId="0" fillId="0" borderId="1" xfId="0" applyBorder="1" applyAlignment="1">
      <alignment vertical="center" wrapText="1"/>
    </xf>
    <xf numFmtId="0" fontId="0" fillId="3" borderId="1" xfId="0" applyFill="1" applyBorder="1" applyAlignment="1">
      <alignment vertical="center"/>
    </xf>
    <xf numFmtId="0" fontId="1" fillId="4" borderId="1" xfId="0" applyFont="1" applyFill="1" applyBorder="1" applyAlignment="1">
      <alignment horizontal="center" vertical="center" wrapText="1"/>
    </xf>
    <xf numFmtId="0" fontId="1" fillId="4" borderId="1" xfId="0" applyFont="1" applyFill="1" applyBorder="1" applyAlignment="1">
      <alignment horizontal="center" vertical="center"/>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xf>
    <xf numFmtId="0" fontId="3" fillId="0" borderId="1" xfId="0" applyFont="1" applyFill="1" applyBorder="1" applyAlignment="1">
      <alignment horizontal="center" vertical="center" wrapText="1"/>
    </xf>
    <xf numFmtId="0" fontId="3" fillId="0" borderId="1" xfId="0" applyNumberFormat="1" applyFont="1" applyFill="1" applyBorder="1" applyAlignment="1">
      <alignment horizontal="left" vertical="center" wrapText="1"/>
    </xf>
    <xf numFmtId="0" fontId="3"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4" fillId="0" borderId="1" xfId="0" applyFont="1" applyFill="1" applyBorder="1" applyAlignment="1">
      <alignment vertical="center" wrapText="1"/>
    </xf>
    <xf numFmtId="0" fontId="5" fillId="0" borderId="1" xfId="0" applyFont="1" applyFill="1" applyBorder="1" applyAlignment="1">
      <alignment horizontal="left" vertical="center" wrapText="1"/>
    </xf>
    <xf numFmtId="0" fontId="4" fillId="0" borderId="0" xfId="0" applyFont="1" applyFill="1" applyAlignment="1">
      <alignment vertical="center" wrapText="1"/>
    </xf>
    <xf numFmtId="0" fontId="2" fillId="0" borderId="0" xfId="0" applyFont="1" applyFill="1" applyAlignment="1">
      <alignment horizontal="center" vertical="center" wrapText="1"/>
    </xf>
    <xf numFmtId="0" fontId="9" fillId="0" borderId="8" xfId="0" applyFont="1" applyFill="1" applyBorder="1" applyAlignment="1">
      <alignment horizontal="left" vertical="center"/>
    </xf>
    <xf numFmtId="0" fontId="10" fillId="0" borderId="8" xfId="0" applyFont="1" applyFill="1" applyBorder="1" applyAlignment="1">
      <alignment horizontal="left" vertical="center"/>
    </xf>
    <xf numFmtId="0" fontId="8" fillId="11" borderId="8" xfId="0" applyFont="1" applyFill="1" applyBorder="1" applyAlignment="1">
      <alignment horizontal="left" vertical="center"/>
    </xf>
    <xf numFmtId="0" fontId="8" fillId="8" borderId="8" xfId="0" applyFont="1" applyFill="1" applyBorder="1" applyAlignment="1">
      <alignment horizontal="left" vertical="top"/>
    </xf>
    <xf numFmtId="0" fontId="8" fillId="7" borderId="8" xfId="0" applyFont="1" applyFill="1" applyBorder="1" applyAlignment="1">
      <alignment horizontal="left" vertical="top"/>
    </xf>
    <xf numFmtId="0" fontId="8" fillId="12" borderId="8" xfId="0" applyFont="1" applyFill="1" applyBorder="1" applyAlignment="1">
      <alignment horizontal="left" vertical="top"/>
    </xf>
    <xf numFmtId="0" fontId="8" fillId="13" borderId="8" xfId="0" applyFont="1" applyFill="1" applyBorder="1" applyAlignment="1">
      <alignment horizontal="left" vertical="top"/>
    </xf>
    <xf numFmtId="179" fontId="11" fillId="11" borderId="8" xfId="0" applyNumberFormat="1" applyFont="1" applyFill="1" applyBorder="1" applyAlignment="1">
      <alignment horizontal="left" vertical="top" wrapText="1"/>
    </xf>
    <xf numFmtId="0" fontId="11" fillId="8" borderId="8" xfId="0" applyFont="1" applyFill="1" applyBorder="1" applyAlignment="1">
      <alignment horizontal="left" vertical="top" wrapText="1"/>
    </xf>
    <xf numFmtId="0" fontId="9" fillId="0" borderId="8" xfId="0" applyFont="1" applyFill="1" applyBorder="1" applyAlignment="1">
      <alignment horizontal="left" vertical="center"/>
    </xf>
    <xf numFmtId="10" fontId="11" fillId="0" borderId="8" xfId="0" applyNumberFormat="1" applyFont="1" applyBorder="1" applyAlignment="1">
      <alignment horizontal="left" vertical="center"/>
    </xf>
    <xf numFmtId="0" fontId="0" fillId="0" borderId="1" xfId="0" applyBorder="1" applyAlignment="1">
      <alignment horizontal="left" vertical="center"/>
    </xf>
    <xf numFmtId="0" fontId="0" fillId="0" borderId="1" xfId="0" applyBorder="1">
      <alignment vertical="center"/>
    </xf>
    <xf numFmtId="0" fontId="13" fillId="0" borderId="8" xfId="0" applyFont="1" applyFill="1" applyBorder="1" applyAlignment="1">
      <alignment horizontal="center" vertical="center"/>
    </xf>
    <xf numFmtId="0" fontId="15" fillId="0" borderId="8" xfId="0" applyFont="1" applyFill="1" applyBorder="1" applyAlignment="1">
      <alignment horizontal="center" vertical="center"/>
    </xf>
    <xf numFmtId="0" fontId="9" fillId="0" borderId="8" xfId="0" applyFont="1" applyFill="1" applyBorder="1" applyAlignment="1">
      <alignment horizontal="left" vertical="top"/>
    </xf>
    <xf numFmtId="0" fontId="0" fillId="0" borderId="13" xfId="0" applyBorder="1">
      <alignment vertical="center"/>
    </xf>
    <xf numFmtId="0" fontId="13" fillId="14" borderId="8" xfId="0" applyFont="1" applyFill="1" applyBorder="1" applyAlignment="1">
      <alignment horizontal="center" vertical="center"/>
    </xf>
    <xf numFmtId="0" fontId="15" fillId="14" borderId="8" xfId="0" applyFont="1" applyFill="1" applyBorder="1" applyAlignment="1">
      <alignment horizontal="center" vertical="center"/>
    </xf>
    <xf numFmtId="0" fontId="7" fillId="6" borderId="8" xfId="0" applyFont="1" applyFill="1" applyBorder="1" applyAlignment="1">
      <alignment horizontal="center" vertical="center" wrapText="1"/>
    </xf>
    <xf numFmtId="0" fontId="8" fillId="10" borderId="8" xfId="0" applyFont="1" applyFill="1" applyBorder="1" applyAlignment="1">
      <alignment vertical="center"/>
    </xf>
    <xf numFmtId="0" fontId="9" fillId="0" borderId="8" xfId="0" applyFont="1" applyFill="1" applyBorder="1" applyAlignment="1">
      <alignment horizontal="left" vertical="center" wrapText="1"/>
    </xf>
    <xf numFmtId="0" fontId="9" fillId="0" borderId="8" xfId="0" applyFont="1" applyFill="1" applyBorder="1" applyAlignment="1">
      <alignment horizontal="left" vertical="center"/>
    </xf>
    <xf numFmtId="14" fontId="9" fillId="0" borderId="8" xfId="0" applyNumberFormat="1" applyFont="1" applyFill="1" applyBorder="1" applyAlignment="1">
      <alignment horizontal="left" vertical="center"/>
    </xf>
    <xf numFmtId="0" fontId="10" fillId="0" borderId="8" xfId="0" applyFont="1" applyFill="1" applyBorder="1" applyAlignment="1">
      <alignment horizontal="left" vertical="center"/>
    </xf>
    <xf numFmtId="0" fontId="10" fillId="0" borderId="9" xfId="0" applyFont="1" applyFill="1" applyBorder="1" applyAlignment="1">
      <alignment horizontal="left" vertical="center" wrapText="1"/>
    </xf>
    <xf numFmtId="0" fontId="9" fillId="0" borderId="10" xfId="0" applyFont="1" applyFill="1" applyBorder="1" applyAlignment="1">
      <alignment horizontal="left" vertical="center" wrapText="1"/>
    </xf>
    <xf numFmtId="0" fontId="9" fillId="0" borderId="12" xfId="0" applyFont="1" applyFill="1" applyBorder="1" applyAlignment="1">
      <alignment horizontal="left" vertical="center" wrapText="1"/>
    </xf>
    <xf numFmtId="0" fontId="8" fillId="10" borderId="8" xfId="0" applyFont="1" applyFill="1" applyBorder="1" applyAlignment="1">
      <alignment horizontal="left" vertical="center"/>
    </xf>
    <xf numFmtId="0" fontId="0" fillId="0" borderId="0" xfId="0" applyAlignment="1">
      <alignment horizontal="center" vertical="center"/>
    </xf>
    <xf numFmtId="0" fontId="8" fillId="10" borderId="8" xfId="0" applyFont="1" applyFill="1" applyBorder="1" applyAlignment="1">
      <alignment horizontal="left" vertical="top"/>
    </xf>
    <xf numFmtId="0" fontId="13" fillId="0" borderId="8" xfId="0" applyFont="1" applyFill="1" applyBorder="1" applyAlignment="1">
      <alignment horizontal="left" vertical="top"/>
    </xf>
    <xf numFmtId="0" fontId="13" fillId="0" borderId="8" xfId="0" applyFont="1" applyFill="1" applyBorder="1" applyAlignment="1">
      <alignment horizontal="center" vertical="center"/>
    </xf>
    <xf numFmtId="0" fontId="15" fillId="0" borderId="9" xfId="0" applyFont="1" applyFill="1" applyBorder="1" applyAlignment="1">
      <alignment horizontal="left" vertical="center"/>
    </xf>
    <xf numFmtId="0" fontId="13" fillId="0" borderId="10" xfId="0" applyFont="1" applyFill="1" applyBorder="1" applyAlignment="1">
      <alignment horizontal="left" vertical="center"/>
    </xf>
    <xf numFmtId="0" fontId="13" fillId="0" borderId="12" xfId="0" applyFont="1" applyFill="1" applyBorder="1" applyAlignment="1">
      <alignment horizontal="left" vertical="center"/>
    </xf>
    <xf numFmtId="0" fontId="15" fillId="0" borderId="10" xfId="0" applyFont="1" applyFill="1" applyBorder="1" applyAlignment="1">
      <alignment horizontal="left" vertical="center"/>
    </xf>
    <xf numFmtId="0" fontId="15" fillId="0" borderId="12" xfId="0" applyFont="1" applyFill="1" applyBorder="1" applyAlignment="1">
      <alignment horizontal="left" vertical="center"/>
    </xf>
    <xf numFmtId="0" fontId="15" fillId="0" borderId="11" xfId="0" applyFont="1" applyFill="1" applyBorder="1" applyAlignment="1">
      <alignment horizontal="center" vertical="center"/>
    </xf>
    <xf numFmtId="0" fontId="16" fillId="0" borderId="5" xfId="0" applyFont="1" applyFill="1" applyBorder="1" applyAlignment="1">
      <alignment horizontal="center" vertical="center"/>
    </xf>
    <xf numFmtId="0" fontId="14" fillId="0" borderId="6" xfId="0" applyFont="1" applyFill="1" applyBorder="1" applyAlignment="1">
      <alignment horizontal="center" vertical="center"/>
    </xf>
    <xf numFmtId="0" fontId="6" fillId="6" borderId="7" xfId="0" applyFont="1" applyFill="1" applyBorder="1" applyAlignment="1">
      <alignment horizontal="center" vertical="center" wrapText="1"/>
    </xf>
    <xf numFmtId="0" fontId="6" fillId="6" borderId="0" xfId="0" applyFont="1" applyFill="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4" borderId="1" xfId="0" applyFont="1" applyFill="1" applyBorder="1" applyAlignment="1" applyProtection="1">
      <alignment horizontal="center" vertical="center" wrapText="1"/>
      <protection locked="0"/>
    </xf>
    <xf numFmtId="0" fontId="1" fillId="5" borderId="1" xfId="0" applyFont="1" applyFill="1" applyBorder="1" applyAlignment="1">
      <alignment horizontal="center" vertical="center" wrapText="1"/>
    </xf>
    <xf numFmtId="14" fontId="0" fillId="0" borderId="1" xfId="0" applyNumberFormat="1" applyBorder="1">
      <alignment vertical="center"/>
    </xf>
    <xf numFmtId="0" fontId="17" fillId="0" borderId="1" xfId="0" applyFont="1" applyBorder="1" applyAlignment="1">
      <alignment vertical="center" wrapText="1"/>
    </xf>
    <xf numFmtId="0" fontId="10" fillId="0" borderId="8" xfId="0" applyFont="1" applyFill="1" applyBorder="1" applyAlignment="1">
      <alignment horizontal="left" vertical="top" wrapText="1"/>
    </xf>
    <xf numFmtId="0" fontId="0" fillId="0" borderId="0" xfId="0" applyBorder="1">
      <alignment vertical="center"/>
    </xf>
    <xf numFmtId="0" fontId="8" fillId="10" borderId="6" xfId="0" applyFont="1" applyFill="1" applyBorder="1" applyAlignment="1">
      <alignment horizontal="left" vertical="top"/>
    </xf>
    <xf numFmtId="0" fontId="17" fillId="0" borderId="1" xfId="0" applyFont="1" applyBorder="1" applyAlignment="1">
      <alignment horizontal="left" vertical="center"/>
    </xf>
    <xf numFmtId="0" fontId="4"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17" fillId="0" borderId="0" xfId="0" applyFont="1" applyAlignment="1">
      <alignment horizontal="center" vertical="center"/>
    </xf>
    <xf numFmtId="0" fontId="15" fillId="0" borderId="14" xfId="0" applyFont="1" applyBorder="1" applyAlignment="1">
      <alignment vertical="center" wrapText="1"/>
    </xf>
    <xf numFmtId="0" fontId="15" fillId="0" borderId="15" xfId="0" applyFont="1" applyBorder="1" applyAlignment="1">
      <alignment horizontal="left" vertical="center" wrapText="1"/>
    </xf>
    <xf numFmtId="0" fontId="15" fillId="0" borderId="14" xfId="0" applyFont="1" applyBorder="1" applyAlignment="1">
      <alignment horizontal="left" vertical="center" wrapText="1"/>
    </xf>
    <xf numFmtId="0" fontId="17" fillId="0" borderId="1" xfId="0" applyFont="1" applyBorder="1" applyAlignment="1">
      <alignment horizontal="left" vertical="center"/>
    </xf>
    <xf numFmtId="0" fontId="17" fillId="0" borderId="1" xfId="0" applyFont="1" applyBorder="1">
      <alignment vertical="center"/>
    </xf>
    <xf numFmtId="0" fontId="12" fillId="10" borderId="5" xfId="0" applyFont="1" applyFill="1" applyBorder="1" applyAlignment="1">
      <alignment horizontal="left" vertical="center"/>
    </xf>
    <xf numFmtId="0" fontId="8" fillId="10" borderId="5" xfId="0" applyFont="1" applyFill="1" applyBorder="1" applyAlignment="1">
      <alignment horizontal="left" vertical="center"/>
    </xf>
    <xf numFmtId="0" fontId="17" fillId="0" borderId="1" xfId="0" applyFont="1" applyBorder="1" applyAlignment="1">
      <alignment horizontal="center" vertical="center"/>
    </xf>
    <xf numFmtId="0" fontId="15" fillId="0" borderId="1" xfId="0" applyFont="1" applyBorder="1" applyAlignment="1">
      <alignment vertical="center" wrapText="1"/>
    </xf>
    <xf numFmtId="0" fontId="15" fillId="0" borderId="1" xfId="0" applyFont="1" applyBorder="1" applyAlignment="1">
      <alignment horizontal="left" vertical="center" wrapText="1"/>
    </xf>
    <xf numFmtId="0" fontId="17" fillId="0" borderId="1" xfId="0" applyFont="1" applyBorder="1" applyAlignment="1">
      <alignment horizontal="left" vertical="center" wrapText="1"/>
    </xf>
    <xf numFmtId="0" fontId="16" fillId="0" borderId="8" xfId="0" applyFont="1" applyFill="1" applyBorder="1" applyAlignment="1">
      <alignment horizontal="center" vertical="center"/>
    </xf>
    <xf numFmtId="0" fontId="14" fillId="0" borderId="5" xfId="0" applyFont="1" applyFill="1" applyBorder="1" applyAlignment="1">
      <alignment horizontal="center" vertical="center"/>
    </xf>
    <xf numFmtId="0" fontId="14" fillId="0" borderId="11" xfId="0" applyFont="1" applyFill="1" applyBorder="1" applyAlignment="1">
      <alignment horizontal="center" vertical="center"/>
    </xf>
    <xf numFmtId="0" fontId="0" fillId="8" borderId="1" xfId="0" applyFill="1" applyBorder="1">
      <alignment vertical="center"/>
    </xf>
    <xf numFmtId="0" fontId="0" fillId="7" borderId="1" xfId="0" applyFill="1" applyBorder="1">
      <alignment vertical="center"/>
    </xf>
    <xf numFmtId="0" fontId="0" fillId="9" borderId="1" xfId="0" applyFill="1" applyBorder="1">
      <alignment vertical="center"/>
    </xf>
    <xf numFmtId="0" fontId="6" fillId="6" borderId="1" xfId="0" applyFont="1" applyFill="1" applyBorder="1" applyAlignment="1">
      <alignment horizontal="center" vertical="center" wrapText="1"/>
    </xf>
    <xf numFmtId="0" fontId="17" fillId="0" borderId="2" xfId="0" applyFont="1" applyBorder="1" applyAlignment="1">
      <alignment horizontal="left" vertical="center"/>
    </xf>
    <xf numFmtId="0" fontId="17" fillId="0" borderId="3" xfId="0" applyFont="1" applyBorder="1" applyAlignment="1">
      <alignment horizontal="left" vertical="center"/>
    </xf>
    <xf numFmtId="0" fontId="17" fillId="0" borderId="4" xfId="0" applyFont="1" applyBorder="1" applyAlignment="1">
      <alignment horizontal="left" vertical="center"/>
    </xf>
    <xf numFmtId="0" fontId="4" fillId="15" borderId="1" xfId="0" applyFont="1" applyFill="1" applyBorder="1" applyAlignment="1">
      <alignment vertical="center" wrapText="1"/>
    </xf>
    <xf numFmtId="0" fontId="15" fillId="0" borderId="8" xfId="0" applyFont="1" applyFill="1" applyBorder="1" applyAlignment="1">
      <alignment horizontal="left" vertical="top" wrapText="1"/>
    </xf>
    <xf numFmtId="0" fontId="0" fillId="0" borderId="1" xfId="0" applyFill="1" applyBorder="1" applyAlignment="1">
      <alignment vertical="center"/>
    </xf>
    <xf numFmtId="0" fontId="0" fillId="0" borderId="1" xfId="0" applyFill="1" applyBorder="1" applyAlignment="1">
      <alignment vertical="center" wrapText="1"/>
    </xf>
    <xf numFmtId="22" fontId="0" fillId="0" borderId="1" xfId="0" applyNumberFormat="1" applyFill="1" applyBorder="1" applyAlignment="1">
      <alignment vertical="center"/>
    </xf>
    <xf numFmtId="0" fontId="0" fillId="0" borderId="1" xfId="0" applyFill="1" applyBorder="1" applyAlignment="1">
      <alignment horizontal="left" vertical="center" wrapText="1"/>
    </xf>
  </cellXfs>
  <cellStyles count="4">
    <cellStyle name="百分比 2" xfId="2"/>
    <cellStyle name="常规" xfId="0" builtinId="0"/>
    <cellStyle name="常规 3 2" xfId="3"/>
    <cellStyle name="常规 6" xfId="1"/>
  </cellStyles>
  <dxfs count="5">
    <dxf>
      <fill>
        <patternFill patternType="solid">
          <bgColor theme="0" tint="-0.34998626667073579"/>
        </patternFill>
      </fill>
    </dxf>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theme="0"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tabSelected="1" topLeftCell="A19" workbookViewId="0">
      <selection activeCell="C30" sqref="C30:G30"/>
    </sheetView>
  </sheetViews>
  <sheetFormatPr defaultColWidth="9" defaultRowHeight="13.5" x14ac:dyDescent="0.15"/>
  <cols>
    <col min="1" max="1" width="24" customWidth="1"/>
    <col min="2" max="2" width="15.625" customWidth="1"/>
    <col min="7" max="7" width="83.125" customWidth="1"/>
    <col min="8" max="8" width="14.25" customWidth="1"/>
    <col min="9" max="9" width="21.75" customWidth="1"/>
    <col min="10" max="10" width="27.375" customWidth="1"/>
  </cols>
  <sheetData>
    <row r="1" spans="1:10" x14ac:dyDescent="0.15">
      <c r="A1" s="38" t="s">
        <v>0</v>
      </c>
      <c r="B1" s="38"/>
      <c r="C1" s="38"/>
      <c r="D1" s="38"/>
      <c r="E1" s="38"/>
      <c r="F1" s="38"/>
      <c r="G1" s="38"/>
      <c r="H1" s="38"/>
      <c r="I1" s="38"/>
      <c r="J1" s="38"/>
    </row>
    <row r="2" spans="1:10" x14ac:dyDescent="0.15">
      <c r="A2" s="39" t="s">
        <v>1</v>
      </c>
      <c r="B2" s="39"/>
      <c r="C2" s="39"/>
      <c r="D2" s="39"/>
      <c r="E2" s="39"/>
      <c r="F2" s="39"/>
      <c r="G2" s="39"/>
      <c r="H2" s="39"/>
      <c r="I2" s="39"/>
      <c r="J2" s="39"/>
    </row>
    <row r="3" spans="1:10" ht="44.1" customHeight="1" x14ac:dyDescent="0.15">
      <c r="A3" s="19" t="s">
        <v>2</v>
      </c>
      <c r="B3" s="40" t="s">
        <v>1792</v>
      </c>
      <c r="C3" s="41"/>
      <c r="D3" s="41"/>
      <c r="E3" s="41"/>
      <c r="F3" s="19" t="s">
        <v>3</v>
      </c>
      <c r="G3" s="42">
        <v>44687</v>
      </c>
      <c r="H3" s="42"/>
      <c r="I3" s="42"/>
      <c r="J3" s="42"/>
    </row>
    <row r="4" spans="1:10" x14ac:dyDescent="0.15">
      <c r="A4" s="19" t="s">
        <v>4</v>
      </c>
      <c r="B4" s="41" t="s">
        <v>5</v>
      </c>
      <c r="C4" s="41"/>
      <c r="D4" s="41"/>
      <c r="E4" s="41"/>
      <c r="F4" s="19" t="s">
        <v>6</v>
      </c>
      <c r="G4" s="43" t="s">
        <v>7</v>
      </c>
      <c r="H4" s="41"/>
      <c r="I4" s="41"/>
      <c r="J4" s="41"/>
    </row>
    <row r="5" spans="1:10" x14ac:dyDescent="0.15">
      <c r="A5" s="19" t="s">
        <v>8</v>
      </c>
      <c r="B5" s="41" t="s">
        <v>9</v>
      </c>
      <c r="C5" s="41"/>
      <c r="D5" s="41"/>
      <c r="E5" s="41"/>
      <c r="F5" s="19" t="s">
        <v>10</v>
      </c>
      <c r="G5" s="41" t="s">
        <v>11</v>
      </c>
      <c r="H5" s="41"/>
      <c r="I5" s="41"/>
      <c r="J5" s="41"/>
    </row>
    <row r="6" spans="1:10" ht="42.95" customHeight="1" x14ac:dyDescent="0.15">
      <c r="A6" s="19" t="s">
        <v>12</v>
      </c>
      <c r="B6" s="40" t="s">
        <v>1793</v>
      </c>
      <c r="C6" s="41"/>
      <c r="D6" s="41"/>
      <c r="E6" s="41"/>
      <c r="F6" s="41"/>
      <c r="G6" s="41"/>
      <c r="H6" s="41"/>
      <c r="I6" s="41"/>
      <c r="J6" s="41"/>
    </row>
    <row r="7" spans="1:10" ht="90.95" customHeight="1" x14ac:dyDescent="0.15">
      <c r="A7" s="20" t="s">
        <v>13</v>
      </c>
      <c r="B7" s="44" t="s">
        <v>1815</v>
      </c>
      <c r="C7" s="45"/>
      <c r="D7" s="45"/>
      <c r="E7" s="45"/>
      <c r="F7" s="45"/>
      <c r="G7" s="45"/>
      <c r="H7" s="45"/>
      <c r="I7" s="45"/>
      <c r="J7" s="46"/>
    </row>
    <row r="8" spans="1:10" x14ac:dyDescent="0.15">
      <c r="A8" s="47" t="s">
        <v>14</v>
      </c>
      <c r="B8" s="47"/>
      <c r="C8" s="47"/>
      <c r="D8" s="47"/>
      <c r="E8" s="47"/>
      <c r="F8" s="47"/>
      <c r="G8" s="47"/>
      <c r="H8" s="47"/>
      <c r="I8" s="47"/>
      <c r="J8" s="47"/>
    </row>
    <row r="9" spans="1:10" ht="38.25" x14ac:dyDescent="0.15">
      <c r="A9" s="21" t="s">
        <v>15</v>
      </c>
      <c r="B9" s="21" t="s">
        <v>16</v>
      </c>
      <c r="C9" s="22" t="s">
        <v>17</v>
      </c>
      <c r="D9" s="23" t="s">
        <v>18</v>
      </c>
      <c r="E9" s="24" t="s">
        <v>19</v>
      </c>
      <c r="F9" s="25" t="s">
        <v>20</v>
      </c>
      <c r="G9" s="26" t="s">
        <v>21</v>
      </c>
      <c r="H9" s="27" t="s">
        <v>22</v>
      </c>
      <c r="I9" s="27" t="s">
        <v>23</v>
      </c>
      <c r="J9" s="22" t="s">
        <v>24</v>
      </c>
    </row>
    <row r="10" spans="1:10" x14ac:dyDescent="0.15">
      <c r="A10" s="19" t="s">
        <v>1801</v>
      </c>
      <c r="B10" s="28">
        <f>SUM(C10:F10)</f>
        <v>72</v>
      </c>
      <c r="C10" s="28">
        <v>52</v>
      </c>
      <c r="D10" s="28">
        <v>7</v>
      </c>
      <c r="E10" s="28">
        <v>11</v>
      </c>
      <c r="F10" s="28">
        <v>2</v>
      </c>
      <c r="G10" s="29">
        <f>(C10+D10)/(B10-F10)</f>
        <v>0.84285714285714286</v>
      </c>
      <c r="H10" s="29">
        <f>C10/(B10)</f>
        <v>0.72222222222222221</v>
      </c>
      <c r="I10" s="29">
        <f>C10/(B10-F10)</f>
        <v>0.74285714285714288</v>
      </c>
      <c r="J10" s="34"/>
    </row>
    <row r="11" spans="1:10" x14ac:dyDescent="0.15">
      <c r="A11" s="19" t="s">
        <v>1802</v>
      </c>
      <c r="B11" s="19">
        <f>SUM(C11:F11)</f>
        <v>172</v>
      </c>
      <c r="C11" s="19">
        <v>160</v>
      </c>
      <c r="D11" s="19">
        <v>3</v>
      </c>
      <c r="E11" s="19">
        <v>7</v>
      </c>
      <c r="F11" s="19">
        <v>2</v>
      </c>
      <c r="G11" s="29">
        <f>(C11+D11)/(B11-F11)</f>
        <v>0.95882352941176474</v>
      </c>
      <c r="H11" s="29">
        <f>C11/B11</f>
        <v>0.93023255813953487</v>
      </c>
      <c r="I11" s="29">
        <f>C11/(B11-F11)</f>
        <v>0.94117647058823528</v>
      </c>
      <c r="J11" s="34"/>
    </row>
    <row r="12" spans="1:10" ht="48" x14ac:dyDescent="0.15">
      <c r="A12" s="19" t="s">
        <v>1803</v>
      </c>
      <c r="B12" s="19">
        <f>SUM(C12:F12)</f>
        <v>31</v>
      </c>
      <c r="C12" s="19">
        <f>COUNTIF(Full测试测试!R:R,C9)</f>
        <v>15</v>
      </c>
      <c r="D12" s="19">
        <f>COUNTIF(Full测试测试!R:R,D9)</f>
        <v>4</v>
      </c>
      <c r="E12" s="19">
        <f>COUNTIF(Full测试测试!R:R,E9)</f>
        <v>11</v>
      </c>
      <c r="F12" s="19">
        <f>COUNTIF(Full测试测试!R:R,F9)</f>
        <v>1</v>
      </c>
      <c r="G12" s="29">
        <f>(C12+D12)/(B12-F12)</f>
        <v>0.6333333333333333</v>
      </c>
      <c r="H12" s="29">
        <f>C12/B12</f>
        <v>0.4838709677419355</v>
      </c>
      <c r="I12" s="29">
        <f>C12/(B12-F12)</f>
        <v>0.5</v>
      </c>
      <c r="J12" s="70" t="s">
        <v>1800</v>
      </c>
    </row>
    <row r="13" spans="1:10" x14ac:dyDescent="0.15">
      <c r="A13" s="82" t="s">
        <v>1841</v>
      </c>
      <c r="B13" s="83"/>
      <c r="C13" s="83"/>
      <c r="D13" s="83"/>
      <c r="E13" s="83"/>
      <c r="F13" s="83"/>
      <c r="G13" s="83"/>
      <c r="H13" s="83"/>
      <c r="I13" s="83"/>
      <c r="J13" s="83"/>
    </row>
    <row r="14" spans="1:10" x14ac:dyDescent="0.15">
      <c r="A14" s="84" t="s">
        <v>25</v>
      </c>
      <c r="B14" s="85" t="s">
        <v>26</v>
      </c>
      <c r="C14" s="86" t="s">
        <v>27</v>
      </c>
      <c r="D14" s="86"/>
      <c r="E14" s="86"/>
      <c r="F14" s="86"/>
      <c r="G14" s="86"/>
      <c r="H14" s="85" t="s">
        <v>28</v>
      </c>
      <c r="I14" s="85" t="s">
        <v>29</v>
      </c>
      <c r="J14" s="85" t="s">
        <v>30</v>
      </c>
    </row>
    <row r="15" spans="1:10" x14ac:dyDescent="0.15">
      <c r="A15" s="15" t="s">
        <v>31</v>
      </c>
      <c r="B15" s="73" t="s">
        <v>1840</v>
      </c>
      <c r="C15" s="87" t="s">
        <v>1808</v>
      </c>
      <c r="D15" s="80"/>
      <c r="E15" s="80"/>
      <c r="F15" s="80"/>
      <c r="G15" s="80"/>
      <c r="H15" s="81" t="s">
        <v>33</v>
      </c>
      <c r="I15" s="81" t="s">
        <v>34</v>
      </c>
      <c r="J15" s="81" t="s">
        <v>35</v>
      </c>
    </row>
    <row r="16" spans="1:10" x14ac:dyDescent="0.15">
      <c r="A16" s="98" t="s">
        <v>45</v>
      </c>
      <c r="B16" s="73" t="s">
        <v>32</v>
      </c>
      <c r="C16" s="80" t="s">
        <v>46</v>
      </c>
      <c r="D16" s="80"/>
      <c r="E16" s="80"/>
      <c r="F16" s="80"/>
      <c r="G16" s="80"/>
      <c r="H16" s="81" t="s">
        <v>47</v>
      </c>
      <c r="I16" s="81" t="s">
        <v>48</v>
      </c>
      <c r="J16" s="81" t="s">
        <v>1816</v>
      </c>
    </row>
    <row r="17" spans="1:11" x14ac:dyDescent="0.15">
      <c r="A17" s="98" t="s">
        <v>49</v>
      </c>
      <c r="B17" s="73" t="s">
        <v>32</v>
      </c>
      <c r="C17" s="80" t="s">
        <v>50</v>
      </c>
      <c r="D17" s="80"/>
      <c r="E17" s="80"/>
      <c r="F17" s="80"/>
      <c r="G17" s="80"/>
      <c r="H17" s="81" t="s">
        <v>47</v>
      </c>
      <c r="I17" s="81" t="s">
        <v>51</v>
      </c>
      <c r="J17" s="81" t="s">
        <v>52</v>
      </c>
    </row>
    <row r="18" spans="1:11" x14ac:dyDescent="0.15">
      <c r="A18" s="98" t="s">
        <v>1817</v>
      </c>
      <c r="B18" s="73" t="s">
        <v>32</v>
      </c>
      <c r="C18" s="80" t="s">
        <v>53</v>
      </c>
      <c r="D18" s="80"/>
      <c r="E18" s="80"/>
      <c r="F18" s="80"/>
      <c r="G18" s="80"/>
      <c r="H18" s="81" t="s">
        <v>47</v>
      </c>
      <c r="I18" s="81" t="s">
        <v>1818</v>
      </c>
      <c r="J18" s="81" t="s">
        <v>1819</v>
      </c>
    </row>
    <row r="19" spans="1:11" x14ac:dyDescent="0.15">
      <c r="A19" s="98" t="s">
        <v>55</v>
      </c>
      <c r="B19" s="73" t="s">
        <v>32</v>
      </c>
      <c r="C19" s="80" t="s">
        <v>56</v>
      </c>
      <c r="D19" s="80"/>
      <c r="E19" s="80"/>
      <c r="F19" s="80"/>
      <c r="G19" s="80"/>
      <c r="H19" s="81" t="s">
        <v>47</v>
      </c>
      <c r="I19" s="81" t="s">
        <v>54</v>
      </c>
      <c r="J19" s="81" t="s">
        <v>1820</v>
      </c>
    </row>
    <row r="20" spans="1:11" x14ac:dyDescent="0.15">
      <c r="A20" s="15" t="s">
        <v>59</v>
      </c>
      <c r="B20" s="73" t="s">
        <v>1809</v>
      </c>
      <c r="C20" s="80" t="s">
        <v>60</v>
      </c>
      <c r="D20" s="80"/>
      <c r="E20" s="80"/>
      <c r="F20" s="80"/>
      <c r="G20" s="80"/>
      <c r="H20" s="81" t="s">
        <v>33</v>
      </c>
      <c r="I20" s="81" t="s">
        <v>61</v>
      </c>
      <c r="J20" s="81" t="s">
        <v>1821</v>
      </c>
    </row>
    <row r="21" spans="1:11" x14ac:dyDescent="0.15">
      <c r="C21" s="48"/>
      <c r="D21" s="48"/>
      <c r="E21" s="48"/>
      <c r="F21" s="48"/>
      <c r="G21" s="48"/>
      <c r="J21" s="35"/>
    </row>
    <row r="22" spans="1:11" x14ac:dyDescent="0.15">
      <c r="A22" s="49" t="s">
        <v>62</v>
      </c>
      <c r="B22" s="49"/>
      <c r="C22" s="49"/>
      <c r="D22" s="49"/>
      <c r="E22" s="49"/>
      <c r="F22" s="49"/>
      <c r="G22" s="49"/>
      <c r="H22" s="49"/>
      <c r="I22" s="49"/>
      <c r="J22" s="49"/>
    </row>
    <row r="23" spans="1:11" x14ac:dyDescent="0.15">
      <c r="A23" s="76" t="s">
        <v>25</v>
      </c>
      <c r="B23" s="77" t="s">
        <v>26</v>
      </c>
      <c r="C23" s="78" t="s">
        <v>27</v>
      </c>
      <c r="D23" s="78"/>
      <c r="E23" s="78"/>
      <c r="F23" s="78"/>
      <c r="G23" s="79"/>
      <c r="H23" s="77" t="s">
        <v>28</v>
      </c>
      <c r="I23" s="77" t="s">
        <v>29</v>
      </c>
      <c r="J23" s="77" t="s">
        <v>30</v>
      </c>
    </row>
    <row r="24" spans="1:11" ht="27" x14ac:dyDescent="0.15">
      <c r="A24" s="15" t="s">
        <v>63</v>
      </c>
      <c r="B24" s="73" t="s">
        <v>1805</v>
      </c>
      <c r="C24" s="95" t="s">
        <v>1822</v>
      </c>
      <c r="D24" s="96"/>
      <c r="E24" s="96"/>
      <c r="F24" s="96"/>
      <c r="G24" s="97"/>
      <c r="H24" s="31" t="s">
        <v>33</v>
      </c>
      <c r="I24" s="31" t="s">
        <v>61</v>
      </c>
      <c r="J24" s="69" t="s">
        <v>1823</v>
      </c>
      <c r="K24" s="71"/>
    </row>
    <row r="25" spans="1:11" x14ac:dyDescent="0.15">
      <c r="A25" s="98" t="s">
        <v>64</v>
      </c>
      <c r="B25" s="30" t="s">
        <v>32</v>
      </c>
      <c r="C25" s="74" t="s">
        <v>65</v>
      </c>
      <c r="D25" s="74"/>
      <c r="E25" s="74"/>
      <c r="F25" s="74"/>
      <c r="G25" s="74"/>
      <c r="H25" s="30" t="s">
        <v>47</v>
      </c>
      <c r="I25" s="31" t="s">
        <v>38</v>
      </c>
      <c r="J25" s="69" t="s">
        <v>1824</v>
      </c>
    </row>
    <row r="26" spans="1:11" x14ac:dyDescent="0.15">
      <c r="A26" s="98" t="s">
        <v>66</v>
      </c>
      <c r="B26" s="30" t="s">
        <v>32</v>
      </c>
      <c r="C26" s="75" t="s">
        <v>1825</v>
      </c>
      <c r="D26" s="75"/>
      <c r="E26" s="75"/>
      <c r="F26" s="75"/>
      <c r="G26" s="75"/>
      <c r="H26" s="30" t="s">
        <v>47</v>
      </c>
      <c r="I26" s="31" t="s">
        <v>48</v>
      </c>
      <c r="J26" s="81" t="s">
        <v>1826</v>
      </c>
    </row>
    <row r="27" spans="1:11" x14ac:dyDescent="0.15">
      <c r="A27" s="98" t="s">
        <v>68</v>
      </c>
      <c r="B27" s="73" t="s">
        <v>1806</v>
      </c>
      <c r="C27" s="75" t="s">
        <v>69</v>
      </c>
      <c r="D27" s="75"/>
      <c r="E27" s="75"/>
      <c r="F27" s="75"/>
      <c r="G27" s="75"/>
      <c r="H27" s="31" t="s">
        <v>33</v>
      </c>
      <c r="I27" s="31" t="s">
        <v>70</v>
      </c>
      <c r="J27" s="69" t="s">
        <v>1827</v>
      </c>
    </row>
    <row r="28" spans="1:11" x14ac:dyDescent="0.15">
      <c r="A28" s="98" t="s">
        <v>1834</v>
      </c>
      <c r="B28" s="30" t="s">
        <v>32</v>
      </c>
      <c r="C28" s="75" t="s">
        <v>72</v>
      </c>
      <c r="D28" s="75"/>
      <c r="E28" s="75"/>
      <c r="F28" s="75"/>
      <c r="G28" s="75"/>
      <c r="H28" s="30" t="s">
        <v>47</v>
      </c>
      <c r="I28" s="31" t="s">
        <v>38</v>
      </c>
      <c r="J28" s="69" t="s">
        <v>1827</v>
      </c>
    </row>
    <row r="29" spans="1:11" x14ac:dyDescent="0.15">
      <c r="A29" s="98" t="s">
        <v>73</v>
      </c>
      <c r="B29" s="30" t="s">
        <v>32</v>
      </c>
      <c r="C29" s="75" t="s">
        <v>74</v>
      </c>
      <c r="D29" s="75"/>
      <c r="E29" s="75"/>
      <c r="F29" s="75"/>
      <c r="G29" s="75"/>
      <c r="H29" s="30" t="s">
        <v>47</v>
      </c>
      <c r="I29" s="31" t="s">
        <v>38</v>
      </c>
      <c r="J29" s="69" t="s">
        <v>1827</v>
      </c>
    </row>
    <row r="30" spans="1:11" x14ac:dyDescent="0.15">
      <c r="A30" s="98" t="s">
        <v>75</v>
      </c>
      <c r="B30" s="30" t="s">
        <v>32</v>
      </c>
      <c r="C30" s="75" t="s">
        <v>1828</v>
      </c>
      <c r="D30" s="75"/>
      <c r="E30" s="75"/>
      <c r="F30" s="75"/>
      <c r="G30" s="75"/>
      <c r="H30" s="30" t="s">
        <v>47</v>
      </c>
      <c r="I30" s="15" t="s">
        <v>77</v>
      </c>
      <c r="J30" s="81" t="s">
        <v>1829</v>
      </c>
    </row>
    <row r="31" spans="1:11" x14ac:dyDescent="0.15">
      <c r="A31" s="98" t="s">
        <v>1837</v>
      </c>
      <c r="B31" s="73" t="s">
        <v>1836</v>
      </c>
      <c r="C31" s="75" t="s">
        <v>1835</v>
      </c>
      <c r="D31" s="75"/>
      <c r="E31" s="75"/>
      <c r="F31" s="75"/>
      <c r="G31" s="75"/>
      <c r="H31" s="30" t="s">
        <v>47</v>
      </c>
      <c r="I31" s="15" t="s">
        <v>1838</v>
      </c>
      <c r="J31" s="73" t="s">
        <v>1839</v>
      </c>
    </row>
    <row r="32" spans="1:11" x14ac:dyDescent="0.15">
      <c r="A32" s="72" t="s">
        <v>80</v>
      </c>
      <c r="B32" s="72"/>
      <c r="C32" s="72"/>
      <c r="D32" s="72"/>
      <c r="E32" s="72"/>
      <c r="F32" s="72"/>
      <c r="G32" s="72"/>
      <c r="H32" s="72"/>
      <c r="I32" s="72"/>
      <c r="J32" s="72"/>
    </row>
    <row r="33" spans="1:10" ht="174" customHeight="1" x14ac:dyDescent="0.15">
      <c r="A33" s="99" t="s">
        <v>1842</v>
      </c>
      <c r="B33" s="50"/>
      <c r="C33" s="50"/>
      <c r="D33" s="50"/>
      <c r="E33" s="50"/>
      <c r="F33" s="50"/>
      <c r="G33" s="50"/>
      <c r="H33" s="50"/>
      <c r="I33" s="50"/>
      <c r="J33" s="50"/>
    </row>
    <row r="34" spans="1:10" x14ac:dyDescent="0.15">
      <c r="A34" s="49" t="s">
        <v>1810</v>
      </c>
      <c r="B34" s="49"/>
      <c r="C34" s="49"/>
      <c r="D34" s="49"/>
      <c r="E34" s="49"/>
      <c r="F34" s="49"/>
      <c r="G34" s="49"/>
      <c r="H34" s="49"/>
      <c r="I34" s="49"/>
      <c r="J34" s="49"/>
    </row>
    <row r="35" spans="1:10" x14ac:dyDescent="0.15">
      <c r="A35" s="88" t="s">
        <v>1811</v>
      </c>
      <c r="B35" s="32" t="s">
        <v>81</v>
      </c>
      <c r="C35" s="33" t="s">
        <v>82</v>
      </c>
      <c r="D35" s="51"/>
      <c r="E35" s="51"/>
      <c r="F35" s="51"/>
      <c r="G35" s="51"/>
      <c r="H35" s="51"/>
      <c r="I35" s="32" t="s">
        <v>83</v>
      </c>
      <c r="J35" s="32" t="s">
        <v>84</v>
      </c>
    </row>
    <row r="36" spans="1:10" x14ac:dyDescent="0.15">
      <c r="A36" s="88" t="s">
        <v>1813</v>
      </c>
      <c r="B36" s="32" t="s">
        <v>85</v>
      </c>
      <c r="C36" s="57" t="s">
        <v>86</v>
      </c>
      <c r="D36" s="52" t="s">
        <v>87</v>
      </c>
      <c r="E36" s="53"/>
      <c r="F36" s="53"/>
      <c r="G36" s="53"/>
      <c r="H36" s="54"/>
      <c r="I36" s="36" t="s">
        <v>88</v>
      </c>
      <c r="J36" s="32">
        <v>1</v>
      </c>
    </row>
    <row r="37" spans="1:10" x14ac:dyDescent="0.15">
      <c r="A37" s="89" t="s">
        <v>1814</v>
      </c>
      <c r="B37" s="32" t="s">
        <v>89</v>
      </c>
      <c r="C37" s="57"/>
      <c r="D37" s="52" t="s">
        <v>90</v>
      </c>
      <c r="E37" s="53"/>
      <c r="F37" s="53"/>
      <c r="G37" s="53"/>
      <c r="H37" s="54"/>
      <c r="I37" s="36" t="s">
        <v>88</v>
      </c>
      <c r="J37" s="32">
        <v>1</v>
      </c>
    </row>
    <row r="38" spans="1:10" x14ac:dyDescent="0.15">
      <c r="A38" s="90"/>
      <c r="B38" s="32" t="s">
        <v>91</v>
      </c>
      <c r="C38" s="57"/>
      <c r="D38" s="52" t="s">
        <v>92</v>
      </c>
      <c r="E38" s="53"/>
      <c r="F38" s="53"/>
      <c r="G38" s="53"/>
      <c r="H38" s="54"/>
      <c r="I38" s="36" t="s">
        <v>88</v>
      </c>
      <c r="J38" s="32">
        <v>1</v>
      </c>
    </row>
    <row r="39" spans="1:10" x14ac:dyDescent="0.15">
      <c r="A39" s="90"/>
      <c r="B39" s="32" t="s">
        <v>93</v>
      </c>
      <c r="C39" s="57"/>
      <c r="D39" s="52" t="s">
        <v>94</v>
      </c>
      <c r="E39" s="55"/>
      <c r="F39" s="55"/>
      <c r="G39" s="55"/>
      <c r="H39" s="56"/>
      <c r="I39" s="37" t="s">
        <v>95</v>
      </c>
      <c r="J39" s="32">
        <v>1</v>
      </c>
    </row>
    <row r="40" spans="1:10" x14ac:dyDescent="0.15">
      <c r="A40" s="90"/>
      <c r="B40" s="32" t="s">
        <v>96</v>
      </c>
      <c r="C40" s="57"/>
      <c r="D40" s="52" t="s">
        <v>97</v>
      </c>
      <c r="E40" s="55"/>
      <c r="F40" s="55"/>
      <c r="G40" s="55"/>
      <c r="H40" s="56"/>
      <c r="I40" s="36" t="s">
        <v>88</v>
      </c>
      <c r="J40" s="32">
        <v>1</v>
      </c>
    </row>
    <row r="41" spans="1:10" x14ac:dyDescent="0.15">
      <c r="A41" s="90"/>
      <c r="B41" s="32" t="s">
        <v>98</v>
      </c>
      <c r="C41" s="58" t="s">
        <v>99</v>
      </c>
      <c r="D41" s="52" t="s">
        <v>100</v>
      </c>
      <c r="E41" s="53"/>
      <c r="F41" s="53"/>
      <c r="G41" s="53"/>
      <c r="H41" s="54"/>
      <c r="I41" s="36" t="s">
        <v>88</v>
      </c>
      <c r="J41" s="32">
        <v>1</v>
      </c>
    </row>
    <row r="42" spans="1:10" x14ac:dyDescent="0.15">
      <c r="A42" s="59"/>
      <c r="B42" s="32" t="s">
        <v>101</v>
      </c>
      <c r="C42" s="59"/>
      <c r="D42" s="52" t="s">
        <v>90</v>
      </c>
      <c r="E42" s="53"/>
      <c r="F42" s="53"/>
      <c r="G42" s="53"/>
      <c r="H42" s="54"/>
      <c r="I42" s="36" t="s">
        <v>88</v>
      </c>
      <c r="J42" s="32">
        <v>1</v>
      </c>
    </row>
  </sheetData>
  <mergeCells count="44">
    <mergeCell ref="C36:C40"/>
    <mergeCell ref="C41:C42"/>
    <mergeCell ref="A37:A42"/>
    <mergeCell ref="D40:H40"/>
    <mergeCell ref="D41:H41"/>
    <mergeCell ref="D42:H42"/>
    <mergeCell ref="D35:H35"/>
    <mergeCell ref="D36:H36"/>
    <mergeCell ref="D37:H37"/>
    <mergeCell ref="D38:H38"/>
    <mergeCell ref="D39:H39"/>
    <mergeCell ref="C30:G30"/>
    <mergeCell ref="C31:G31"/>
    <mergeCell ref="A32:J32"/>
    <mergeCell ref="A33:J33"/>
    <mergeCell ref="A34:J34"/>
    <mergeCell ref="C25:G25"/>
    <mergeCell ref="C26:G26"/>
    <mergeCell ref="C27:G27"/>
    <mergeCell ref="C28:G28"/>
    <mergeCell ref="C29:G29"/>
    <mergeCell ref="C21:G21"/>
    <mergeCell ref="A22:J22"/>
    <mergeCell ref="C23:G23"/>
    <mergeCell ref="C24:G24"/>
    <mergeCell ref="C18:G18"/>
    <mergeCell ref="C19:G19"/>
    <mergeCell ref="C20:G20"/>
    <mergeCell ref="C16:G16"/>
    <mergeCell ref="C17:G17"/>
    <mergeCell ref="A13:J13"/>
    <mergeCell ref="C14:G14"/>
    <mergeCell ref="C15:G15"/>
    <mergeCell ref="B5:E5"/>
    <mergeCell ref="G5:J5"/>
    <mergeCell ref="B6:J6"/>
    <mergeCell ref="B7:J7"/>
    <mergeCell ref="A8:J8"/>
    <mergeCell ref="A1:J1"/>
    <mergeCell ref="A2:J2"/>
    <mergeCell ref="B3:E3"/>
    <mergeCell ref="G3:J3"/>
    <mergeCell ref="B4:E4"/>
    <mergeCell ref="G4:J4"/>
  </mergeCells>
  <phoneticPr fontId="19" type="noConversion"/>
  <dataValidations count="1">
    <dataValidation type="list" allowBlank="1" showInputMessage="1" showErrorMessage="1" sqref="D1">
      <formula1>"1级 – 机密，限制传阅,2级 – 秘密，内部传阅,3级 – 无限制"</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76"/>
  <sheetViews>
    <sheetView topLeftCell="D1" workbookViewId="0">
      <selection activeCell="H66" sqref="H66"/>
    </sheetView>
  </sheetViews>
  <sheetFormatPr defaultColWidth="9" defaultRowHeight="35.1" customHeight="1" x14ac:dyDescent="0.15"/>
  <cols>
    <col min="3" max="3" width="15.125" customWidth="1"/>
    <col min="4" max="4" width="20" customWidth="1"/>
    <col min="5" max="5" width="43.625" customWidth="1"/>
    <col min="6" max="6" width="51.5" customWidth="1"/>
    <col min="8" max="8" width="35.125" customWidth="1"/>
  </cols>
  <sheetData>
    <row r="1" spans="1:13" ht="35.1" customHeight="1" x14ac:dyDescent="0.15">
      <c r="A1" s="60" t="s">
        <v>102</v>
      </c>
      <c r="B1" s="60" t="s">
        <v>103</v>
      </c>
      <c r="C1" s="60" t="s">
        <v>27</v>
      </c>
      <c r="D1" s="60" t="s">
        <v>104</v>
      </c>
      <c r="E1" s="60" t="s">
        <v>105</v>
      </c>
      <c r="F1" s="60" t="s">
        <v>106</v>
      </c>
      <c r="G1" s="60" t="s">
        <v>107</v>
      </c>
      <c r="H1" s="60" t="s">
        <v>24</v>
      </c>
      <c r="I1" s="60" t="s">
        <v>108</v>
      </c>
      <c r="J1" s="60" t="s">
        <v>109</v>
      </c>
      <c r="K1" s="60" t="s">
        <v>110</v>
      </c>
      <c r="L1" s="60" t="s">
        <v>3</v>
      </c>
      <c r="M1" s="60" t="s">
        <v>6</v>
      </c>
    </row>
    <row r="2" spans="1:13" ht="35.1" hidden="1" customHeight="1" x14ac:dyDescent="0.15">
      <c r="A2" s="61"/>
      <c r="B2" s="61"/>
      <c r="C2" s="61"/>
      <c r="D2" s="61"/>
      <c r="E2" s="61"/>
      <c r="F2" s="61"/>
      <c r="G2" s="61"/>
      <c r="H2" s="61"/>
      <c r="I2" s="61"/>
      <c r="J2" s="61"/>
      <c r="K2" s="61"/>
      <c r="L2" s="61"/>
      <c r="M2" s="61"/>
    </row>
    <row r="3" spans="1:13" ht="35.1" hidden="1" customHeight="1" x14ac:dyDescent="0.15">
      <c r="A3" s="31">
        <v>1</v>
      </c>
      <c r="B3" s="31" t="s">
        <v>111</v>
      </c>
      <c r="C3" s="31" t="s">
        <v>112</v>
      </c>
      <c r="D3" s="5" t="s">
        <v>113</v>
      </c>
      <c r="E3" s="5" t="s">
        <v>114</v>
      </c>
      <c r="F3" s="5" t="s">
        <v>115</v>
      </c>
      <c r="G3" s="91" t="s">
        <v>17</v>
      </c>
      <c r="H3" s="31"/>
      <c r="I3" s="31"/>
      <c r="J3" s="31"/>
      <c r="K3" s="31"/>
      <c r="L3" s="31"/>
      <c r="M3" s="31" t="s">
        <v>116</v>
      </c>
    </row>
    <row r="4" spans="1:13" ht="35.1" hidden="1" customHeight="1" x14ac:dyDescent="0.15">
      <c r="A4" s="31">
        <v>2</v>
      </c>
      <c r="B4" s="31" t="s">
        <v>111</v>
      </c>
      <c r="C4" s="31" t="s">
        <v>112</v>
      </c>
      <c r="D4" s="5" t="s">
        <v>113</v>
      </c>
      <c r="E4" s="5" t="s">
        <v>117</v>
      </c>
      <c r="F4" s="5" t="s">
        <v>118</v>
      </c>
      <c r="G4" s="91" t="s">
        <v>17</v>
      </c>
      <c r="H4" s="31"/>
      <c r="I4" s="31"/>
      <c r="J4" s="31"/>
      <c r="K4" s="31"/>
      <c r="L4" s="31"/>
      <c r="M4" s="31" t="s">
        <v>116</v>
      </c>
    </row>
    <row r="5" spans="1:13" ht="35.1" hidden="1" customHeight="1" x14ac:dyDescent="0.15">
      <c r="A5" s="31">
        <v>3</v>
      </c>
      <c r="B5" s="31" t="s">
        <v>111</v>
      </c>
      <c r="C5" s="31" t="s">
        <v>119</v>
      </c>
      <c r="D5" s="5" t="s">
        <v>120</v>
      </c>
      <c r="E5" s="5" t="s">
        <v>121</v>
      </c>
      <c r="F5" s="5" t="s">
        <v>122</v>
      </c>
      <c r="G5" s="91" t="s">
        <v>17</v>
      </c>
      <c r="H5" s="31"/>
      <c r="I5" s="31"/>
      <c r="J5" s="31"/>
      <c r="K5" s="31"/>
      <c r="L5" s="31"/>
      <c r="M5" s="31" t="s">
        <v>116</v>
      </c>
    </row>
    <row r="6" spans="1:13" ht="35.1" hidden="1" customHeight="1" x14ac:dyDescent="0.15">
      <c r="A6" s="31">
        <v>4</v>
      </c>
      <c r="B6" s="31" t="s">
        <v>111</v>
      </c>
      <c r="C6" s="31" t="s">
        <v>123</v>
      </c>
      <c r="D6" s="5" t="s">
        <v>124</v>
      </c>
      <c r="E6" s="5" t="s">
        <v>125</v>
      </c>
      <c r="F6" s="5" t="s">
        <v>126</v>
      </c>
      <c r="G6" s="91" t="s">
        <v>17</v>
      </c>
      <c r="H6" s="31"/>
      <c r="I6" s="31"/>
      <c r="J6" s="31"/>
      <c r="K6" s="31"/>
      <c r="L6" s="31"/>
      <c r="M6" s="31" t="s">
        <v>116</v>
      </c>
    </row>
    <row r="7" spans="1:13" ht="35.1" hidden="1" customHeight="1" x14ac:dyDescent="0.15">
      <c r="A7" s="31">
        <v>5</v>
      </c>
      <c r="B7" s="31" t="s">
        <v>111</v>
      </c>
      <c r="C7" s="31" t="s">
        <v>127</v>
      </c>
      <c r="D7" s="5" t="s">
        <v>124</v>
      </c>
      <c r="E7" s="5" t="s">
        <v>128</v>
      </c>
      <c r="F7" s="5" t="s">
        <v>129</v>
      </c>
      <c r="G7" s="91" t="s">
        <v>17</v>
      </c>
      <c r="H7" s="31"/>
      <c r="I7" s="31"/>
      <c r="J7" s="31"/>
      <c r="K7" s="31"/>
      <c r="L7" s="31"/>
      <c r="M7" s="31" t="s">
        <v>116</v>
      </c>
    </row>
    <row r="8" spans="1:13" ht="35.1" hidden="1" customHeight="1" x14ac:dyDescent="0.15">
      <c r="A8" s="31">
        <v>6</v>
      </c>
      <c r="B8" s="31" t="s">
        <v>111</v>
      </c>
      <c r="C8" s="31" t="s">
        <v>130</v>
      </c>
      <c r="D8" s="5" t="s">
        <v>124</v>
      </c>
      <c r="E8" s="31" t="s">
        <v>131</v>
      </c>
      <c r="F8" s="31" t="s">
        <v>132</v>
      </c>
      <c r="G8" s="91" t="s">
        <v>17</v>
      </c>
      <c r="H8" s="31"/>
      <c r="I8" s="31"/>
      <c r="J8" s="31"/>
      <c r="K8" s="31"/>
      <c r="L8" s="31"/>
      <c r="M8" s="31" t="s">
        <v>116</v>
      </c>
    </row>
    <row r="9" spans="1:13" ht="35.1" hidden="1" customHeight="1" x14ac:dyDescent="0.15">
      <c r="A9" s="31">
        <v>7</v>
      </c>
      <c r="B9" s="31" t="s">
        <v>111</v>
      </c>
      <c r="C9" s="31" t="s">
        <v>133</v>
      </c>
      <c r="D9" s="5" t="s">
        <v>124</v>
      </c>
      <c r="E9" s="5" t="s">
        <v>134</v>
      </c>
      <c r="F9" s="31" t="s">
        <v>135</v>
      </c>
      <c r="G9" s="91" t="s">
        <v>17</v>
      </c>
      <c r="H9" s="31"/>
      <c r="I9" s="31"/>
      <c r="J9" s="31"/>
      <c r="K9" s="31"/>
      <c r="L9" s="31"/>
      <c r="M9" s="31" t="s">
        <v>116</v>
      </c>
    </row>
    <row r="10" spans="1:13" ht="35.1" hidden="1" customHeight="1" x14ac:dyDescent="0.15">
      <c r="A10" s="31">
        <v>8</v>
      </c>
      <c r="B10" s="31" t="s">
        <v>111</v>
      </c>
      <c r="C10" s="31" t="s">
        <v>136</v>
      </c>
      <c r="D10" s="5" t="s">
        <v>124</v>
      </c>
      <c r="E10" s="5" t="s">
        <v>137</v>
      </c>
      <c r="F10" s="31" t="s">
        <v>138</v>
      </c>
      <c r="G10" s="91" t="s">
        <v>17</v>
      </c>
      <c r="H10" s="31"/>
      <c r="I10" s="31"/>
      <c r="J10" s="31"/>
      <c r="K10" s="31"/>
      <c r="L10" s="31"/>
      <c r="M10" s="31" t="s">
        <v>116</v>
      </c>
    </row>
    <row r="11" spans="1:13" ht="35.1" hidden="1" customHeight="1" x14ac:dyDescent="0.15">
      <c r="A11" s="31">
        <v>9</v>
      </c>
      <c r="B11" s="31" t="s">
        <v>111</v>
      </c>
      <c r="C11" s="31" t="s">
        <v>139</v>
      </c>
      <c r="D11" s="5" t="s">
        <v>124</v>
      </c>
      <c r="E11" s="5" t="s">
        <v>140</v>
      </c>
      <c r="F11" s="31" t="s">
        <v>141</v>
      </c>
      <c r="G11" s="91" t="s">
        <v>17</v>
      </c>
      <c r="H11" s="31"/>
      <c r="I11" s="31"/>
      <c r="J11" s="31"/>
      <c r="K11" s="31"/>
      <c r="L11" s="31"/>
      <c r="M11" s="31" t="s">
        <v>116</v>
      </c>
    </row>
    <row r="12" spans="1:13" ht="35.1" hidden="1" customHeight="1" x14ac:dyDescent="0.15">
      <c r="A12" s="31">
        <v>10</v>
      </c>
      <c r="B12" s="31" t="s">
        <v>111</v>
      </c>
      <c r="C12" s="31" t="s">
        <v>142</v>
      </c>
      <c r="D12" s="5" t="s">
        <v>124</v>
      </c>
      <c r="E12" s="5" t="s">
        <v>143</v>
      </c>
      <c r="F12" s="31" t="s">
        <v>144</v>
      </c>
      <c r="G12" s="91" t="s">
        <v>17</v>
      </c>
      <c r="H12" s="31"/>
      <c r="I12" s="31"/>
      <c r="J12" s="31"/>
      <c r="K12" s="31"/>
      <c r="L12" s="31"/>
      <c r="M12" s="31" t="s">
        <v>116</v>
      </c>
    </row>
    <row r="13" spans="1:13" ht="35.1" hidden="1" customHeight="1" x14ac:dyDescent="0.15">
      <c r="A13" s="31">
        <v>11</v>
      </c>
      <c r="B13" s="31" t="s">
        <v>111</v>
      </c>
      <c r="C13" s="31" t="s">
        <v>145</v>
      </c>
      <c r="D13" s="31" t="s">
        <v>146</v>
      </c>
      <c r="E13" s="5" t="s">
        <v>147</v>
      </c>
      <c r="F13" s="31" t="s">
        <v>148</v>
      </c>
      <c r="G13" s="91" t="s">
        <v>17</v>
      </c>
      <c r="H13" s="31"/>
      <c r="I13" s="31"/>
      <c r="J13" s="31"/>
      <c r="K13" s="31"/>
      <c r="L13" s="31"/>
      <c r="M13" s="31" t="s">
        <v>116</v>
      </c>
    </row>
    <row r="14" spans="1:13" ht="35.1" hidden="1" customHeight="1" x14ac:dyDescent="0.15">
      <c r="A14" s="31">
        <v>12</v>
      </c>
      <c r="B14" s="31" t="s">
        <v>111</v>
      </c>
      <c r="C14" s="31" t="s">
        <v>149</v>
      </c>
      <c r="D14" s="5" t="s">
        <v>124</v>
      </c>
      <c r="E14" s="5" t="s">
        <v>150</v>
      </c>
      <c r="F14" s="31" t="s">
        <v>151</v>
      </c>
      <c r="G14" s="91" t="s">
        <v>17</v>
      </c>
      <c r="H14" s="31"/>
      <c r="I14" s="31"/>
      <c r="J14" s="31"/>
      <c r="K14" s="31"/>
      <c r="L14" s="31"/>
      <c r="M14" s="31" t="s">
        <v>116</v>
      </c>
    </row>
    <row r="15" spans="1:13" ht="35.1" hidden="1" customHeight="1" x14ac:dyDescent="0.15">
      <c r="A15" s="31">
        <v>13</v>
      </c>
      <c r="B15" s="31" t="s">
        <v>111</v>
      </c>
      <c r="C15" s="31" t="s">
        <v>152</v>
      </c>
      <c r="D15" s="5" t="s">
        <v>153</v>
      </c>
      <c r="E15" s="5" t="s">
        <v>154</v>
      </c>
      <c r="F15" s="31" t="s">
        <v>155</v>
      </c>
      <c r="G15" s="91" t="s">
        <v>17</v>
      </c>
      <c r="H15" s="31"/>
      <c r="I15" s="31"/>
      <c r="J15" s="31"/>
      <c r="K15" s="31"/>
      <c r="L15" s="31"/>
      <c r="M15" s="31" t="s">
        <v>116</v>
      </c>
    </row>
    <row r="16" spans="1:13" ht="35.1" hidden="1" customHeight="1" x14ac:dyDescent="0.15">
      <c r="A16" s="31">
        <v>14</v>
      </c>
      <c r="B16" s="31" t="s">
        <v>156</v>
      </c>
      <c r="C16" s="31" t="s">
        <v>157</v>
      </c>
      <c r="D16" s="5" t="s">
        <v>158</v>
      </c>
      <c r="E16" s="5" t="s">
        <v>159</v>
      </c>
      <c r="F16" s="5" t="s">
        <v>160</v>
      </c>
      <c r="G16" s="92" t="s">
        <v>18</v>
      </c>
      <c r="H16" s="69" t="s">
        <v>1830</v>
      </c>
      <c r="I16" s="31"/>
      <c r="J16" s="31"/>
      <c r="K16" s="31"/>
      <c r="L16" s="31"/>
      <c r="M16" s="31" t="s">
        <v>116</v>
      </c>
    </row>
    <row r="17" spans="1:13" ht="35.1" hidden="1" customHeight="1" x14ac:dyDescent="0.15">
      <c r="A17" s="31">
        <v>15</v>
      </c>
      <c r="B17" s="31" t="s">
        <v>156</v>
      </c>
      <c r="C17" s="31" t="s">
        <v>162</v>
      </c>
      <c r="D17" s="5" t="s">
        <v>163</v>
      </c>
      <c r="E17" s="5" t="s">
        <v>164</v>
      </c>
      <c r="F17" s="5" t="s">
        <v>165</v>
      </c>
      <c r="G17" s="91" t="s">
        <v>17</v>
      </c>
      <c r="H17" s="31"/>
      <c r="I17" s="31"/>
      <c r="J17" s="31"/>
      <c r="K17" s="31"/>
      <c r="L17" s="31"/>
      <c r="M17" s="31" t="s">
        <v>116</v>
      </c>
    </row>
    <row r="18" spans="1:13" ht="35.1" customHeight="1" x14ac:dyDescent="0.15">
      <c r="A18" s="31">
        <v>16</v>
      </c>
      <c r="B18" s="31" t="s">
        <v>156</v>
      </c>
      <c r="C18" s="31" t="s">
        <v>166</v>
      </c>
      <c r="D18" s="5" t="s">
        <v>163</v>
      </c>
      <c r="E18" s="5" t="s">
        <v>167</v>
      </c>
      <c r="F18" s="31" t="s">
        <v>168</v>
      </c>
      <c r="G18" s="93" t="s">
        <v>19</v>
      </c>
      <c r="H18" s="69" t="s">
        <v>1830</v>
      </c>
      <c r="I18" s="31"/>
      <c r="J18" s="31"/>
      <c r="K18" s="31"/>
      <c r="L18" s="31"/>
      <c r="M18" s="31" t="s">
        <v>116</v>
      </c>
    </row>
    <row r="19" spans="1:13" ht="35.1" customHeight="1" x14ac:dyDescent="0.15">
      <c r="A19" s="31">
        <v>17</v>
      </c>
      <c r="B19" s="31" t="s">
        <v>156</v>
      </c>
      <c r="C19" s="31" t="s">
        <v>169</v>
      </c>
      <c r="D19" s="5" t="s">
        <v>163</v>
      </c>
      <c r="E19" s="5" t="s">
        <v>170</v>
      </c>
      <c r="F19" s="31" t="s">
        <v>171</v>
      </c>
      <c r="G19" s="93" t="s">
        <v>19</v>
      </c>
      <c r="H19" s="5" t="s">
        <v>161</v>
      </c>
      <c r="I19" s="31"/>
      <c r="J19" s="31"/>
      <c r="K19" s="31"/>
      <c r="L19" s="31"/>
      <c r="M19" s="31" t="s">
        <v>116</v>
      </c>
    </row>
    <row r="20" spans="1:13" ht="35.1" hidden="1" customHeight="1" x14ac:dyDescent="0.15">
      <c r="A20" s="31">
        <v>18</v>
      </c>
      <c r="B20" s="31" t="s">
        <v>172</v>
      </c>
      <c r="C20" s="31" t="s">
        <v>173</v>
      </c>
      <c r="D20" s="5" t="s">
        <v>174</v>
      </c>
      <c r="E20" s="31" t="s">
        <v>175</v>
      </c>
      <c r="F20" s="31" t="s">
        <v>176</v>
      </c>
      <c r="G20" s="91" t="s">
        <v>17</v>
      </c>
      <c r="H20" s="31"/>
      <c r="I20" s="31"/>
      <c r="J20" s="31"/>
      <c r="K20" s="31"/>
      <c r="L20" s="31"/>
      <c r="M20" s="31" t="s">
        <v>116</v>
      </c>
    </row>
    <row r="21" spans="1:13" ht="35.1" hidden="1" customHeight="1" x14ac:dyDescent="0.15">
      <c r="A21" s="31">
        <v>19</v>
      </c>
      <c r="B21" s="31" t="s">
        <v>172</v>
      </c>
      <c r="C21" s="31" t="s">
        <v>173</v>
      </c>
      <c r="D21" s="5" t="s">
        <v>177</v>
      </c>
      <c r="E21" s="5" t="s">
        <v>178</v>
      </c>
      <c r="F21" s="5" t="s">
        <v>179</v>
      </c>
      <c r="G21" s="91" t="s">
        <v>17</v>
      </c>
      <c r="H21" s="31"/>
      <c r="I21" s="31"/>
      <c r="J21" s="31"/>
      <c r="K21" s="31"/>
      <c r="L21" s="31"/>
      <c r="M21" s="31" t="s">
        <v>116</v>
      </c>
    </row>
    <row r="22" spans="1:13" ht="35.1" hidden="1" customHeight="1" x14ac:dyDescent="0.15">
      <c r="A22" s="31">
        <v>20</v>
      </c>
      <c r="B22" s="31" t="s">
        <v>172</v>
      </c>
      <c r="C22" s="31" t="s">
        <v>180</v>
      </c>
      <c r="D22" s="31" t="s">
        <v>181</v>
      </c>
      <c r="E22" s="5" t="s">
        <v>182</v>
      </c>
      <c r="F22" s="5" t="s">
        <v>183</v>
      </c>
      <c r="G22" s="91" t="s">
        <v>17</v>
      </c>
      <c r="H22" s="31"/>
      <c r="I22" s="31"/>
      <c r="J22" s="31"/>
      <c r="K22" s="31"/>
      <c r="L22" s="31"/>
      <c r="M22" s="31" t="s">
        <v>116</v>
      </c>
    </row>
    <row r="23" spans="1:13" ht="35.1" hidden="1" customHeight="1" x14ac:dyDescent="0.15">
      <c r="A23" s="31">
        <v>21</v>
      </c>
      <c r="B23" s="31" t="s">
        <v>172</v>
      </c>
      <c r="C23" s="31" t="s">
        <v>184</v>
      </c>
      <c r="D23" s="31" t="s">
        <v>185</v>
      </c>
      <c r="E23" s="5" t="s">
        <v>186</v>
      </c>
      <c r="F23" s="5" t="s">
        <v>187</v>
      </c>
      <c r="G23" s="91" t="s">
        <v>17</v>
      </c>
      <c r="H23" s="31"/>
      <c r="I23" s="31"/>
      <c r="J23" s="31"/>
      <c r="K23" s="31"/>
      <c r="L23" s="31"/>
      <c r="M23" s="31" t="s">
        <v>116</v>
      </c>
    </row>
    <row r="24" spans="1:13" ht="35.1" hidden="1" customHeight="1" x14ac:dyDescent="0.15">
      <c r="A24" s="31">
        <v>22</v>
      </c>
      <c r="B24" s="31" t="s">
        <v>172</v>
      </c>
      <c r="C24" s="31" t="s">
        <v>184</v>
      </c>
      <c r="D24" s="31" t="s">
        <v>188</v>
      </c>
      <c r="E24" s="31" t="s">
        <v>189</v>
      </c>
      <c r="F24" s="31" t="s">
        <v>190</v>
      </c>
      <c r="G24" s="91" t="s">
        <v>17</v>
      </c>
      <c r="H24" s="31"/>
      <c r="I24" s="31"/>
      <c r="J24" s="31"/>
      <c r="K24" s="31"/>
      <c r="L24" s="31"/>
      <c r="M24" s="31" t="s">
        <v>116</v>
      </c>
    </row>
    <row r="25" spans="1:13" ht="35.1" hidden="1" customHeight="1" x14ac:dyDescent="0.15">
      <c r="A25" s="31">
        <v>23</v>
      </c>
      <c r="B25" s="31" t="s">
        <v>172</v>
      </c>
      <c r="C25" s="31" t="s">
        <v>184</v>
      </c>
      <c r="D25" s="5" t="s">
        <v>191</v>
      </c>
      <c r="E25" s="5" t="s">
        <v>192</v>
      </c>
      <c r="F25" s="5" t="s">
        <v>193</v>
      </c>
      <c r="G25" s="91" t="s">
        <v>17</v>
      </c>
      <c r="H25" s="31"/>
      <c r="I25" s="31"/>
      <c r="J25" s="31"/>
      <c r="K25" s="31"/>
      <c r="L25" s="31"/>
      <c r="M25" s="31" t="s">
        <v>116</v>
      </c>
    </row>
    <row r="26" spans="1:13" ht="35.1" hidden="1" customHeight="1" x14ac:dyDescent="0.15">
      <c r="A26" s="31">
        <v>24</v>
      </c>
      <c r="B26" s="31" t="s">
        <v>172</v>
      </c>
      <c r="C26" s="31" t="s">
        <v>184</v>
      </c>
      <c r="D26" s="31" t="s">
        <v>194</v>
      </c>
      <c r="E26" s="31" t="s">
        <v>195</v>
      </c>
      <c r="F26" s="31" t="s">
        <v>196</v>
      </c>
      <c r="G26" s="91" t="s">
        <v>17</v>
      </c>
      <c r="H26" s="31"/>
      <c r="I26" s="31"/>
      <c r="J26" s="31"/>
      <c r="K26" s="31"/>
      <c r="L26" s="31"/>
      <c r="M26" s="31" t="s">
        <v>116</v>
      </c>
    </row>
    <row r="27" spans="1:13" ht="35.1" hidden="1" customHeight="1" x14ac:dyDescent="0.15">
      <c r="A27" s="31">
        <v>25</v>
      </c>
      <c r="B27" s="31" t="s">
        <v>172</v>
      </c>
      <c r="C27" s="31" t="s">
        <v>197</v>
      </c>
      <c r="D27" s="5" t="s">
        <v>198</v>
      </c>
      <c r="E27" s="5" t="s">
        <v>199</v>
      </c>
      <c r="F27" s="5" t="s">
        <v>200</v>
      </c>
      <c r="G27" s="91" t="s">
        <v>17</v>
      </c>
      <c r="H27" s="31"/>
      <c r="I27" s="31"/>
      <c r="J27" s="31"/>
      <c r="K27" s="31"/>
      <c r="L27" s="31"/>
      <c r="M27" s="31" t="s">
        <v>116</v>
      </c>
    </row>
    <row r="28" spans="1:13" ht="35.1" hidden="1" customHeight="1" x14ac:dyDescent="0.15">
      <c r="A28" s="31">
        <v>26</v>
      </c>
      <c r="B28" s="31" t="s">
        <v>172</v>
      </c>
      <c r="C28" s="31" t="s">
        <v>201</v>
      </c>
      <c r="D28" s="5" t="s">
        <v>202</v>
      </c>
      <c r="E28" s="31" t="s">
        <v>203</v>
      </c>
      <c r="F28" s="31" t="s">
        <v>204</v>
      </c>
      <c r="G28" s="91" t="s">
        <v>17</v>
      </c>
      <c r="H28" s="31"/>
      <c r="I28" s="31"/>
      <c r="J28" s="31"/>
      <c r="K28" s="31"/>
      <c r="L28" s="31"/>
      <c r="M28" s="31" t="s">
        <v>116</v>
      </c>
    </row>
    <row r="29" spans="1:13" ht="35.1" hidden="1" customHeight="1" x14ac:dyDescent="0.15">
      <c r="A29" s="31">
        <v>27</v>
      </c>
      <c r="B29" s="31" t="s">
        <v>172</v>
      </c>
      <c r="C29" s="31" t="s">
        <v>205</v>
      </c>
      <c r="D29" s="31" t="s">
        <v>196</v>
      </c>
      <c r="E29" s="5" t="s">
        <v>206</v>
      </c>
      <c r="F29" s="5" t="s">
        <v>207</v>
      </c>
      <c r="G29" s="31" t="s">
        <v>20</v>
      </c>
      <c r="H29" s="31" t="s">
        <v>208</v>
      </c>
      <c r="I29" s="31"/>
      <c r="J29" s="31"/>
      <c r="K29" s="31"/>
      <c r="L29" s="31"/>
      <c r="M29" s="31" t="s">
        <v>116</v>
      </c>
    </row>
    <row r="30" spans="1:13" ht="35.1" hidden="1" customHeight="1" x14ac:dyDescent="0.15">
      <c r="A30" s="31">
        <v>28</v>
      </c>
      <c r="B30" s="31" t="s">
        <v>209</v>
      </c>
      <c r="C30" s="31" t="s">
        <v>210</v>
      </c>
      <c r="D30" s="5" t="s">
        <v>211</v>
      </c>
      <c r="E30" s="5" t="s">
        <v>212</v>
      </c>
      <c r="F30" s="31" t="s">
        <v>213</v>
      </c>
      <c r="G30" s="91" t="s">
        <v>17</v>
      </c>
      <c r="H30" s="31"/>
      <c r="I30" s="31"/>
      <c r="J30" s="31"/>
      <c r="K30" s="31"/>
      <c r="L30" s="31"/>
      <c r="M30" s="31" t="s">
        <v>116</v>
      </c>
    </row>
    <row r="31" spans="1:13" ht="35.1" hidden="1" customHeight="1" x14ac:dyDescent="0.15">
      <c r="A31" s="31">
        <v>29</v>
      </c>
      <c r="B31" s="31" t="s">
        <v>209</v>
      </c>
      <c r="C31" s="31" t="s">
        <v>214</v>
      </c>
      <c r="D31" s="5" t="s">
        <v>215</v>
      </c>
      <c r="E31" s="31" t="s">
        <v>216</v>
      </c>
      <c r="F31" s="31" t="s">
        <v>217</v>
      </c>
      <c r="G31" s="91" t="s">
        <v>17</v>
      </c>
      <c r="H31" s="31"/>
      <c r="I31" s="31"/>
      <c r="J31" s="31"/>
      <c r="K31" s="31"/>
      <c r="L31" s="31"/>
      <c r="M31" s="31" t="s">
        <v>116</v>
      </c>
    </row>
    <row r="32" spans="1:13" ht="35.1" hidden="1" customHeight="1" x14ac:dyDescent="0.15">
      <c r="A32" s="31">
        <v>30</v>
      </c>
      <c r="B32" s="31" t="s">
        <v>209</v>
      </c>
      <c r="C32" s="31" t="s">
        <v>218</v>
      </c>
      <c r="D32" s="5" t="s">
        <v>211</v>
      </c>
      <c r="E32" s="31" t="s">
        <v>219</v>
      </c>
      <c r="F32" s="31" t="s">
        <v>219</v>
      </c>
      <c r="G32" s="91" t="s">
        <v>17</v>
      </c>
      <c r="H32" s="31"/>
      <c r="I32" s="31"/>
      <c r="J32" s="31"/>
      <c r="K32" s="31"/>
      <c r="L32" s="31"/>
      <c r="M32" s="31" t="s">
        <v>116</v>
      </c>
    </row>
    <row r="33" spans="1:13" ht="35.1" hidden="1" customHeight="1" x14ac:dyDescent="0.15">
      <c r="A33" s="31">
        <v>31</v>
      </c>
      <c r="B33" s="31" t="s">
        <v>209</v>
      </c>
      <c r="C33" s="31" t="s">
        <v>220</v>
      </c>
      <c r="D33" s="5" t="s">
        <v>211</v>
      </c>
      <c r="E33" s="5" t="s">
        <v>221</v>
      </c>
      <c r="F33" s="31" t="s">
        <v>222</v>
      </c>
      <c r="G33" s="91" t="s">
        <v>17</v>
      </c>
      <c r="H33" s="31"/>
      <c r="I33" s="31"/>
      <c r="J33" s="31"/>
      <c r="K33" s="31"/>
      <c r="L33" s="31"/>
      <c r="M33" s="31" t="s">
        <v>116</v>
      </c>
    </row>
    <row r="34" spans="1:13" ht="35.1" hidden="1" customHeight="1" x14ac:dyDescent="0.15">
      <c r="A34" s="31">
        <v>32</v>
      </c>
      <c r="B34" s="31" t="s">
        <v>209</v>
      </c>
      <c r="C34" s="31" t="s">
        <v>223</v>
      </c>
      <c r="D34" s="5" t="s">
        <v>211</v>
      </c>
      <c r="E34" s="5" t="s">
        <v>224</v>
      </c>
      <c r="F34" s="31" t="s">
        <v>225</v>
      </c>
      <c r="G34" s="91" t="s">
        <v>17</v>
      </c>
      <c r="H34" s="31"/>
      <c r="I34" s="31"/>
      <c r="J34" s="31"/>
      <c r="K34" s="31"/>
      <c r="L34" s="31"/>
      <c r="M34" s="31" t="s">
        <v>116</v>
      </c>
    </row>
    <row r="35" spans="1:13" ht="35.1" hidden="1" customHeight="1" x14ac:dyDescent="0.15">
      <c r="A35" s="31">
        <v>33</v>
      </c>
      <c r="B35" s="31" t="s">
        <v>209</v>
      </c>
      <c r="C35" s="31" t="s">
        <v>226</v>
      </c>
      <c r="D35" s="5" t="s">
        <v>211</v>
      </c>
      <c r="E35" s="5" t="s">
        <v>227</v>
      </c>
      <c r="F35" s="31" t="s">
        <v>228</v>
      </c>
      <c r="G35" s="91" t="s">
        <v>17</v>
      </c>
      <c r="H35" s="31"/>
      <c r="I35" s="31"/>
      <c r="J35" s="31"/>
      <c r="K35" s="31"/>
      <c r="L35" s="31"/>
      <c r="M35" s="31" t="s">
        <v>116</v>
      </c>
    </row>
    <row r="36" spans="1:13" ht="35.1" hidden="1" customHeight="1" x14ac:dyDescent="0.15">
      <c r="A36" s="31">
        <v>34</v>
      </c>
      <c r="B36" s="31" t="s">
        <v>209</v>
      </c>
      <c r="C36" s="31" t="s">
        <v>229</v>
      </c>
      <c r="D36" s="5" t="s">
        <v>211</v>
      </c>
      <c r="E36" s="31" t="s">
        <v>230</v>
      </c>
      <c r="F36" s="31" t="s">
        <v>230</v>
      </c>
      <c r="G36" s="91" t="s">
        <v>17</v>
      </c>
      <c r="H36" s="31"/>
      <c r="I36" s="31"/>
      <c r="J36" s="31"/>
      <c r="K36" s="31"/>
      <c r="L36" s="31"/>
      <c r="M36" s="31" t="s">
        <v>116</v>
      </c>
    </row>
    <row r="37" spans="1:13" ht="35.1" hidden="1" customHeight="1" x14ac:dyDescent="0.15">
      <c r="A37" s="31">
        <v>35</v>
      </c>
      <c r="B37" s="31" t="s">
        <v>209</v>
      </c>
      <c r="C37" s="31" t="s">
        <v>231</v>
      </c>
      <c r="D37" s="5" t="s">
        <v>211</v>
      </c>
      <c r="E37" s="5" t="s">
        <v>232</v>
      </c>
      <c r="F37" s="31" t="s">
        <v>233</v>
      </c>
      <c r="G37" s="91" t="s">
        <v>17</v>
      </c>
      <c r="H37" s="31"/>
      <c r="I37" s="31"/>
      <c r="J37" s="31"/>
      <c r="K37" s="31"/>
      <c r="L37" s="31"/>
      <c r="M37" s="31" t="s">
        <v>116</v>
      </c>
    </row>
    <row r="38" spans="1:13" ht="35.1" hidden="1" customHeight="1" x14ac:dyDescent="0.15">
      <c r="A38" s="31">
        <v>100</v>
      </c>
      <c r="B38" s="31" t="s">
        <v>234</v>
      </c>
      <c r="C38" s="31" t="s">
        <v>235</v>
      </c>
      <c r="D38" s="5" t="s">
        <v>236</v>
      </c>
      <c r="E38" s="5" t="s">
        <v>237</v>
      </c>
      <c r="F38" s="5" t="s">
        <v>238</v>
      </c>
      <c r="G38" s="92" t="s">
        <v>18</v>
      </c>
      <c r="H38" s="5" t="s">
        <v>239</v>
      </c>
      <c r="I38" s="31"/>
      <c r="J38" s="31"/>
      <c r="K38" s="31"/>
      <c r="L38" s="31"/>
      <c r="M38" s="31" t="s">
        <v>116</v>
      </c>
    </row>
    <row r="39" spans="1:13" ht="35.1" customHeight="1" x14ac:dyDescent="0.15">
      <c r="A39" s="31">
        <v>101</v>
      </c>
      <c r="B39" s="31" t="s">
        <v>234</v>
      </c>
      <c r="C39" s="31" t="s">
        <v>240</v>
      </c>
      <c r="D39" s="5" t="s">
        <v>236</v>
      </c>
      <c r="E39" s="5" t="s">
        <v>241</v>
      </c>
      <c r="F39" s="5" t="s">
        <v>242</v>
      </c>
      <c r="G39" s="93" t="s">
        <v>19</v>
      </c>
      <c r="H39" s="5" t="s">
        <v>239</v>
      </c>
      <c r="I39" s="31"/>
      <c r="J39" s="31"/>
      <c r="K39" s="31"/>
      <c r="L39" s="31"/>
      <c r="M39" s="31" t="s">
        <v>116</v>
      </c>
    </row>
    <row r="40" spans="1:13" ht="35.1" customHeight="1" x14ac:dyDescent="0.15">
      <c r="A40" s="31">
        <v>102</v>
      </c>
      <c r="B40" s="31" t="s">
        <v>234</v>
      </c>
      <c r="C40" s="31" t="s">
        <v>243</v>
      </c>
      <c r="D40" s="5" t="s">
        <v>244</v>
      </c>
      <c r="E40" s="5" t="s">
        <v>245</v>
      </c>
      <c r="F40" s="31" t="s">
        <v>246</v>
      </c>
      <c r="G40" s="93" t="s">
        <v>19</v>
      </c>
      <c r="H40" s="5" t="s">
        <v>239</v>
      </c>
      <c r="I40" s="31"/>
      <c r="J40" s="31"/>
      <c r="K40" s="31"/>
      <c r="L40" s="31"/>
      <c r="M40" s="31" t="s">
        <v>116</v>
      </c>
    </row>
    <row r="41" spans="1:13" ht="35.1" customHeight="1" x14ac:dyDescent="0.15">
      <c r="A41" s="31">
        <v>103</v>
      </c>
      <c r="B41" s="31" t="s">
        <v>234</v>
      </c>
      <c r="C41" s="31" t="s">
        <v>247</v>
      </c>
      <c r="D41" s="5" t="s">
        <v>211</v>
      </c>
      <c r="E41" s="5" t="s">
        <v>248</v>
      </c>
      <c r="F41" s="31" t="s">
        <v>249</v>
      </c>
      <c r="G41" s="93" t="s">
        <v>19</v>
      </c>
      <c r="H41" s="5" t="s">
        <v>239</v>
      </c>
      <c r="I41" s="31"/>
      <c r="J41" s="31"/>
      <c r="K41" s="31"/>
      <c r="L41" s="31"/>
      <c r="M41" s="31" t="s">
        <v>116</v>
      </c>
    </row>
    <row r="42" spans="1:13" ht="35.1" hidden="1" customHeight="1" x14ac:dyDescent="0.15">
      <c r="A42" s="31">
        <v>104</v>
      </c>
      <c r="B42" s="31" t="s">
        <v>250</v>
      </c>
      <c r="C42" s="31" t="s">
        <v>251</v>
      </c>
      <c r="D42" s="31" t="s">
        <v>146</v>
      </c>
      <c r="E42" s="5" t="s">
        <v>252</v>
      </c>
      <c r="F42" s="31" t="s">
        <v>253</v>
      </c>
      <c r="G42" s="91" t="s">
        <v>17</v>
      </c>
      <c r="H42" s="31"/>
      <c r="I42" s="31"/>
      <c r="J42" s="31"/>
      <c r="K42" s="31"/>
      <c r="L42" s="31"/>
      <c r="M42" s="31" t="s">
        <v>116</v>
      </c>
    </row>
    <row r="43" spans="1:13" ht="35.1" hidden="1" customHeight="1" x14ac:dyDescent="0.15">
      <c r="A43" s="31">
        <v>105</v>
      </c>
      <c r="B43" s="31" t="s">
        <v>250</v>
      </c>
      <c r="C43" s="31" t="s">
        <v>254</v>
      </c>
      <c r="D43" s="5" t="s">
        <v>255</v>
      </c>
      <c r="E43" s="5" t="s">
        <v>256</v>
      </c>
      <c r="F43" s="5" t="s">
        <v>257</v>
      </c>
      <c r="G43" s="92" t="s">
        <v>18</v>
      </c>
      <c r="H43" s="5" t="s">
        <v>258</v>
      </c>
      <c r="I43" s="31"/>
      <c r="J43" s="31"/>
      <c r="K43" s="31"/>
      <c r="L43" s="31"/>
      <c r="M43" s="31" t="s">
        <v>116</v>
      </c>
    </row>
    <row r="44" spans="1:13" ht="35.1" customHeight="1" x14ac:dyDescent="0.15">
      <c r="A44" s="31">
        <v>106</v>
      </c>
      <c r="B44" s="31" t="s">
        <v>250</v>
      </c>
      <c r="C44" s="31" t="s">
        <v>259</v>
      </c>
      <c r="D44" s="5" t="s">
        <v>255</v>
      </c>
      <c r="E44" s="5" t="s">
        <v>260</v>
      </c>
      <c r="F44" s="5" t="s">
        <v>261</v>
      </c>
      <c r="G44" s="93" t="s">
        <v>19</v>
      </c>
      <c r="H44" s="5" t="s">
        <v>258</v>
      </c>
      <c r="I44" s="31"/>
      <c r="J44" s="31"/>
      <c r="K44" s="31"/>
      <c r="L44" s="31"/>
      <c r="M44" s="31" t="s">
        <v>116</v>
      </c>
    </row>
    <row r="45" spans="1:13" ht="35.1" hidden="1" customHeight="1" x14ac:dyDescent="0.15">
      <c r="A45" s="31">
        <v>107</v>
      </c>
      <c r="B45" s="31" t="s">
        <v>262</v>
      </c>
      <c r="C45" s="31" t="s">
        <v>263</v>
      </c>
      <c r="D45" s="5" t="s">
        <v>211</v>
      </c>
      <c r="E45" s="5" t="s">
        <v>264</v>
      </c>
      <c r="F45" s="5" t="s">
        <v>265</v>
      </c>
      <c r="G45" s="91" t="s">
        <v>17</v>
      </c>
      <c r="H45" s="31"/>
      <c r="I45" s="31"/>
      <c r="J45" s="31"/>
      <c r="K45" s="31"/>
      <c r="L45" s="31"/>
      <c r="M45" s="31" t="s">
        <v>116</v>
      </c>
    </row>
    <row r="46" spans="1:13" ht="35.1" hidden="1" customHeight="1" x14ac:dyDescent="0.15">
      <c r="A46" s="31">
        <v>108</v>
      </c>
      <c r="B46" s="31" t="s">
        <v>262</v>
      </c>
      <c r="C46" s="31" t="s">
        <v>266</v>
      </c>
      <c r="D46" s="5" t="s">
        <v>267</v>
      </c>
      <c r="E46" s="5" t="s">
        <v>268</v>
      </c>
      <c r="F46" s="5" t="s">
        <v>269</v>
      </c>
      <c r="G46" s="91" t="s">
        <v>17</v>
      </c>
      <c r="H46" s="31"/>
      <c r="I46" s="31"/>
      <c r="J46" s="31"/>
      <c r="K46" s="31"/>
      <c r="L46" s="31"/>
      <c r="M46" s="31" t="s">
        <v>116</v>
      </c>
    </row>
    <row r="47" spans="1:13" ht="35.1" hidden="1" customHeight="1" x14ac:dyDescent="0.15">
      <c r="A47" s="31">
        <v>109</v>
      </c>
      <c r="B47" s="31" t="s">
        <v>262</v>
      </c>
      <c r="C47" s="31" t="s">
        <v>270</v>
      </c>
      <c r="D47" s="5" t="s">
        <v>267</v>
      </c>
      <c r="E47" s="5" t="s">
        <v>271</v>
      </c>
      <c r="F47" s="5" t="s">
        <v>272</v>
      </c>
      <c r="G47" s="91" t="s">
        <v>17</v>
      </c>
      <c r="H47" s="31"/>
      <c r="I47" s="31"/>
      <c r="J47" s="31"/>
      <c r="K47" s="31"/>
      <c r="L47" s="31"/>
      <c r="M47" s="31" t="s">
        <v>116</v>
      </c>
    </row>
    <row r="48" spans="1:13" ht="35.1" hidden="1" customHeight="1" x14ac:dyDescent="0.15">
      <c r="A48" s="31">
        <v>110</v>
      </c>
      <c r="B48" s="31" t="s">
        <v>273</v>
      </c>
      <c r="C48" s="31" t="s">
        <v>263</v>
      </c>
      <c r="D48" s="5" t="s">
        <v>211</v>
      </c>
      <c r="E48" s="5" t="s">
        <v>274</v>
      </c>
      <c r="F48" s="5" t="s">
        <v>275</v>
      </c>
      <c r="G48" s="92" t="s">
        <v>18</v>
      </c>
      <c r="H48" s="5" t="s">
        <v>276</v>
      </c>
      <c r="I48" s="31"/>
      <c r="J48" s="31"/>
      <c r="K48" s="31"/>
      <c r="L48" s="31"/>
      <c r="M48" s="31" t="s">
        <v>116</v>
      </c>
    </row>
    <row r="49" spans="1:13" ht="35.1" customHeight="1" x14ac:dyDescent="0.15">
      <c r="A49" s="31">
        <v>111</v>
      </c>
      <c r="B49" s="31" t="s">
        <v>273</v>
      </c>
      <c r="C49" s="31" t="s">
        <v>277</v>
      </c>
      <c r="D49" s="5" t="s">
        <v>278</v>
      </c>
      <c r="E49" s="5" t="s">
        <v>279</v>
      </c>
      <c r="F49" s="31" t="s">
        <v>280</v>
      </c>
      <c r="G49" s="93" t="s">
        <v>19</v>
      </c>
      <c r="H49" s="5" t="s">
        <v>276</v>
      </c>
      <c r="I49" s="31"/>
      <c r="J49" s="31"/>
      <c r="K49" s="31"/>
      <c r="L49" s="31"/>
      <c r="M49" s="31" t="s">
        <v>116</v>
      </c>
    </row>
    <row r="50" spans="1:13" ht="35.1" customHeight="1" x14ac:dyDescent="0.15">
      <c r="A50" s="31">
        <v>112</v>
      </c>
      <c r="B50" s="31" t="s">
        <v>273</v>
      </c>
      <c r="C50" s="31" t="s">
        <v>281</v>
      </c>
      <c r="D50" s="5" t="s">
        <v>278</v>
      </c>
      <c r="E50" s="5" t="s">
        <v>282</v>
      </c>
      <c r="F50" s="31" t="s">
        <v>283</v>
      </c>
      <c r="G50" s="93" t="s">
        <v>19</v>
      </c>
      <c r="H50" s="5" t="s">
        <v>276</v>
      </c>
      <c r="I50" s="31"/>
      <c r="J50" s="31"/>
      <c r="K50" s="31"/>
      <c r="L50" s="31"/>
      <c r="M50" s="31" t="s">
        <v>116</v>
      </c>
    </row>
    <row r="51" spans="1:13" ht="35.1" customHeight="1" x14ac:dyDescent="0.15">
      <c r="A51" s="31">
        <v>113</v>
      </c>
      <c r="B51" s="31" t="s">
        <v>273</v>
      </c>
      <c r="C51" s="31" t="s">
        <v>284</v>
      </c>
      <c r="D51" s="5" t="s">
        <v>278</v>
      </c>
      <c r="E51" s="5" t="s">
        <v>285</v>
      </c>
      <c r="F51" s="31" t="s">
        <v>286</v>
      </c>
      <c r="G51" s="93" t="s">
        <v>19</v>
      </c>
      <c r="H51" s="5" t="s">
        <v>276</v>
      </c>
      <c r="I51" s="31"/>
      <c r="J51" s="31"/>
      <c r="K51" s="31"/>
      <c r="L51" s="31"/>
      <c r="M51" s="31" t="s">
        <v>116</v>
      </c>
    </row>
    <row r="52" spans="1:13" ht="35.1" hidden="1" customHeight="1" x14ac:dyDescent="0.15">
      <c r="A52" s="31">
        <v>114</v>
      </c>
      <c r="B52" s="31" t="s">
        <v>287</v>
      </c>
      <c r="C52" s="31" t="s">
        <v>288</v>
      </c>
      <c r="D52" s="31" t="s">
        <v>289</v>
      </c>
      <c r="E52" s="5" t="s">
        <v>290</v>
      </c>
      <c r="F52" s="31" t="s">
        <v>291</v>
      </c>
      <c r="G52" s="91" t="s">
        <v>17</v>
      </c>
      <c r="H52" s="31"/>
      <c r="I52" s="31"/>
      <c r="J52" s="31"/>
      <c r="K52" s="31"/>
      <c r="L52" s="31"/>
      <c r="M52" s="31" t="s">
        <v>116</v>
      </c>
    </row>
    <row r="53" spans="1:13" ht="35.1" hidden="1" customHeight="1" x14ac:dyDescent="0.15">
      <c r="A53" s="31">
        <v>115</v>
      </c>
      <c r="B53" s="31" t="s">
        <v>292</v>
      </c>
      <c r="C53" s="31" t="s">
        <v>293</v>
      </c>
      <c r="D53" s="31" t="s">
        <v>294</v>
      </c>
      <c r="E53" s="5" t="s">
        <v>295</v>
      </c>
      <c r="F53" s="31" t="s">
        <v>293</v>
      </c>
      <c r="G53" s="91" t="s">
        <v>17</v>
      </c>
      <c r="H53" s="31"/>
      <c r="I53" s="31"/>
      <c r="J53" s="31"/>
      <c r="K53" s="31"/>
      <c r="L53" s="31"/>
      <c r="M53" s="31" t="s">
        <v>116</v>
      </c>
    </row>
    <row r="54" spans="1:13" ht="35.1" hidden="1" customHeight="1" x14ac:dyDescent="0.15">
      <c r="A54" s="31">
        <v>116</v>
      </c>
      <c r="B54" s="31" t="s">
        <v>292</v>
      </c>
      <c r="C54" s="31" t="s">
        <v>296</v>
      </c>
      <c r="D54" s="31" t="s">
        <v>297</v>
      </c>
      <c r="E54" s="5" t="s">
        <v>295</v>
      </c>
      <c r="F54" s="31" t="s">
        <v>296</v>
      </c>
      <c r="G54" s="91" t="s">
        <v>17</v>
      </c>
      <c r="H54" s="31"/>
      <c r="I54" s="31"/>
      <c r="J54" s="31"/>
      <c r="K54" s="31"/>
      <c r="L54" s="31"/>
      <c r="M54" s="31" t="s">
        <v>116</v>
      </c>
    </row>
    <row r="55" spans="1:13" ht="35.1" hidden="1" customHeight="1" x14ac:dyDescent="0.15">
      <c r="A55" s="31">
        <v>117</v>
      </c>
      <c r="B55" s="31" t="s">
        <v>298</v>
      </c>
      <c r="C55" s="31" t="s">
        <v>299</v>
      </c>
      <c r="D55" s="31" t="s">
        <v>300</v>
      </c>
      <c r="E55" s="5" t="s">
        <v>301</v>
      </c>
      <c r="F55" s="5" t="s">
        <v>302</v>
      </c>
      <c r="G55" s="91" t="s">
        <v>17</v>
      </c>
      <c r="H55" s="31"/>
      <c r="I55" s="31"/>
      <c r="J55" s="31"/>
      <c r="K55" s="31"/>
      <c r="L55" s="31"/>
      <c r="M55" s="31" t="s">
        <v>116</v>
      </c>
    </row>
    <row r="56" spans="1:13" ht="35.1" hidden="1" customHeight="1" x14ac:dyDescent="0.15">
      <c r="A56" s="31">
        <v>118</v>
      </c>
      <c r="B56" s="31" t="s">
        <v>298</v>
      </c>
      <c r="C56" s="31" t="s">
        <v>303</v>
      </c>
      <c r="D56" s="5" t="s">
        <v>304</v>
      </c>
      <c r="E56" s="5" t="s">
        <v>305</v>
      </c>
      <c r="F56" s="5" t="s">
        <v>306</v>
      </c>
      <c r="G56" s="91" t="s">
        <v>17</v>
      </c>
      <c r="H56" s="31"/>
      <c r="I56" s="31"/>
      <c r="J56" s="31"/>
      <c r="K56" s="31"/>
      <c r="L56" s="31"/>
      <c r="M56" s="31" t="s">
        <v>116</v>
      </c>
    </row>
    <row r="57" spans="1:13" ht="35.1" hidden="1" customHeight="1" x14ac:dyDescent="0.15">
      <c r="A57" s="31">
        <v>119</v>
      </c>
      <c r="B57" s="31" t="s">
        <v>298</v>
      </c>
      <c r="C57" s="31" t="s">
        <v>307</v>
      </c>
      <c r="D57" s="5" t="s">
        <v>308</v>
      </c>
      <c r="E57" s="5" t="s">
        <v>309</v>
      </c>
      <c r="F57" s="5" t="s">
        <v>310</v>
      </c>
      <c r="G57" s="91" t="s">
        <v>17</v>
      </c>
      <c r="H57" s="31"/>
      <c r="I57" s="31"/>
      <c r="J57" s="31"/>
      <c r="K57" s="31"/>
      <c r="L57" s="31"/>
      <c r="M57" s="31" t="s">
        <v>116</v>
      </c>
    </row>
    <row r="58" spans="1:13" ht="35.1" hidden="1" customHeight="1" x14ac:dyDescent="0.15">
      <c r="A58" s="31">
        <v>120</v>
      </c>
      <c r="B58" s="31" t="s">
        <v>298</v>
      </c>
      <c r="C58" s="31" t="s">
        <v>311</v>
      </c>
      <c r="D58" s="31" t="s">
        <v>312</v>
      </c>
      <c r="E58" s="5" t="s">
        <v>313</v>
      </c>
      <c r="F58" s="5" t="s">
        <v>314</v>
      </c>
      <c r="G58" s="91" t="s">
        <v>17</v>
      </c>
      <c r="H58" s="31"/>
      <c r="I58" s="31"/>
      <c r="J58" s="31"/>
      <c r="K58" s="31"/>
      <c r="L58" s="31"/>
      <c r="M58" s="31" t="s">
        <v>116</v>
      </c>
    </row>
    <row r="59" spans="1:13" ht="35.1" hidden="1" customHeight="1" x14ac:dyDescent="0.15">
      <c r="A59" s="31">
        <v>121</v>
      </c>
      <c r="B59" s="31" t="s">
        <v>315</v>
      </c>
      <c r="C59" s="31" t="s">
        <v>316</v>
      </c>
      <c r="D59" s="5" t="s">
        <v>317</v>
      </c>
      <c r="E59" s="5" t="s">
        <v>318</v>
      </c>
      <c r="F59" s="31" t="s">
        <v>319</v>
      </c>
      <c r="G59" s="31" t="s">
        <v>20</v>
      </c>
      <c r="H59" s="31" t="s">
        <v>320</v>
      </c>
      <c r="I59" s="31"/>
      <c r="J59" s="31"/>
      <c r="K59" s="31"/>
      <c r="L59" s="31"/>
      <c r="M59" s="31" t="s">
        <v>116</v>
      </c>
    </row>
    <row r="60" spans="1:13" ht="35.1" hidden="1" customHeight="1" x14ac:dyDescent="0.15">
      <c r="A60" s="31">
        <v>122</v>
      </c>
      <c r="B60" s="31" t="s">
        <v>321</v>
      </c>
      <c r="C60" s="31" t="s">
        <v>322</v>
      </c>
      <c r="D60" s="31" t="s">
        <v>323</v>
      </c>
      <c r="E60" s="31" t="s">
        <v>324</v>
      </c>
      <c r="F60" s="31" t="s">
        <v>325</v>
      </c>
      <c r="G60" s="91" t="s">
        <v>17</v>
      </c>
      <c r="H60" s="31"/>
      <c r="I60" s="31"/>
      <c r="J60" s="31"/>
      <c r="K60" s="31"/>
      <c r="L60" s="31"/>
      <c r="M60" s="31" t="s">
        <v>116</v>
      </c>
    </row>
    <row r="61" spans="1:13" ht="35.1" hidden="1" customHeight="1" x14ac:dyDescent="0.15">
      <c r="A61" s="31">
        <v>123</v>
      </c>
      <c r="B61" s="31" t="s">
        <v>321</v>
      </c>
      <c r="C61" s="31" t="s">
        <v>326</v>
      </c>
      <c r="D61" s="5" t="s">
        <v>327</v>
      </c>
      <c r="E61" s="31" t="s">
        <v>328</v>
      </c>
      <c r="F61" s="31" t="s">
        <v>329</v>
      </c>
      <c r="G61" s="92" t="s">
        <v>18</v>
      </c>
      <c r="H61" s="5" t="s">
        <v>330</v>
      </c>
      <c r="I61" s="31"/>
      <c r="J61" s="31"/>
      <c r="K61" s="31"/>
      <c r="L61" s="31"/>
      <c r="M61" s="31" t="s">
        <v>116</v>
      </c>
    </row>
    <row r="62" spans="1:13" ht="35.1" customHeight="1" x14ac:dyDescent="0.15">
      <c r="A62" s="31">
        <v>124</v>
      </c>
      <c r="B62" s="31" t="s">
        <v>321</v>
      </c>
      <c r="C62" s="31" t="s">
        <v>326</v>
      </c>
      <c r="D62" s="5" t="s">
        <v>331</v>
      </c>
      <c r="E62" s="31" t="s">
        <v>332</v>
      </c>
      <c r="F62" s="31" t="s">
        <v>333</v>
      </c>
      <c r="G62" s="93" t="s">
        <v>19</v>
      </c>
      <c r="H62" s="5" t="s">
        <v>330</v>
      </c>
      <c r="I62" s="31"/>
      <c r="J62" s="31"/>
      <c r="K62" s="31"/>
      <c r="L62" s="31"/>
      <c r="M62" s="31" t="s">
        <v>116</v>
      </c>
    </row>
    <row r="63" spans="1:13" ht="35.1" hidden="1" customHeight="1" x14ac:dyDescent="0.15">
      <c r="A63" s="31">
        <v>125</v>
      </c>
      <c r="B63" s="31" t="s">
        <v>321</v>
      </c>
      <c r="C63" s="31" t="s">
        <v>334</v>
      </c>
      <c r="D63" s="5" t="s">
        <v>335</v>
      </c>
      <c r="E63" s="5" t="s">
        <v>336</v>
      </c>
      <c r="F63" s="5" t="s">
        <v>337</v>
      </c>
      <c r="G63" s="91" t="s">
        <v>17</v>
      </c>
      <c r="H63" s="31"/>
      <c r="I63" s="31"/>
      <c r="J63" s="31"/>
      <c r="K63" s="31"/>
      <c r="L63" s="31"/>
      <c r="M63" s="31" t="s">
        <v>116</v>
      </c>
    </row>
    <row r="64" spans="1:13" ht="35.1" hidden="1" customHeight="1" x14ac:dyDescent="0.15">
      <c r="A64" s="31">
        <v>126</v>
      </c>
      <c r="B64" s="31" t="s">
        <v>321</v>
      </c>
      <c r="C64" s="31" t="s">
        <v>338</v>
      </c>
      <c r="D64" s="31" t="s">
        <v>323</v>
      </c>
      <c r="E64" s="5" t="s">
        <v>339</v>
      </c>
      <c r="F64" s="5" t="s">
        <v>340</v>
      </c>
      <c r="G64" s="91" t="s">
        <v>17</v>
      </c>
      <c r="H64" s="31"/>
      <c r="I64" s="31"/>
      <c r="J64" s="31"/>
      <c r="K64" s="31"/>
      <c r="L64" s="31"/>
      <c r="M64" s="31" t="s">
        <v>116</v>
      </c>
    </row>
    <row r="65" spans="1:13" ht="35.1" hidden="1" customHeight="1" x14ac:dyDescent="0.15">
      <c r="A65" s="31">
        <v>127</v>
      </c>
      <c r="B65" s="31" t="s">
        <v>321</v>
      </c>
      <c r="C65" s="31" t="s">
        <v>338</v>
      </c>
      <c r="D65" s="5" t="s">
        <v>341</v>
      </c>
      <c r="E65" s="5" t="s">
        <v>342</v>
      </c>
      <c r="F65" s="5" t="s">
        <v>343</v>
      </c>
      <c r="G65" s="92" t="s">
        <v>18</v>
      </c>
      <c r="H65" s="5" t="s">
        <v>344</v>
      </c>
      <c r="I65" s="31"/>
      <c r="J65" s="31"/>
      <c r="K65" s="31"/>
      <c r="L65" s="31"/>
      <c r="M65" s="31" t="s">
        <v>116</v>
      </c>
    </row>
    <row r="66" spans="1:13" ht="35.1" customHeight="1" x14ac:dyDescent="0.15">
      <c r="A66" s="31">
        <v>128</v>
      </c>
      <c r="B66" s="31" t="s">
        <v>321</v>
      </c>
      <c r="C66" s="31" t="s">
        <v>338</v>
      </c>
      <c r="D66" s="5" t="s">
        <v>345</v>
      </c>
      <c r="E66" s="5" t="s">
        <v>342</v>
      </c>
      <c r="F66" s="5" t="s">
        <v>346</v>
      </c>
      <c r="G66" s="93" t="s">
        <v>19</v>
      </c>
      <c r="H66" s="5" t="s">
        <v>344</v>
      </c>
      <c r="I66" s="31"/>
      <c r="J66" s="31"/>
      <c r="K66" s="31"/>
      <c r="L66" s="31"/>
      <c r="M66" s="31" t="s">
        <v>116</v>
      </c>
    </row>
    <row r="67" spans="1:13" ht="35.1" hidden="1" customHeight="1" x14ac:dyDescent="0.15">
      <c r="A67" s="31">
        <v>129</v>
      </c>
      <c r="B67" s="31" t="s">
        <v>321</v>
      </c>
      <c r="C67" s="31" t="s">
        <v>347</v>
      </c>
      <c r="D67" s="5" t="s">
        <v>348</v>
      </c>
      <c r="E67" s="5" t="s">
        <v>349</v>
      </c>
      <c r="F67" s="5" t="s">
        <v>350</v>
      </c>
      <c r="G67" s="92" t="s">
        <v>18</v>
      </c>
      <c r="H67" s="5" t="s">
        <v>351</v>
      </c>
      <c r="I67" s="31"/>
      <c r="J67" s="31"/>
      <c r="K67" s="31"/>
      <c r="L67" s="31"/>
      <c r="M67" s="31" t="s">
        <v>116</v>
      </c>
    </row>
    <row r="68" spans="1:13" ht="35.1" hidden="1" customHeight="1" x14ac:dyDescent="0.15">
      <c r="A68" s="31">
        <v>130</v>
      </c>
      <c r="B68" s="31" t="s">
        <v>352</v>
      </c>
      <c r="C68" s="31" t="s">
        <v>353</v>
      </c>
      <c r="D68" s="5" t="s">
        <v>211</v>
      </c>
      <c r="E68" s="31" t="s">
        <v>354</v>
      </c>
      <c r="F68" s="31" t="s">
        <v>355</v>
      </c>
      <c r="G68" s="91" t="s">
        <v>17</v>
      </c>
      <c r="H68" s="31"/>
      <c r="I68" s="31"/>
      <c r="J68" s="31"/>
      <c r="K68" s="31"/>
      <c r="L68" s="31"/>
      <c r="M68" s="31" t="s">
        <v>116</v>
      </c>
    </row>
    <row r="69" spans="1:13" ht="35.1" hidden="1" customHeight="1" x14ac:dyDescent="0.15">
      <c r="A69" s="31">
        <v>131</v>
      </c>
      <c r="B69" s="31" t="s">
        <v>352</v>
      </c>
      <c r="C69" s="31" t="s">
        <v>356</v>
      </c>
      <c r="D69" s="5" t="s">
        <v>211</v>
      </c>
      <c r="E69" s="5" t="s">
        <v>357</v>
      </c>
      <c r="F69" s="5" t="s">
        <v>358</v>
      </c>
      <c r="G69" s="91" t="s">
        <v>17</v>
      </c>
      <c r="H69" s="31"/>
      <c r="I69" s="31"/>
      <c r="J69" s="31"/>
      <c r="K69" s="31"/>
      <c r="L69" s="31"/>
      <c r="M69" s="31" t="s">
        <v>116</v>
      </c>
    </row>
    <row r="70" spans="1:13" ht="35.1" hidden="1" customHeight="1" x14ac:dyDescent="0.15">
      <c r="A70" s="31">
        <v>132</v>
      </c>
      <c r="B70" s="31" t="s">
        <v>352</v>
      </c>
      <c r="C70" s="31" t="s">
        <v>359</v>
      </c>
      <c r="D70" s="5" t="s">
        <v>211</v>
      </c>
      <c r="E70" s="31" t="s">
        <v>360</v>
      </c>
      <c r="F70" s="31" t="s">
        <v>361</v>
      </c>
      <c r="G70" s="91" t="s">
        <v>17</v>
      </c>
      <c r="H70" s="31"/>
      <c r="I70" s="31"/>
      <c r="J70" s="31"/>
      <c r="K70" s="31"/>
      <c r="L70" s="31"/>
      <c r="M70" s="31" t="s">
        <v>116</v>
      </c>
    </row>
    <row r="71" spans="1:13" ht="35.1" hidden="1" customHeight="1" x14ac:dyDescent="0.15">
      <c r="A71" s="31">
        <v>133</v>
      </c>
      <c r="B71" s="31" t="s">
        <v>352</v>
      </c>
      <c r="C71" s="31" t="s">
        <v>362</v>
      </c>
      <c r="D71" s="5" t="s">
        <v>211</v>
      </c>
      <c r="E71" s="5" t="s">
        <v>363</v>
      </c>
      <c r="F71" s="31" t="s">
        <v>364</v>
      </c>
      <c r="G71" s="91" t="s">
        <v>17</v>
      </c>
      <c r="H71" s="31"/>
      <c r="I71" s="31"/>
      <c r="J71" s="31"/>
      <c r="K71" s="31"/>
      <c r="L71" s="31"/>
      <c r="M71" s="31" t="s">
        <v>116</v>
      </c>
    </row>
    <row r="72" spans="1:13" ht="35.1" hidden="1" customHeight="1" x14ac:dyDescent="0.15">
      <c r="A72" s="31">
        <v>134</v>
      </c>
      <c r="B72" s="31" t="s">
        <v>352</v>
      </c>
      <c r="C72" s="31" t="s">
        <v>365</v>
      </c>
      <c r="D72" s="5" t="s">
        <v>211</v>
      </c>
      <c r="E72" s="5" t="s">
        <v>366</v>
      </c>
      <c r="F72" s="31" t="s">
        <v>367</v>
      </c>
      <c r="G72" s="91" t="s">
        <v>17</v>
      </c>
      <c r="H72" s="31"/>
      <c r="I72" s="31"/>
      <c r="J72" s="31"/>
      <c r="K72" s="31"/>
      <c r="L72" s="31"/>
      <c r="M72" s="31" t="s">
        <v>116</v>
      </c>
    </row>
    <row r="73" spans="1:13" ht="35.1" hidden="1" customHeight="1" x14ac:dyDescent="0.15">
      <c r="A73" s="31">
        <v>135</v>
      </c>
      <c r="B73" s="31" t="s">
        <v>352</v>
      </c>
      <c r="C73" s="31" t="s">
        <v>368</v>
      </c>
      <c r="D73" s="5" t="s">
        <v>211</v>
      </c>
      <c r="E73" s="5" t="s">
        <v>369</v>
      </c>
      <c r="F73" s="31" t="s">
        <v>370</v>
      </c>
      <c r="G73" s="91" t="s">
        <v>17</v>
      </c>
      <c r="H73" s="31"/>
      <c r="I73" s="31"/>
      <c r="J73" s="31"/>
      <c r="K73" s="31"/>
      <c r="L73" s="31"/>
      <c r="M73" s="31" t="s">
        <v>116</v>
      </c>
    </row>
    <row r="74" spans="1:13" ht="35.1" hidden="1" customHeight="1" x14ac:dyDescent="0.15">
      <c r="A74" s="31">
        <v>136</v>
      </c>
      <c r="B74" s="31" t="s">
        <v>352</v>
      </c>
      <c r="C74" s="31" t="s">
        <v>371</v>
      </c>
      <c r="D74" s="5" t="s">
        <v>211</v>
      </c>
      <c r="E74" s="31" t="s">
        <v>372</v>
      </c>
      <c r="F74" s="31" t="s">
        <v>373</v>
      </c>
      <c r="G74" s="91" t="s">
        <v>17</v>
      </c>
      <c r="H74" s="31"/>
      <c r="I74" s="31"/>
      <c r="J74" s="31"/>
      <c r="K74" s="31"/>
      <c r="L74" s="31"/>
      <c r="M74" s="31" t="s">
        <v>116</v>
      </c>
    </row>
    <row r="75" spans="1:13" ht="35.1" customHeight="1" x14ac:dyDescent="0.15">
      <c r="A75" s="31"/>
      <c r="B75" s="31"/>
      <c r="C75" s="31"/>
      <c r="D75" s="31"/>
      <c r="E75" s="31"/>
      <c r="F75" s="31"/>
      <c r="G75" s="31"/>
      <c r="H75" s="31"/>
      <c r="I75" s="31"/>
      <c r="J75" s="31"/>
      <c r="K75" s="31"/>
      <c r="L75" s="31"/>
      <c r="M75" s="31"/>
    </row>
    <row r="76" spans="1:13" ht="35.1" customHeight="1" x14ac:dyDescent="0.15">
      <c r="A76" s="31"/>
      <c r="B76" s="31"/>
      <c r="C76" s="31"/>
      <c r="D76" s="31"/>
      <c r="E76" s="31"/>
      <c r="F76" s="31"/>
      <c r="G76" s="31"/>
      <c r="H76" s="31"/>
      <c r="I76" s="31"/>
      <c r="J76" s="31"/>
      <c r="K76" s="31"/>
      <c r="L76" s="31"/>
      <c r="M76" s="31"/>
    </row>
  </sheetData>
  <autoFilter ref="G1:G74">
    <filterColumn colId="0">
      <filters>
        <filter val="Block"/>
      </filters>
    </filterColumn>
  </autoFilter>
  <mergeCells count="13">
    <mergeCell ref="K1:K2"/>
    <mergeCell ref="L1:L2"/>
    <mergeCell ref="M1:M2"/>
    <mergeCell ref="F1:F2"/>
    <mergeCell ref="G1:G2"/>
    <mergeCell ref="H1:H2"/>
    <mergeCell ref="I1:I2"/>
    <mergeCell ref="J1:J2"/>
    <mergeCell ref="A1:A2"/>
    <mergeCell ref="B1:B2"/>
    <mergeCell ref="C1:C2"/>
    <mergeCell ref="D1:D2"/>
    <mergeCell ref="E1:E2"/>
  </mergeCells>
  <phoneticPr fontId="19"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174"/>
  <sheetViews>
    <sheetView workbookViewId="0">
      <selection activeCell="G57" sqref="G57:G58"/>
    </sheetView>
  </sheetViews>
  <sheetFormatPr defaultColWidth="9" defaultRowHeight="13.5" x14ac:dyDescent="0.15"/>
  <cols>
    <col min="3" max="3" width="20.25" customWidth="1"/>
    <col min="4" max="4" width="70.625" customWidth="1"/>
    <col min="5" max="5" width="52.625" customWidth="1"/>
    <col min="7" max="7" width="29.625" customWidth="1"/>
    <col min="10" max="10" width="19.75" customWidth="1"/>
    <col min="11" max="11" width="10.375"/>
  </cols>
  <sheetData>
    <row r="1" spans="1:12" x14ac:dyDescent="0.15">
      <c r="A1" s="94" t="s">
        <v>103</v>
      </c>
      <c r="B1" s="94" t="s">
        <v>27</v>
      </c>
      <c r="C1" s="94" t="s">
        <v>104</v>
      </c>
      <c r="D1" s="94" t="s">
        <v>105</v>
      </c>
      <c r="E1" s="94" t="s">
        <v>106</v>
      </c>
      <c r="F1" s="94" t="s">
        <v>107</v>
      </c>
      <c r="G1" s="94" t="s">
        <v>24</v>
      </c>
      <c r="H1" s="94" t="s">
        <v>374</v>
      </c>
      <c r="I1" s="94" t="s">
        <v>109</v>
      </c>
      <c r="J1" s="94" t="s">
        <v>110</v>
      </c>
      <c r="K1" s="94" t="s">
        <v>3</v>
      </c>
      <c r="L1" s="94" t="s">
        <v>6</v>
      </c>
    </row>
    <row r="2" spans="1:12" hidden="1" x14ac:dyDescent="0.15">
      <c r="A2" s="94"/>
      <c r="B2" s="94"/>
      <c r="C2" s="94"/>
      <c r="D2" s="94"/>
      <c r="E2" s="94"/>
      <c r="F2" s="94"/>
      <c r="G2" s="94"/>
      <c r="H2" s="94"/>
      <c r="I2" s="94"/>
      <c r="J2" s="94"/>
      <c r="K2" s="94"/>
      <c r="L2" s="94"/>
    </row>
    <row r="3" spans="1:12" ht="67.5" hidden="1" x14ac:dyDescent="0.15">
      <c r="A3" s="31" t="s">
        <v>93</v>
      </c>
      <c r="B3" s="31" t="s">
        <v>375</v>
      </c>
      <c r="C3" s="5" t="s">
        <v>376</v>
      </c>
      <c r="D3" s="31" t="s">
        <v>377</v>
      </c>
      <c r="E3" s="31" t="s">
        <v>378</v>
      </c>
      <c r="F3" s="92" t="s">
        <v>18</v>
      </c>
      <c r="G3" s="69" t="s">
        <v>1833</v>
      </c>
      <c r="H3" s="31"/>
      <c r="I3" s="31"/>
      <c r="J3" s="5" t="s">
        <v>379</v>
      </c>
      <c r="K3" s="68">
        <v>44677</v>
      </c>
      <c r="L3" s="31" t="s">
        <v>86</v>
      </c>
    </row>
    <row r="4" spans="1:12" ht="27" hidden="1" x14ac:dyDescent="0.15">
      <c r="A4" s="31"/>
      <c r="B4" s="31" t="s">
        <v>380</v>
      </c>
      <c r="C4" s="5" t="s">
        <v>381</v>
      </c>
      <c r="D4" s="31" t="s">
        <v>377</v>
      </c>
      <c r="E4" s="31" t="s">
        <v>382</v>
      </c>
      <c r="F4" s="31" t="s">
        <v>20</v>
      </c>
      <c r="G4" s="31" t="s">
        <v>94</v>
      </c>
      <c r="H4" s="31"/>
      <c r="I4" s="31"/>
      <c r="J4" s="5" t="s">
        <v>379</v>
      </c>
      <c r="K4" s="68">
        <v>44677</v>
      </c>
      <c r="L4" s="31" t="s">
        <v>86</v>
      </c>
    </row>
    <row r="5" spans="1:12" ht="81" hidden="1" x14ac:dyDescent="0.15">
      <c r="A5" s="31"/>
      <c r="B5" s="31" t="s">
        <v>383</v>
      </c>
      <c r="C5" s="5" t="s">
        <v>384</v>
      </c>
      <c r="D5" s="5" t="s">
        <v>385</v>
      </c>
      <c r="E5" s="31" t="s">
        <v>386</v>
      </c>
      <c r="F5" s="91" t="s">
        <v>17</v>
      </c>
      <c r="G5" s="31"/>
      <c r="H5" s="31"/>
      <c r="I5" s="31"/>
      <c r="J5" s="5" t="s">
        <v>379</v>
      </c>
      <c r="K5" s="68">
        <v>44677</v>
      </c>
      <c r="L5" s="31" t="s">
        <v>86</v>
      </c>
    </row>
    <row r="6" spans="1:12" ht="54" hidden="1" x14ac:dyDescent="0.15">
      <c r="A6" s="31"/>
      <c r="B6" s="31" t="s">
        <v>387</v>
      </c>
      <c r="C6" s="5" t="s">
        <v>388</v>
      </c>
      <c r="D6" s="31" t="s">
        <v>389</v>
      </c>
      <c r="E6" s="31" t="s">
        <v>390</v>
      </c>
      <c r="F6" s="91" t="s">
        <v>17</v>
      </c>
      <c r="G6" s="31"/>
      <c r="H6" s="31"/>
      <c r="I6" s="31"/>
      <c r="J6" s="5" t="s">
        <v>379</v>
      </c>
      <c r="K6" s="68">
        <v>44677</v>
      </c>
      <c r="L6" s="31" t="s">
        <v>86</v>
      </c>
    </row>
    <row r="7" spans="1:12" ht="54" hidden="1" x14ac:dyDescent="0.15">
      <c r="A7" s="31"/>
      <c r="B7" s="31" t="s">
        <v>391</v>
      </c>
      <c r="C7" s="5" t="s">
        <v>384</v>
      </c>
      <c r="D7" s="5" t="s">
        <v>392</v>
      </c>
      <c r="E7" s="31" t="s">
        <v>393</v>
      </c>
      <c r="F7" s="91" t="s">
        <v>17</v>
      </c>
      <c r="G7" s="31"/>
      <c r="H7" s="31"/>
      <c r="I7" s="31"/>
      <c r="J7" s="5" t="s">
        <v>379</v>
      </c>
      <c r="K7" s="68">
        <v>44677</v>
      </c>
      <c r="L7" s="31" t="s">
        <v>86</v>
      </c>
    </row>
    <row r="8" spans="1:12" ht="27" hidden="1" x14ac:dyDescent="0.15">
      <c r="A8" s="31"/>
      <c r="B8" s="31" t="s">
        <v>394</v>
      </c>
      <c r="C8" s="31" t="s">
        <v>395</v>
      </c>
      <c r="D8" s="31" t="s">
        <v>396</v>
      </c>
      <c r="E8" s="31" t="s">
        <v>397</v>
      </c>
      <c r="F8" s="91" t="s">
        <v>17</v>
      </c>
      <c r="G8" s="31"/>
      <c r="H8" s="31"/>
      <c r="I8" s="31"/>
      <c r="J8" s="5" t="s">
        <v>379</v>
      </c>
      <c r="K8" s="68">
        <v>44677</v>
      </c>
      <c r="L8" s="31" t="s">
        <v>86</v>
      </c>
    </row>
    <row r="9" spans="1:12" ht="27" hidden="1" x14ac:dyDescent="0.15">
      <c r="A9" s="31"/>
      <c r="B9" s="31" t="s">
        <v>394</v>
      </c>
      <c r="C9" s="31" t="s">
        <v>398</v>
      </c>
      <c r="D9" s="31" t="s">
        <v>396</v>
      </c>
      <c r="E9" s="31" t="s">
        <v>397</v>
      </c>
      <c r="F9" s="91" t="s">
        <v>17</v>
      </c>
      <c r="G9" s="31"/>
      <c r="H9" s="31"/>
      <c r="I9" s="31"/>
      <c r="J9" s="5" t="s">
        <v>379</v>
      </c>
      <c r="K9" s="68">
        <v>44677</v>
      </c>
      <c r="L9" s="31" t="s">
        <v>86</v>
      </c>
    </row>
    <row r="10" spans="1:12" ht="148.5" hidden="1" x14ac:dyDescent="0.15">
      <c r="A10" s="31"/>
      <c r="B10" s="31" t="s">
        <v>399</v>
      </c>
      <c r="C10" s="5" t="s">
        <v>400</v>
      </c>
      <c r="D10" s="5" t="s">
        <v>401</v>
      </c>
      <c r="E10" s="31" t="s">
        <v>402</v>
      </c>
      <c r="F10" s="91" t="s">
        <v>17</v>
      </c>
      <c r="G10" s="31"/>
      <c r="H10" s="31"/>
      <c r="I10" s="31"/>
      <c r="J10" s="5" t="s">
        <v>379</v>
      </c>
      <c r="K10" s="68">
        <v>44677</v>
      </c>
      <c r="L10" s="31" t="s">
        <v>86</v>
      </c>
    </row>
    <row r="11" spans="1:12" ht="148.5" hidden="1" x14ac:dyDescent="0.15">
      <c r="A11" s="31"/>
      <c r="B11" s="31" t="s">
        <v>403</v>
      </c>
      <c r="C11" s="5" t="s">
        <v>400</v>
      </c>
      <c r="D11" s="5" t="s">
        <v>404</v>
      </c>
      <c r="E11" s="31" t="s">
        <v>405</v>
      </c>
      <c r="F11" s="91" t="s">
        <v>17</v>
      </c>
      <c r="G11" s="31"/>
      <c r="H11" s="31"/>
      <c r="I11" s="31"/>
      <c r="J11" s="5" t="s">
        <v>379</v>
      </c>
      <c r="K11" s="68">
        <v>44677</v>
      </c>
      <c r="L11" s="31" t="s">
        <v>86</v>
      </c>
    </row>
    <row r="12" spans="1:12" ht="162" hidden="1" x14ac:dyDescent="0.15">
      <c r="A12" s="31"/>
      <c r="B12" s="31" t="s">
        <v>406</v>
      </c>
      <c r="C12" s="5" t="s">
        <v>407</v>
      </c>
      <c r="D12" s="5" t="s">
        <v>408</v>
      </c>
      <c r="E12" s="31" t="s">
        <v>409</v>
      </c>
      <c r="F12" s="91" t="s">
        <v>17</v>
      </c>
      <c r="G12" s="31"/>
      <c r="H12" s="31"/>
      <c r="I12" s="31"/>
      <c r="J12" s="5" t="s">
        <v>379</v>
      </c>
      <c r="K12" s="68">
        <v>44677</v>
      </c>
      <c r="L12" s="31" t="s">
        <v>86</v>
      </c>
    </row>
    <row r="13" spans="1:12" ht="135" hidden="1" x14ac:dyDescent="0.15">
      <c r="A13" s="31"/>
      <c r="B13" s="31" t="s">
        <v>410</v>
      </c>
      <c r="C13" s="5" t="s">
        <v>411</v>
      </c>
      <c r="D13" s="31" t="s">
        <v>412</v>
      </c>
      <c r="E13" s="31" t="s">
        <v>413</v>
      </c>
      <c r="F13" s="91" t="s">
        <v>17</v>
      </c>
      <c r="G13" s="31"/>
      <c r="H13" s="31"/>
      <c r="I13" s="31"/>
      <c r="J13" s="5" t="s">
        <v>379</v>
      </c>
      <c r="K13" s="68">
        <v>44677</v>
      </c>
      <c r="L13" s="31" t="s">
        <v>86</v>
      </c>
    </row>
    <row r="14" spans="1:12" ht="135" hidden="1" x14ac:dyDescent="0.15">
      <c r="A14" s="31"/>
      <c r="B14" s="31" t="s">
        <v>414</v>
      </c>
      <c r="C14" s="5" t="s">
        <v>411</v>
      </c>
      <c r="D14" s="5" t="s">
        <v>415</v>
      </c>
      <c r="E14" s="31" t="s">
        <v>416</v>
      </c>
      <c r="F14" s="91" t="s">
        <v>17</v>
      </c>
      <c r="G14" s="31"/>
      <c r="H14" s="31"/>
      <c r="I14" s="31"/>
      <c r="J14" s="5" t="s">
        <v>379</v>
      </c>
      <c r="K14" s="68">
        <v>44677</v>
      </c>
      <c r="L14" s="31" t="s">
        <v>86</v>
      </c>
    </row>
    <row r="15" spans="1:12" ht="175.5" hidden="1" x14ac:dyDescent="0.15">
      <c r="A15" s="31"/>
      <c r="B15" s="31" t="s">
        <v>417</v>
      </c>
      <c r="C15" s="5" t="s">
        <v>418</v>
      </c>
      <c r="D15" s="31" t="s">
        <v>419</v>
      </c>
      <c r="E15" s="31" t="s">
        <v>420</v>
      </c>
      <c r="F15" s="91" t="s">
        <v>17</v>
      </c>
      <c r="G15" s="31"/>
      <c r="H15" s="31"/>
      <c r="I15" s="31"/>
      <c r="J15" s="5" t="s">
        <v>379</v>
      </c>
      <c r="K15" s="68">
        <v>44677</v>
      </c>
      <c r="L15" s="31" t="s">
        <v>86</v>
      </c>
    </row>
    <row r="16" spans="1:12" ht="148.5" hidden="1" x14ac:dyDescent="0.15">
      <c r="A16" s="31"/>
      <c r="B16" s="31" t="s">
        <v>421</v>
      </c>
      <c r="C16" s="5" t="s">
        <v>422</v>
      </c>
      <c r="D16" s="5" t="s">
        <v>423</v>
      </c>
      <c r="E16" s="5" t="s">
        <v>424</v>
      </c>
      <c r="F16" s="91" t="s">
        <v>17</v>
      </c>
      <c r="G16" s="31"/>
      <c r="H16" s="31"/>
      <c r="I16" s="31"/>
      <c r="J16" s="5" t="s">
        <v>379</v>
      </c>
      <c r="K16" s="68">
        <v>44677</v>
      </c>
      <c r="L16" s="31" t="s">
        <v>86</v>
      </c>
    </row>
    <row r="17" spans="1:12" ht="148.5" hidden="1" x14ac:dyDescent="0.15">
      <c r="A17" s="31"/>
      <c r="B17" s="31" t="s">
        <v>425</v>
      </c>
      <c r="C17" s="5" t="s">
        <v>426</v>
      </c>
      <c r="D17" s="5" t="s">
        <v>427</v>
      </c>
      <c r="E17" s="31" t="s">
        <v>416</v>
      </c>
      <c r="F17" s="91" t="s">
        <v>17</v>
      </c>
      <c r="G17" s="31"/>
      <c r="H17" s="31"/>
      <c r="I17" s="31"/>
      <c r="J17" s="5" t="s">
        <v>379</v>
      </c>
      <c r="K17" s="68">
        <v>44677</v>
      </c>
      <c r="L17" s="31" t="s">
        <v>86</v>
      </c>
    </row>
    <row r="18" spans="1:12" ht="27" hidden="1" x14ac:dyDescent="0.15">
      <c r="A18" s="31"/>
      <c r="B18" s="31" t="s">
        <v>428</v>
      </c>
      <c r="C18" s="31" t="s">
        <v>429</v>
      </c>
      <c r="D18" s="31" t="s">
        <v>430</v>
      </c>
      <c r="E18" s="31" t="s">
        <v>431</v>
      </c>
      <c r="F18" s="91" t="s">
        <v>17</v>
      </c>
      <c r="G18" s="31"/>
      <c r="H18" s="31"/>
      <c r="I18" s="31"/>
      <c r="J18" s="5" t="s">
        <v>379</v>
      </c>
      <c r="K18" s="68">
        <v>44677</v>
      </c>
      <c r="L18" s="31" t="s">
        <v>86</v>
      </c>
    </row>
    <row r="19" spans="1:12" ht="27" hidden="1" x14ac:dyDescent="0.15">
      <c r="A19" s="31"/>
      <c r="B19" s="31" t="s">
        <v>428</v>
      </c>
      <c r="C19" s="31" t="s">
        <v>432</v>
      </c>
      <c r="D19" s="31" t="s">
        <v>433</v>
      </c>
      <c r="E19" s="31" t="s">
        <v>434</v>
      </c>
      <c r="F19" s="91" t="s">
        <v>17</v>
      </c>
      <c r="G19" s="31"/>
      <c r="H19" s="31"/>
      <c r="I19" s="31"/>
      <c r="J19" s="5" t="s">
        <v>379</v>
      </c>
      <c r="K19" s="68">
        <v>44677</v>
      </c>
      <c r="L19" s="31" t="s">
        <v>86</v>
      </c>
    </row>
    <row r="20" spans="1:12" ht="27" hidden="1" x14ac:dyDescent="0.15">
      <c r="A20" s="31"/>
      <c r="B20" s="31" t="s">
        <v>435</v>
      </c>
      <c r="C20" s="31" t="s">
        <v>436</v>
      </c>
      <c r="D20" s="31" t="s">
        <v>437</v>
      </c>
      <c r="E20" s="31" t="s">
        <v>438</v>
      </c>
      <c r="F20" s="91" t="s">
        <v>17</v>
      </c>
      <c r="G20" s="31"/>
      <c r="H20" s="31"/>
      <c r="I20" s="31"/>
      <c r="J20" s="5" t="s">
        <v>379</v>
      </c>
      <c r="K20" s="68">
        <v>44677</v>
      </c>
      <c r="L20" s="31" t="s">
        <v>86</v>
      </c>
    </row>
    <row r="21" spans="1:12" ht="27" hidden="1" x14ac:dyDescent="0.15">
      <c r="A21" s="31"/>
      <c r="B21" s="31" t="s">
        <v>439</v>
      </c>
      <c r="C21" s="31" t="s">
        <v>440</v>
      </c>
      <c r="D21" s="31" t="s">
        <v>437</v>
      </c>
      <c r="E21" s="31" t="s">
        <v>441</v>
      </c>
      <c r="F21" s="91" t="s">
        <v>17</v>
      </c>
      <c r="G21" s="31"/>
      <c r="H21" s="31"/>
      <c r="I21" s="31"/>
      <c r="J21" s="5" t="s">
        <v>379</v>
      </c>
      <c r="K21" s="68">
        <v>44677</v>
      </c>
      <c r="L21" s="31" t="s">
        <v>86</v>
      </c>
    </row>
    <row r="22" spans="1:12" ht="40.5" hidden="1" x14ac:dyDescent="0.15">
      <c r="A22" s="31"/>
      <c r="B22" s="31" t="s">
        <v>442</v>
      </c>
      <c r="C22" s="5" t="s">
        <v>443</v>
      </c>
      <c r="D22" s="31" t="s">
        <v>444</v>
      </c>
      <c r="E22" s="31" t="s">
        <v>445</v>
      </c>
      <c r="F22" s="91" t="s">
        <v>17</v>
      </c>
      <c r="G22" s="31"/>
      <c r="H22" s="31"/>
      <c r="I22" s="31"/>
      <c r="J22" s="5" t="s">
        <v>379</v>
      </c>
      <c r="K22" s="68">
        <v>44677</v>
      </c>
      <c r="L22" s="31" t="s">
        <v>86</v>
      </c>
    </row>
    <row r="23" spans="1:12" ht="27" hidden="1" x14ac:dyDescent="0.15">
      <c r="A23" s="31"/>
      <c r="B23" s="31" t="s">
        <v>446</v>
      </c>
      <c r="C23" s="31" t="s">
        <v>447</v>
      </c>
      <c r="D23" s="31" t="s">
        <v>448</v>
      </c>
      <c r="E23" s="31" t="s">
        <v>449</v>
      </c>
      <c r="F23" s="91" t="s">
        <v>17</v>
      </c>
      <c r="G23" s="31"/>
      <c r="H23" s="31"/>
      <c r="I23" s="31"/>
      <c r="J23" s="5" t="s">
        <v>379</v>
      </c>
      <c r="K23" s="68">
        <v>44677</v>
      </c>
      <c r="L23" s="31" t="s">
        <v>86</v>
      </c>
    </row>
    <row r="24" spans="1:12" ht="27" hidden="1" x14ac:dyDescent="0.15">
      <c r="A24" s="31"/>
      <c r="B24" s="31" t="s">
        <v>450</v>
      </c>
      <c r="C24" s="31" t="s">
        <v>451</v>
      </c>
      <c r="D24" s="31" t="s">
        <v>437</v>
      </c>
      <c r="E24" s="31" t="s">
        <v>452</v>
      </c>
      <c r="F24" s="91" t="s">
        <v>17</v>
      </c>
      <c r="G24" s="31"/>
      <c r="H24" s="31"/>
      <c r="I24" s="31"/>
      <c r="J24" s="5" t="s">
        <v>379</v>
      </c>
      <c r="K24" s="68">
        <v>44677</v>
      </c>
      <c r="L24" s="31" t="s">
        <v>86</v>
      </c>
    </row>
    <row r="25" spans="1:12" ht="81" hidden="1" x14ac:dyDescent="0.15">
      <c r="A25" s="31"/>
      <c r="B25" s="31" t="s">
        <v>453</v>
      </c>
      <c r="C25" s="5" t="s">
        <v>454</v>
      </c>
      <c r="D25" s="31" t="s">
        <v>455</v>
      </c>
      <c r="E25" s="5" t="s">
        <v>456</v>
      </c>
      <c r="F25" s="91" t="s">
        <v>17</v>
      </c>
      <c r="G25" s="31"/>
      <c r="H25" s="31"/>
      <c r="I25" s="31"/>
      <c r="J25" s="5" t="s">
        <v>379</v>
      </c>
      <c r="K25" s="68">
        <v>44677</v>
      </c>
      <c r="L25" s="31" t="s">
        <v>86</v>
      </c>
    </row>
    <row r="26" spans="1:12" ht="81" hidden="1" x14ac:dyDescent="0.15">
      <c r="A26" s="31"/>
      <c r="B26" s="31" t="s">
        <v>457</v>
      </c>
      <c r="C26" s="5" t="s">
        <v>454</v>
      </c>
      <c r="D26" s="31" t="s">
        <v>458</v>
      </c>
      <c r="E26" s="31" t="s">
        <v>459</v>
      </c>
      <c r="F26" s="91" t="s">
        <v>17</v>
      </c>
      <c r="G26" s="31"/>
      <c r="H26" s="31"/>
      <c r="I26" s="31"/>
      <c r="J26" s="5" t="s">
        <v>379</v>
      </c>
      <c r="K26" s="68">
        <v>44677</v>
      </c>
      <c r="L26" s="31" t="s">
        <v>86</v>
      </c>
    </row>
    <row r="27" spans="1:12" ht="81" hidden="1" x14ac:dyDescent="0.15">
      <c r="A27" s="31"/>
      <c r="B27" s="31" t="s">
        <v>460</v>
      </c>
      <c r="C27" s="5" t="s">
        <v>454</v>
      </c>
      <c r="D27" s="5" t="s">
        <v>461</v>
      </c>
      <c r="E27" s="5" t="s">
        <v>462</v>
      </c>
      <c r="F27" s="91" t="s">
        <v>17</v>
      </c>
      <c r="G27" s="31"/>
      <c r="H27" s="31"/>
      <c r="I27" s="31"/>
      <c r="J27" s="5" t="s">
        <v>379</v>
      </c>
      <c r="K27" s="68">
        <v>44677</v>
      </c>
      <c r="L27" s="31" t="s">
        <v>86</v>
      </c>
    </row>
    <row r="28" spans="1:12" ht="27" hidden="1" x14ac:dyDescent="0.15">
      <c r="A28" s="31"/>
      <c r="B28" s="31" t="s">
        <v>463</v>
      </c>
      <c r="C28" s="31" t="s">
        <v>429</v>
      </c>
      <c r="D28" s="31" t="s">
        <v>464</v>
      </c>
      <c r="E28" s="31" t="s">
        <v>465</v>
      </c>
      <c r="F28" s="91" t="s">
        <v>17</v>
      </c>
      <c r="G28" s="31"/>
      <c r="H28" s="31"/>
      <c r="I28" s="31"/>
      <c r="J28" s="5" t="s">
        <v>379</v>
      </c>
      <c r="K28" s="68">
        <v>44677</v>
      </c>
      <c r="L28" s="31" t="s">
        <v>86</v>
      </c>
    </row>
    <row r="29" spans="1:12" ht="27" hidden="1" x14ac:dyDescent="0.15">
      <c r="A29" s="31"/>
      <c r="B29" s="31" t="s">
        <v>466</v>
      </c>
      <c r="C29" s="31" t="s">
        <v>432</v>
      </c>
      <c r="D29" s="31" t="s">
        <v>467</v>
      </c>
      <c r="E29" s="31" t="s">
        <v>468</v>
      </c>
      <c r="F29" s="91" t="s">
        <v>17</v>
      </c>
      <c r="G29" s="31"/>
      <c r="H29" s="31"/>
      <c r="I29" s="31"/>
      <c r="J29" s="5" t="s">
        <v>379</v>
      </c>
      <c r="K29" s="68">
        <v>44677</v>
      </c>
      <c r="L29" s="31" t="s">
        <v>86</v>
      </c>
    </row>
    <row r="30" spans="1:12" ht="27" hidden="1" x14ac:dyDescent="0.15">
      <c r="A30" s="31"/>
      <c r="B30" s="31" t="s">
        <v>469</v>
      </c>
      <c r="C30" s="31" t="s">
        <v>467</v>
      </c>
      <c r="D30" s="31" t="s">
        <v>470</v>
      </c>
      <c r="E30" s="31" t="s">
        <v>471</v>
      </c>
      <c r="F30" s="91" t="s">
        <v>17</v>
      </c>
      <c r="G30" s="31"/>
      <c r="H30" s="31"/>
      <c r="I30" s="31"/>
      <c r="J30" s="5" t="s">
        <v>379</v>
      </c>
      <c r="K30" s="68">
        <v>44677</v>
      </c>
      <c r="L30" s="31" t="s">
        <v>86</v>
      </c>
    </row>
    <row r="31" spans="1:12" ht="40.5" hidden="1" x14ac:dyDescent="0.15">
      <c r="A31" s="31"/>
      <c r="B31" s="31" t="s">
        <v>472</v>
      </c>
      <c r="C31" s="5" t="s">
        <v>473</v>
      </c>
      <c r="D31" s="31" t="s">
        <v>474</v>
      </c>
      <c r="E31" s="31" t="s">
        <v>475</v>
      </c>
      <c r="F31" s="91" t="s">
        <v>17</v>
      </c>
      <c r="G31" s="31"/>
      <c r="H31" s="31"/>
      <c r="I31" s="31"/>
      <c r="J31" s="5" t="s">
        <v>379</v>
      </c>
      <c r="K31" s="68">
        <v>44677</v>
      </c>
      <c r="L31" s="31" t="s">
        <v>86</v>
      </c>
    </row>
    <row r="32" spans="1:12" ht="27" hidden="1" x14ac:dyDescent="0.15">
      <c r="A32" s="31"/>
      <c r="B32" s="31" t="s">
        <v>476</v>
      </c>
      <c r="C32" s="5" t="s">
        <v>477</v>
      </c>
      <c r="D32" s="31" t="s">
        <v>478</v>
      </c>
      <c r="E32" s="31" t="s">
        <v>479</v>
      </c>
      <c r="F32" s="91" t="s">
        <v>17</v>
      </c>
      <c r="G32" s="31"/>
      <c r="H32" s="31"/>
      <c r="I32" s="31"/>
      <c r="J32" s="5" t="s">
        <v>379</v>
      </c>
      <c r="K32" s="68">
        <v>44677</v>
      </c>
      <c r="L32" s="31" t="s">
        <v>86</v>
      </c>
    </row>
    <row r="33" spans="1:12" ht="27" hidden="1" x14ac:dyDescent="0.15">
      <c r="A33" s="31"/>
      <c r="B33" s="31" t="s">
        <v>476</v>
      </c>
      <c r="C33" s="31" t="s">
        <v>467</v>
      </c>
      <c r="D33" s="31" t="s">
        <v>480</v>
      </c>
      <c r="E33" s="31" t="s">
        <v>481</v>
      </c>
      <c r="F33" s="91" t="s">
        <v>17</v>
      </c>
      <c r="G33" s="31"/>
      <c r="H33" s="31"/>
      <c r="I33" s="31"/>
      <c r="J33" s="5" t="s">
        <v>379</v>
      </c>
      <c r="K33" s="68">
        <v>44677</v>
      </c>
      <c r="L33" s="31" t="s">
        <v>86</v>
      </c>
    </row>
    <row r="34" spans="1:12" ht="27" hidden="1" x14ac:dyDescent="0.15">
      <c r="A34" s="31"/>
      <c r="B34" s="31" t="s">
        <v>482</v>
      </c>
      <c r="C34" s="31" t="s">
        <v>483</v>
      </c>
      <c r="D34" s="31" t="s">
        <v>484</v>
      </c>
      <c r="E34" s="31" t="s">
        <v>485</v>
      </c>
      <c r="F34" s="91" t="s">
        <v>17</v>
      </c>
      <c r="G34" s="31"/>
      <c r="H34" s="31"/>
      <c r="I34" s="31"/>
      <c r="J34" s="5" t="s">
        <v>379</v>
      </c>
      <c r="K34" s="68">
        <v>44677</v>
      </c>
      <c r="L34" s="31" t="s">
        <v>86</v>
      </c>
    </row>
    <row r="35" spans="1:12" ht="27" hidden="1" x14ac:dyDescent="0.15">
      <c r="A35" s="31"/>
      <c r="B35" s="31" t="s">
        <v>482</v>
      </c>
      <c r="C35" s="31" t="s">
        <v>483</v>
      </c>
      <c r="D35" s="31" t="s">
        <v>486</v>
      </c>
      <c r="E35" s="31" t="s">
        <v>487</v>
      </c>
      <c r="F35" s="91" t="s">
        <v>17</v>
      </c>
      <c r="G35" s="31"/>
      <c r="H35" s="31"/>
      <c r="I35" s="31"/>
      <c r="J35" s="5" t="s">
        <v>379</v>
      </c>
      <c r="K35" s="68">
        <v>44677</v>
      </c>
      <c r="L35" s="31" t="s">
        <v>86</v>
      </c>
    </row>
    <row r="36" spans="1:12" ht="54" x14ac:dyDescent="0.15">
      <c r="A36" s="31"/>
      <c r="B36" s="31" t="s">
        <v>488</v>
      </c>
      <c r="C36" s="5" t="s">
        <v>489</v>
      </c>
      <c r="D36" s="31" t="s">
        <v>490</v>
      </c>
      <c r="E36" s="31" t="s">
        <v>491</v>
      </c>
      <c r="F36" s="93" t="s">
        <v>19</v>
      </c>
      <c r="G36" s="5" t="s">
        <v>492</v>
      </c>
      <c r="H36" s="31"/>
      <c r="I36" s="31"/>
      <c r="J36" s="5" t="s">
        <v>379</v>
      </c>
      <c r="K36" s="68">
        <v>44677</v>
      </c>
      <c r="L36" s="31" t="s">
        <v>86</v>
      </c>
    </row>
    <row r="37" spans="1:12" ht="54" x14ac:dyDescent="0.15">
      <c r="A37" s="31"/>
      <c r="B37" s="31" t="s">
        <v>493</v>
      </c>
      <c r="C37" s="31" t="s">
        <v>494</v>
      </c>
      <c r="D37" s="31" t="s">
        <v>484</v>
      </c>
      <c r="E37" s="31" t="s">
        <v>485</v>
      </c>
      <c r="F37" s="93" t="s">
        <v>19</v>
      </c>
      <c r="G37" s="5" t="s">
        <v>492</v>
      </c>
      <c r="H37" s="31"/>
      <c r="I37" s="31"/>
      <c r="J37" s="5" t="s">
        <v>379</v>
      </c>
      <c r="K37" s="68">
        <v>44677</v>
      </c>
      <c r="L37" s="31" t="s">
        <v>86</v>
      </c>
    </row>
    <row r="38" spans="1:12" ht="40.5" hidden="1" x14ac:dyDescent="0.15">
      <c r="A38" s="31"/>
      <c r="B38" s="31" t="s">
        <v>495</v>
      </c>
      <c r="C38" s="5" t="s">
        <v>473</v>
      </c>
      <c r="D38" s="31" t="s">
        <v>474</v>
      </c>
      <c r="E38" s="31" t="s">
        <v>475</v>
      </c>
      <c r="F38" s="91" t="s">
        <v>17</v>
      </c>
      <c r="G38" s="31"/>
      <c r="H38" s="31"/>
      <c r="I38" s="31"/>
      <c r="J38" s="5" t="s">
        <v>379</v>
      </c>
      <c r="K38" s="68">
        <v>44677</v>
      </c>
      <c r="L38" s="31" t="s">
        <v>86</v>
      </c>
    </row>
    <row r="39" spans="1:12" ht="27" hidden="1" x14ac:dyDescent="0.15">
      <c r="A39" s="31"/>
      <c r="B39" s="31" t="s">
        <v>496</v>
      </c>
      <c r="C39" s="5" t="s">
        <v>477</v>
      </c>
      <c r="D39" s="31" t="s">
        <v>478</v>
      </c>
      <c r="E39" s="31" t="s">
        <v>497</v>
      </c>
      <c r="F39" s="91" t="s">
        <v>17</v>
      </c>
      <c r="G39" s="31"/>
      <c r="H39" s="31"/>
      <c r="I39" s="31"/>
      <c r="J39" s="5" t="s">
        <v>379</v>
      </c>
      <c r="K39" s="68">
        <v>44677</v>
      </c>
      <c r="L39" s="31" t="s">
        <v>86</v>
      </c>
    </row>
    <row r="40" spans="1:12" ht="27" hidden="1" x14ac:dyDescent="0.15">
      <c r="A40" s="31"/>
      <c r="B40" s="31" t="s">
        <v>498</v>
      </c>
      <c r="C40" s="31" t="s">
        <v>483</v>
      </c>
      <c r="D40" s="31" t="s">
        <v>484</v>
      </c>
      <c r="E40" s="31" t="s">
        <v>485</v>
      </c>
      <c r="F40" s="91" t="s">
        <v>17</v>
      </c>
      <c r="G40" s="31"/>
      <c r="H40" s="31"/>
      <c r="I40" s="31"/>
      <c r="J40" s="5" t="s">
        <v>379</v>
      </c>
      <c r="K40" s="68">
        <v>44677</v>
      </c>
      <c r="L40" s="31" t="s">
        <v>86</v>
      </c>
    </row>
    <row r="41" spans="1:12" ht="27" hidden="1" x14ac:dyDescent="0.15">
      <c r="A41" s="31"/>
      <c r="B41" s="31" t="s">
        <v>499</v>
      </c>
      <c r="C41" s="31" t="s">
        <v>432</v>
      </c>
      <c r="D41" s="31" t="s">
        <v>500</v>
      </c>
      <c r="E41" s="31" t="s">
        <v>501</v>
      </c>
      <c r="F41" s="91" t="s">
        <v>17</v>
      </c>
      <c r="G41" s="31"/>
      <c r="H41" s="31"/>
      <c r="I41" s="31"/>
      <c r="J41" s="5" t="s">
        <v>379</v>
      </c>
      <c r="K41" s="68">
        <v>44677</v>
      </c>
      <c r="L41" s="31" t="s">
        <v>86</v>
      </c>
    </row>
    <row r="42" spans="1:12" ht="27" hidden="1" x14ac:dyDescent="0.15">
      <c r="A42" s="31"/>
      <c r="B42" s="31" t="s">
        <v>502</v>
      </c>
      <c r="C42" s="31" t="s">
        <v>501</v>
      </c>
      <c r="D42" s="31" t="s">
        <v>503</v>
      </c>
      <c r="E42" s="31" t="s">
        <v>504</v>
      </c>
      <c r="F42" s="91" t="s">
        <v>17</v>
      </c>
      <c r="G42" s="31"/>
      <c r="H42" s="31"/>
      <c r="I42" s="31"/>
      <c r="J42" s="5" t="s">
        <v>379</v>
      </c>
      <c r="K42" s="68">
        <v>44677</v>
      </c>
      <c r="L42" s="31" t="s">
        <v>86</v>
      </c>
    </row>
    <row r="43" spans="1:12" ht="27" hidden="1" x14ac:dyDescent="0.15">
      <c r="A43" s="31"/>
      <c r="B43" s="31" t="s">
        <v>505</v>
      </c>
      <c r="C43" s="31" t="s">
        <v>504</v>
      </c>
      <c r="D43" s="31" t="s">
        <v>506</v>
      </c>
      <c r="E43" s="31" t="s">
        <v>507</v>
      </c>
      <c r="F43" s="91" t="s">
        <v>17</v>
      </c>
      <c r="G43" s="31"/>
      <c r="H43" s="31"/>
      <c r="I43" s="31"/>
      <c r="J43" s="5" t="s">
        <v>379</v>
      </c>
      <c r="K43" s="68">
        <v>44677</v>
      </c>
      <c r="L43" s="31" t="s">
        <v>86</v>
      </c>
    </row>
    <row r="44" spans="1:12" ht="27" hidden="1" x14ac:dyDescent="0.15">
      <c r="A44" s="31"/>
      <c r="B44" s="31" t="s">
        <v>508</v>
      </c>
      <c r="C44" s="31" t="s">
        <v>504</v>
      </c>
      <c r="D44" s="31" t="s">
        <v>509</v>
      </c>
      <c r="E44" s="31" t="s">
        <v>510</v>
      </c>
      <c r="F44" s="91" t="s">
        <v>17</v>
      </c>
      <c r="G44" s="31"/>
      <c r="H44" s="31"/>
      <c r="I44" s="31"/>
      <c r="J44" s="5" t="s">
        <v>379</v>
      </c>
      <c r="K44" s="68">
        <v>44677</v>
      </c>
      <c r="L44" s="31" t="s">
        <v>86</v>
      </c>
    </row>
    <row r="45" spans="1:12" ht="27" hidden="1" x14ac:dyDescent="0.15">
      <c r="A45" s="31"/>
      <c r="B45" s="31" t="s">
        <v>511</v>
      </c>
      <c r="C45" s="31" t="s">
        <v>504</v>
      </c>
      <c r="D45" s="31" t="s">
        <v>512</v>
      </c>
      <c r="E45" s="31" t="s">
        <v>510</v>
      </c>
      <c r="F45" s="91" t="s">
        <v>17</v>
      </c>
      <c r="G45" s="31"/>
      <c r="H45" s="31"/>
      <c r="I45" s="31"/>
      <c r="J45" s="5" t="s">
        <v>379</v>
      </c>
      <c r="K45" s="68">
        <v>44677</v>
      </c>
      <c r="L45" s="31" t="s">
        <v>86</v>
      </c>
    </row>
    <row r="46" spans="1:12" ht="27" hidden="1" x14ac:dyDescent="0.15">
      <c r="A46" s="31"/>
      <c r="B46" s="31" t="s">
        <v>513</v>
      </c>
      <c r="C46" s="31" t="s">
        <v>510</v>
      </c>
      <c r="D46" s="31" t="s">
        <v>514</v>
      </c>
      <c r="E46" s="31" t="s">
        <v>515</v>
      </c>
      <c r="F46" s="91" t="s">
        <v>17</v>
      </c>
      <c r="G46" s="31"/>
      <c r="H46" s="31"/>
      <c r="I46" s="31"/>
      <c r="J46" s="5" t="s">
        <v>379</v>
      </c>
      <c r="K46" s="68">
        <v>44677</v>
      </c>
      <c r="L46" s="31" t="s">
        <v>86</v>
      </c>
    </row>
    <row r="47" spans="1:12" ht="27" hidden="1" x14ac:dyDescent="0.15">
      <c r="A47" s="31" t="s">
        <v>352</v>
      </c>
      <c r="B47" s="31" t="s">
        <v>516</v>
      </c>
      <c r="C47" s="31" t="s">
        <v>517</v>
      </c>
      <c r="D47" s="31" t="s">
        <v>518</v>
      </c>
      <c r="E47" s="31" t="s">
        <v>519</v>
      </c>
      <c r="F47" s="91" t="s">
        <v>17</v>
      </c>
      <c r="G47" s="31"/>
      <c r="H47" s="31"/>
      <c r="I47" s="31"/>
      <c r="J47" s="5" t="s">
        <v>379</v>
      </c>
      <c r="K47" s="68">
        <v>44677</v>
      </c>
      <c r="L47" s="31" t="s">
        <v>86</v>
      </c>
    </row>
    <row r="48" spans="1:12" ht="27" hidden="1" x14ac:dyDescent="0.15">
      <c r="A48" s="31"/>
      <c r="B48" s="31" t="s">
        <v>520</v>
      </c>
      <c r="C48" s="31" t="s">
        <v>517</v>
      </c>
      <c r="D48" s="5" t="s">
        <v>521</v>
      </c>
      <c r="E48" s="31" t="s">
        <v>522</v>
      </c>
      <c r="F48" s="91" t="s">
        <v>17</v>
      </c>
      <c r="G48" s="31"/>
      <c r="H48" s="31"/>
      <c r="I48" s="31"/>
      <c r="J48" s="5" t="s">
        <v>379</v>
      </c>
      <c r="K48" s="68">
        <v>44677</v>
      </c>
      <c r="L48" s="31" t="s">
        <v>86</v>
      </c>
    </row>
    <row r="49" spans="1:12" ht="27" hidden="1" x14ac:dyDescent="0.15">
      <c r="A49" s="31"/>
      <c r="B49" s="31" t="s">
        <v>523</v>
      </c>
      <c r="C49" s="31" t="s">
        <v>517</v>
      </c>
      <c r="D49" s="5" t="s">
        <v>524</v>
      </c>
      <c r="E49" s="31" t="s">
        <v>525</v>
      </c>
      <c r="F49" s="91" t="s">
        <v>17</v>
      </c>
      <c r="G49" s="31"/>
      <c r="H49" s="31"/>
      <c r="I49" s="31"/>
      <c r="J49" s="5" t="s">
        <v>379</v>
      </c>
      <c r="K49" s="68">
        <v>44677</v>
      </c>
      <c r="L49" s="31" t="s">
        <v>86</v>
      </c>
    </row>
    <row r="50" spans="1:12" ht="40.5" hidden="1" x14ac:dyDescent="0.15">
      <c r="A50" s="31"/>
      <c r="B50" s="31" t="s">
        <v>356</v>
      </c>
      <c r="C50" s="5" t="s">
        <v>236</v>
      </c>
      <c r="D50" s="5" t="s">
        <v>357</v>
      </c>
      <c r="E50" s="5" t="s">
        <v>526</v>
      </c>
      <c r="F50" s="91" t="s">
        <v>17</v>
      </c>
      <c r="G50" s="31"/>
      <c r="H50" s="31"/>
      <c r="I50" s="31"/>
      <c r="J50" s="5" t="s">
        <v>379</v>
      </c>
      <c r="K50" s="68">
        <v>44677</v>
      </c>
      <c r="L50" s="31" t="s">
        <v>86</v>
      </c>
    </row>
    <row r="51" spans="1:12" ht="40.5" hidden="1" x14ac:dyDescent="0.15">
      <c r="A51" s="31"/>
      <c r="B51" s="31" t="s">
        <v>527</v>
      </c>
      <c r="C51" s="5" t="s">
        <v>236</v>
      </c>
      <c r="D51" s="5" t="s">
        <v>528</v>
      </c>
      <c r="E51" s="5" t="s">
        <v>529</v>
      </c>
      <c r="F51" s="91" t="s">
        <v>17</v>
      </c>
      <c r="G51" s="31"/>
      <c r="H51" s="31"/>
      <c r="I51" s="31"/>
      <c r="J51" s="5" t="s">
        <v>379</v>
      </c>
      <c r="K51" s="68">
        <v>44677</v>
      </c>
      <c r="L51" s="31" t="s">
        <v>86</v>
      </c>
    </row>
    <row r="52" spans="1:12" ht="40.5" hidden="1" x14ac:dyDescent="0.15">
      <c r="A52" s="31"/>
      <c r="B52" s="31" t="s">
        <v>530</v>
      </c>
      <c r="C52" s="5" t="s">
        <v>236</v>
      </c>
      <c r="D52" s="5" t="s">
        <v>531</v>
      </c>
      <c r="E52" s="5" t="s">
        <v>532</v>
      </c>
      <c r="F52" s="91" t="s">
        <v>17</v>
      </c>
      <c r="G52" s="31"/>
      <c r="H52" s="31"/>
      <c r="I52" s="31"/>
      <c r="J52" s="5" t="s">
        <v>379</v>
      </c>
      <c r="K52" s="68">
        <v>44677</v>
      </c>
      <c r="L52" s="31" t="s">
        <v>86</v>
      </c>
    </row>
    <row r="53" spans="1:12" ht="40.5" hidden="1" x14ac:dyDescent="0.15">
      <c r="A53" s="31"/>
      <c r="B53" s="31" t="s">
        <v>533</v>
      </c>
      <c r="C53" s="5" t="s">
        <v>236</v>
      </c>
      <c r="D53" s="5" t="s">
        <v>534</v>
      </c>
      <c r="E53" s="5" t="s">
        <v>535</v>
      </c>
      <c r="F53" s="91" t="s">
        <v>17</v>
      </c>
      <c r="G53" s="31"/>
      <c r="H53" s="31"/>
      <c r="I53" s="31"/>
      <c r="J53" s="5" t="s">
        <v>379</v>
      </c>
      <c r="K53" s="68">
        <v>44677</v>
      </c>
      <c r="L53" s="31" t="s">
        <v>86</v>
      </c>
    </row>
    <row r="54" spans="1:12" ht="67.5" hidden="1" x14ac:dyDescent="0.15">
      <c r="A54" s="31"/>
      <c r="B54" s="31" t="s">
        <v>536</v>
      </c>
      <c r="C54" s="5" t="s">
        <v>537</v>
      </c>
      <c r="D54" s="5" t="s">
        <v>538</v>
      </c>
      <c r="E54" s="31" t="s">
        <v>539</v>
      </c>
      <c r="F54" s="91" t="s">
        <v>17</v>
      </c>
      <c r="G54" s="31"/>
      <c r="H54" s="31"/>
      <c r="I54" s="31"/>
      <c r="J54" s="5" t="s">
        <v>379</v>
      </c>
      <c r="K54" s="68">
        <v>44677</v>
      </c>
      <c r="L54" s="31" t="s">
        <v>86</v>
      </c>
    </row>
    <row r="55" spans="1:12" ht="27" hidden="1" x14ac:dyDescent="0.15">
      <c r="A55" s="31"/>
      <c r="B55" s="31" t="s">
        <v>540</v>
      </c>
      <c r="C55" s="5" t="s">
        <v>211</v>
      </c>
      <c r="D55" s="5" t="s">
        <v>541</v>
      </c>
      <c r="E55" s="31" t="s">
        <v>542</v>
      </c>
      <c r="F55" s="91" t="s">
        <v>17</v>
      </c>
      <c r="G55" s="31"/>
      <c r="H55" s="31"/>
      <c r="I55" s="31"/>
      <c r="J55" s="5" t="s">
        <v>379</v>
      </c>
      <c r="K55" s="68">
        <v>44677</v>
      </c>
      <c r="L55" s="31" t="s">
        <v>86</v>
      </c>
    </row>
    <row r="56" spans="1:12" ht="67.5" hidden="1" x14ac:dyDescent="0.15">
      <c r="A56" s="31"/>
      <c r="B56" s="31" t="s">
        <v>540</v>
      </c>
      <c r="C56" s="5" t="s">
        <v>211</v>
      </c>
      <c r="D56" s="5" t="s">
        <v>541</v>
      </c>
      <c r="E56" s="31" t="s">
        <v>543</v>
      </c>
      <c r="F56" s="92" t="s">
        <v>18</v>
      </c>
      <c r="G56" s="69" t="s">
        <v>1831</v>
      </c>
      <c r="H56" s="31"/>
      <c r="I56" s="31"/>
      <c r="J56" s="5" t="s">
        <v>379</v>
      </c>
      <c r="K56" s="68">
        <v>44677</v>
      </c>
      <c r="L56" s="31" t="s">
        <v>86</v>
      </c>
    </row>
    <row r="57" spans="1:12" ht="67.5" x14ac:dyDescent="0.15">
      <c r="A57" s="31"/>
      <c r="B57" s="31" t="s">
        <v>540</v>
      </c>
      <c r="C57" s="5" t="s">
        <v>211</v>
      </c>
      <c r="D57" s="5" t="s">
        <v>541</v>
      </c>
      <c r="E57" s="31" t="s">
        <v>545</v>
      </c>
      <c r="F57" s="93" t="s">
        <v>19</v>
      </c>
      <c r="G57" s="5" t="s">
        <v>544</v>
      </c>
      <c r="H57" s="31"/>
      <c r="I57" s="31"/>
      <c r="J57" s="5" t="s">
        <v>379</v>
      </c>
      <c r="K57" s="68">
        <v>44677</v>
      </c>
      <c r="L57" s="31" t="s">
        <v>86</v>
      </c>
    </row>
    <row r="58" spans="1:12" ht="67.5" x14ac:dyDescent="0.15">
      <c r="A58" s="31"/>
      <c r="B58" s="31" t="s">
        <v>540</v>
      </c>
      <c r="C58" s="5" t="s">
        <v>211</v>
      </c>
      <c r="D58" s="5" t="s">
        <v>541</v>
      </c>
      <c r="E58" s="31" t="s">
        <v>546</v>
      </c>
      <c r="F58" s="93" t="s">
        <v>19</v>
      </c>
      <c r="G58" s="5" t="s">
        <v>544</v>
      </c>
      <c r="H58" s="31"/>
      <c r="I58" s="31"/>
      <c r="J58" s="5" t="s">
        <v>379</v>
      </c>
      <c r="K58" s="68">
        <v>44677</v>
      </c>
      <c r="L58" s="31" t="s">
        <v>86</v>
      </c>
    </row>
    <row r="59" spans="1:12" ht="67.5" hidden="1" x14ac:dyDescent="0.15">
      <c r="A59" s="31"/>
      <c r="B59" s="31" t="s">
        <v>547</v>
      </c>
      <c r="C59" s="5" t="s">
        <v>211</v>
      </c>
      <c r="D59" s="5" t="s">
        <v>548</v>
      </c>
      <c r="E59" s="31" t="s">
        <v>549</v>
      </c>
      <c r="F59" s="92" t="s">
        <v>18</v>
      </c>
      <c r="G59" s="69" t="s">
        <v>1832</v>
      </c>
      <c r="H59" s="31"/>
      <c r="I59" s="31"/>
      <c r="J59" s="5" t="s">
        <v>379</v>
      </c>
      <c r="K59" s="68">
        <v>44677</v>
      </c>
      <c r="L59" s="31" t="s">
        <v>86</v>
      </c>
    </row>
    <row r="60" spans="1:12" ht="67.5" x14ac:dyDescent="0.15">
      <c r="A60" s="31"/>
      <c r="B60" s="31" t="s">
        <v>547</v>
      </c>
      <c r="C60" s="5" t="s">
        <v>211</v>
      </c>
      <c r="D60" s="5" t="s">
        <v>551</v>
      </c>
      <c r="E60" s="31" t="s">
        <v>552</v>
      </c>
      <c r="F60" s="93" t="s">
        <v>19</v>
      </c>
      <c r="G60" s="5" t="s">
        <v>550</v>
      </c>
      <c r="H60" s="31"/>
      <c r="I60" s="31"/>
      <c r="J60" s="5" t="s">
        <v>379</v>
      </c>
      <c r="K60" s="68">
        <v>44677</v>
      </c>
      <c r="L60" s="31" t="s">
        <v>86</v>
      </c>
    </row>
    <row r="61" spans="1:12" ht="67.5" x14ac:dyDescent="0.15">
      <c r="A61" s="31"/>
      <c r="B61" s="31" t="s">
        <v>547</v>
      </c>
      <c r="C61" s="5" t="s">
        <v>211</v>
      </c>
      <c r="D61" s="5" t="s">
        <v>553</v>
      </c>
      <c r="E61" s="31" t="s">
        <v>549</v>
      </c>
      <c r="F61" s="93" t="s">
        <v>19</v>
      </c>
      <c r="G61" s="5" t="s">
        <v>550</v>
      </c>
      <c r="H61" s="31"/>
      <c r="I61" s="31"/>
      <c r="J61" s="5" t="s">
        <v>379</v>
      </c>
      <c r="K61" s="68">
        <v>44677</v>
      </c>
      <c r="L61" s="31" t="s">
        <v>86</v>
      </c>
    </row>
    <row r="62" spans="1:12" ht="67.5" x14ac:dyDescent="0.15">
      <c r="A62" s="31"/>
      <c r="B62" s="31" t="s">
        <v>547</v>
      </c>
      <c r="C62" s="5" t="s">
        <v>211</v>
      </c>
      <c r="D62" s="5" t="s">
        <v>554</v>
      </c>
      <c r="E62" s="31" t="s">
        <v>552</v>
      </c>
      <c r="F62" s="93" t="s">
        <v>19</v>
      </c>
      <c r="G62" s="5" t="s">
        <v>550</v>
      </c>
      <c r="H62" s="31"/>
      <c r="I62" s="31"/>
      <c r="J62" s="5" t="s">
        <v>379</v>
      </c>
      <c r="K62" s="68">
        <v>44677</v>
      </c>
      <c r="L62" s="31" t="s">
        <v>86</v>
      </c>
    </row>
    <row r="63" spans="1:12" ht="27" hidden="1" x14ac:dyDescent="0.15">
      <c r="A63" s="31"/>
      <c r="B63" s="31" t="s">
        <v>555</v>
      </c>
      <c r="C63" s="5" t="s">
        <v>211</v>
      </c>
      <c r="D63" s="5" t="s">
        <v>556</v>
      </c>
      <c r="E63" s="31" t="s">
        <v>557</v>
      </c>
      <c r="F63" s="91" t="s">
        <v>17</v>
      </c>
      <c r="G63" s="31"/>
      <c r="H63" s="31"/>
      <c r="I63" s="31"/>
      <c r="J63" s="5" t="s">
        <v>379</v>
      </c>
      <c r="K63" s="68">
        <v>44677</v>
      </c>
      <c r="L63" s="31" t="s">
        <v>86</v>
      </c>
    </row>
    <row r="64" spans="1:12" ht="40.5" hidden="1" x14ac:dyDescent="0.15">
      <c r="A64" s="31"/>
      <c r="B64" s="31" t="s">
        <v>558</v>
      </c>
      <c r="C64" s="5" t="s">
        <v>559</v>
      </c>
      <c r="D64" s="5" t="s">
        <v>560</v>
      </c>
      <c r="E64" s="31" t="s">
        <v>561</v>
      </c>
      <c r="F64" s="91" t="s">
        <v>17</v>
      </c>
      <c r="G64" s="31"/>
      <c r="H64" s="31"/>
      <c r="I64" s="31"/>
      <c r="J64" s="5" t="s">
        <v>379</v>
      </c>
      <c r="K64" s="68">
        <v>44677</v>
      </c>
      <c r="L64" s="31" t="s">
        <v>86</v>
      </c>
    </row>
    <row r="65" spans="1:12" ht="40.5" hidden="1" x14ac:dyDescent="0.15">
      <c r="A65" s="31"/>
      <c r="B65" s="31" t="s">
        <v>562</v>
      </c>
      <c r="C65" s="5" t="s">
        <v>559</v>
      </c>
      <c r="D65" s="5" t="s">
        <v>563</v>
      </c>
      <c r="E65" s="31" t="s">
        <v>564</v>
      </c>
      <c r="F65" s="91" t="s">
        <v>17</v>
      </c>
      <c r="G65" s="31"/>
      <c r="H65" s="31"/>
      <c r="I65" s="31"/>
      <c r="J65" s="5" t="s">
        <v>379</v>
      </c>
      <c r="K65" s="68">
        <v>44677</v>
      </c>
      <c r="L65" s="31" t="s">
        <v>86</v>
      </c>
    </row>
    <row r="66" spans="1:12" ht="40.5" hidden="1" x14ac:dyDescent="0.15">
      <c r="A66" s="31"/>
      <c r="B66" s="31" t="s">
        <v>565</v>
      </c>
      <c r="C66" s="31" t="s">
        <v>146</v>
      </c>
      <c r="D66" s="5" t="s">
        <v>566</v>
      </c>
      <c r="E66" s="31" t="s">
        <v>567</v>
      </c>
      <c r="F66" s="91" t="s">
        <v>17</v>
      </c>
      <c r="G66" s="31"/>
      <c r="H66" s="31"/>
      <c r="I66" s="31"/>
      <c r="J66" s="5" t="s">
        <v>379</v>
      </c>
      <c r="K66" s="68">
        <v>44677</v>
      </c>
      <c r="L66" s="31" t="s">
        <v>86</v>
      </c>
    </row>
    <row r="67" spans="1:12" ht="40.5" hidden="1" x14ac:dyDescent="0.15">
      <c r="A67" s="31"/>
      <c r="B67" s="31" t="s">
        <v>568</v>
      </c>
      <c r="C67" s="31" t="s">
        <v>146</v>
      </c>
      <c r="D67" s="5" t="s">
        <v>569</v>
      </c>
      <c r="E67" s="31" t="s">
        <v>567</v>
      </c>
      <c r="F67" s="91" t="s">
        <v>17</v>
      </c>
      <c r="G67" s="31"/>
      <c r="H67" s="31"/>
      <c r="I67" s="31"/>
      <c r="J67" s="5" t="s">
        <v>379</v>
      </c>
      <c r="K67" s="68">
        <v>44677</v>
      </c>
      <c r="L67" s="31" t="s">
        <v>86</v>
      </c>
    </row>
    <row r="68" spans="1:12" ht="27" hidden="1" x14ac:dyDescent="0.15">
      <c r="A68" s="31"/>
      <c r="B68" s="31" t="s">
        <v>570</v>
      </c>
      <c r="C68" s="31" t="s">
        <v>146</v>
      </c>
      <c r="D68" s="31" t="s">
        <v>571</v>
      </c>
      <c r="E68" s="31" t="s">
        <v>572</v>
      </c>
      <c r="F68" s="91" t="s">
        <v>17</v>
      </c>
      <c r="G68" s="31"/>
      <c r="H68" s="31"/>
      <c r="I68" s="31"/>
      <c r="J68" s="5" t="s">
        <v>379</v>
      </c>
      <c r="K68" s="68">
        <v>44677</v>
      </c>
      <c r="L68" s="31" t="s">
        <v>86</v>
      </c>
    </row>
    <row r="69" spans="1:12" ht="27" hidden="1" x14ac:dyDescent="0.15">
      <c r="A69" s="31"/>
      <c r="B69" s="31" t="s">
        <v>573</v>
      </c>
      <c r="C69" s="5" t="s">
        <v>211</v>
      </c>
      <c r="D69" s="5" t="s">
        <v>574</v>
      </c>
      <c r="E69" s="31" t="s">
        <v>575</v>
      </c>
      <c r="F69" s="91" t="s">
        <v>17</v>
      </c>
      <c r="G69" s="31"/>
      <c r="H69" s="31"/>
      <c r="I69" s="31"/>
      <c r="J69" s="5" t="s">
        <v>379</v>
      </c>
      <c r="K69" s="68">
        <v>44677</v>
      </c>
      <c r="L69" s="31" t="s">
        <v>86</v>
      </c>
    </row>
    <row r="70" spans="1:12" ht="81" hidden="1" x14ac:dyDescent="0.15">
      <c r="A70" s="31"/>
      <c r="B70" s="31" t="s">
        <v>576</v>
      </c>
      <c r="C70" s="5" t="s">
        <v>236</v>
      </c>
      <c r="D70" s="5" t="s">
        <v>577</v>
      </c>
      <c r="E70" s="31" t="s">
        <v>578</v>
      </c>
      <c r="F70" s="91" t="s">
        <v>17</v>
      </c>
      <c r="G70" s="31"/>
      <c r="H70" s="31"/>
      <c r="I70" s="31"/>
      <c r="J70" s="5" t="s">
        <v>379</v>
      </c>
      <c r="K70" s="68">
        <v>44677</v>
      </c>
      <c r="L70" s="31" t="s">
        <v>86</v>
      </c>
    </row>
    <row r="71" spans="1:12" ht="81" hidden="1" x14ac:dyDescent="0.15">
      <c r="A71" s="31" t="s">
        <v>579</v>
      </c>
      <c r="B71" s="31" t="s">
        <v>580</v>
      </c>
      <c r="C71" s="5" t="s">
        <v>581</v>
      </c>
      <c r="D71" s="31" t="s">
        <v>582</v>
      </c>
      <c r="E71" s="31" t="s">
        <v>583</v>
      </c>
      <c r="F71" s="91" t="s">
        <v>17</v>
      </c>
      <c r="G71" s="31"/>
      <c r="H71" s="31"/>
      <c r="I71" s="31"/>
      <c r="J71" s="5" t="s">
        <v>379</v>
      </c>
      <c r="K71" s="68">
        <v>44677</v>
      </c>
      <c r="L71" s="31" t="s">
        <v>86</v>
      </c>
    </row>
    <row r="72" spans="1:12" ht="81" hidden="1" x14ac:dyDescent="0.15">
      <c r="A72" s="31"/>
      <c r="B72" s="31" t="s">
        <v>580</v>
      </c>
      <c r="C72" s="5" t="s">
        <v>584</v>
      </c>
      <c r="D72" s="31" t="s">
        <v>582</v>
      </c>
      <c r="E72" s="31" t="s">
        <v>583</v>
      </c>
      <c r="F72" s="91" t="s">
        <v>17</v>
      </c>
      <c r="G72" s="31"/>
      <c r="H72" s="31"/>
      <c r="I72" s="31"/>
      <c r="J72" s="5" t="s">
        <v>379</v>
      </c>
      <c r="K72" s="68">
        <v>44677</v>
      </c>
      <c r="L72" s="31" t="s">
        <v>86</v>
      </c>
    </row>
    <row r="73" spans="1:12" ht="27" hidden="1" x14ac:dyDescent="0.15">
      <c r="A73" s="31"/>
      <c r="B73" s="31" t="s">
        <v>585</v>
      </c>
      <c r="C73" s="31" t="s">
        <v>586</v>
      </c>
      <c r="D73" s="31" t="s">
        <v>587</v>
      </c>
      <c r="E73" s="31" t="s">
        <v>588</v>
      </c>
      <c r="F73" s="91" t="s">
        <v>17</v>
      </c>
      <c r="G73" s="31"/>
      <c r="H73" s="31"/>
      <c r="I73" s="31"/>
      <c r="J73" s="5" t="s">
        <v>379</v>
      </c>
      <c r="K73" s="68">
        <v>44677</v>
      </c>
      <c r="L73" s="31" t="s">
        <v>86</v>
      </c>
    </row>
    <row r="74" spans="1:12" ht="40.5" hidden="1" x14ac:dyDescent="0.15">
      <c r="A74" s="31"/>
      <c r="B74" s="31" t="s">
        <v>589</v>
      </c>
      <c r="C74" s="5" t="s">
        <v>590</v>
      </c>
      <c r="D74" s="31" t="s">
        <v>591</v>
      </c>
      <c r="E74" s="31" t="s">
        <v>592</v>
      </c>
      <c r="F74" s="31" t="s">
        <v>20</v>
      </c>
      <c r="G74" s="31" t="s">
        <v>97</v>
      </c>
      <c r="H74" s="31"/>
      <c r="I74" s="31"/>
      <c r="J74" s="5" t="s">
        <v>379</v>
      </c>
      <c r="K74" s="68">
        <v>44677</v>
      </c>
      <c r="L74" s="31" t="s">
        <v>86</v>
      </c>
    </row>
    <row r="75" spans="1:12" ht="27" hidden="1" x14ac:dyDescent="0.15">
      <c r="A75" s="31"/>
      <c r="B75" s="31" t="s">
        <v>593</v>
      </c>
      <c r="C75" s="31" t="s">
        <v>594</v>
      </c>
      <c r="D75" s="31" t="s">
        <v>595</v>
      </c>
      <c r="E75" s="31" t="s">
        <v>596</v>
      </c>
      <c r="F75" s="91" t="s">
        <v>17</v>
      </c>
      <c r="G75" s="31"/>
      <c r="H75" s="31"/>
      <c r="I75" s="31"/>
      <c r="J75" s="5" t="s">
        <v>379</v>
      </c>
      <c r="K75" s="68">
        <v>44677</v>
      </c>
      <c r="L75" s="31" t="s">
        <v>86</v>
      </c>
    </row>
    <row r="76" spans="1:12" ht="27" hidden="1" x14ac:dyDescent="0.15">
      <c r="A76" s="31"/>
      <c r="B76" s="31" t="s">
        <v>597</v>
      </c>
      <c r="C76" s="31" t="s">
        <v>598</v>
      </c>
      <c r="D76" s="31" t="s">
        <v>599</v>
      </c>
      <c r="E76" s="31" t="s">
        <v>600</v>
      </c>
      <c r="F76" s="91" t="s">
        <v>17</v>
      </c>
      <c r="G76" s="31"/>
      <c r="H76" s="31"/>
      <c r="I76" s="31"/>
      <c r="J76" s="5" t="s">
        <v>379</v>
      </c>
      <c r="K76" s="68">
        <v>44677</v>
      </c>
      <c r="L76" s="31" t="s">
        <v>86</v>
      </c>
    </row>
    <row r="77" spans="1:12" ht="27" hidden="1" x14ac:dyDescent="0.15">
      <c r="A77" s="31"/>
      <c r="B77" s="31" t="s">
        <v>601</v>
      </c>
      <c r="C77" s="5" t="s">
        <v>602</v>
      </c>
      <c r="D77" s="31" t="s">
        <v>603</v>
      </c>
      <c r="E77" s="31" t="s">
        <v>604</v>
      </c>
      <c r="F77" s="91" t="s">
        <v>17</v>
      </c>
      <c r="G77" s="31"/>
      <c r="H77" s="31"/>
      <c r="I77" s="31"/>
      <c r="J77" s="5" t="s">
        <v>379</v>
      </c>
      <c r="K77" s="68">
        <v>44677</v>
      </c>
      <c r="L77" s="31" t="s">
        <v>86</v>
      </c>
    </row>
    <row r="78" spans="1:12" ht="67.5" hidden="1" x14ac:dyDescent="0.15">
      <c r="A78" s="31"/>
      <c r="B78" s="31" t="s">
        <v>605</v>
      </c>
      <c r="C78" s="5" t="s">
        <v>606</v>
      </c>
      <c r="D78" s="31" t="s">
        <v>607</v>
      </c>
      <c r="E78" s="31" t="s">
        <v>608</v>
      </c>
      <c r="F78" s="91" t="s">
        <v>17</v>
      </c>
      <c r="G78" s="31"/>
      <c r="H78" s="31"/>
      <c r="I78" s="31"/>
      <c r="J78" s="5" t="s">
        <v>379</v>
      </c>
      <c r="K78" s="68">
        <v>44677</v>
      </c>
      <c r="L78" s="31" t="s">
        <v>86</v>
      </c>
    </row>
    <row r="79" spans="1:12" ht="162" hidden="1" x14ac:dyDescent="0.15">
      <c r="A79" s="31" t="s">
        <v>609</v>
      </c>
      <c r="B79" s="31" t="s">
        <v>610</v>
      </c>
      <c r="C79" s="5" t="s">
        <v>611</v>
      </c>
      <c r="D79" s="5" t="s">
        <v>612</v>
      </c>
      <c r="E79" s="5" t="s">
        <v>613</v>
      </c>
      <c r="F79" s="91" t="s">
        <v>17</v>
      </c>
      <c r="G79" s="31"/>
      <c r="H79" s="31"/>
      <c r="I79" s="31"/>
      <c r="J79" s="5" t="s">
        <v>379</v>
      </c>
      <c r="K79" s="68">
        <v>44677</v>
      </c>
      <c r="L79" s="31" t="s">
        <v>86</v>
      </c>
    </row>
    <row r="80" spans="1:12" ht="40.5" hidden="1" x14ac:dyDescent="0.15">
      <c r="A80" s="31"/>
      <c r="B80" s="31" t="s">
        <v>614</v>
      </c>
      <c r="C80" s="5" t="s">
        <v>615</v>
      </c>
      <c r="D80" s="5" t="s">
        <v>616</v>
      </c>
      <c r="E80" s="5" t="s">
        <v>617</v>
      </c>
      <c r="F80" s="91" t="s">
        <v>17</v>
      </c>
      <c r="G80" s="31"/>
      <c r="H80" s="31"/>
      <c r="I80" s="31"/>
      <c r="J80" s="5" t="s">
        <v>379</v>
      </c>
      <c r="K80" s="68">
        <v>44677</v>
      </c>
      <c r="L80" s="31" t="s">
        <v>86</v>
      </c>
    </row>
    <row r="81" spans="1:12" ht="108" hidden="1" x14ac:dyDescent="0.15">
      <c r="A81" s="31"/>
      <c r="B81" s="31" t="s">
        <v>618</v>
      </c>
      <c r="C81" s="5" t="s">
        <v>615</v>
      </c>
      <c r="D81" s="5" t="s">
        <v>619</v>
      </c>
      <c r="E81" s="5" t="s">
        <v>620</v>
      </c>
      <c r="F81" s="91" t="s">
        <v>17</v>
      </c>
      <c r="G81" s="31"/>
      <c r="H81" s="31"/>
      <c r="I81" s="31"/>
      <c r="J81" s="5" t="s">
        <v>379</v>
      </c>
      <c r="K81" s="68">
        <v>44677</v>
      </c>
      <c r="L81" s="31" t="s">
        <v>86</v>
      </c>
    </row>
    <row r="82" spans="1:12" ht="189" hidden="1" x14ac:dyDescent="0.15">
      <c r="A82" s="31" t="s">
        <v>621</v>
      </c>
      <c r="B82" s="31" t="s">
        <v>622</v>
      </c>
      <c r="C82" s="5" t="s">
        <v>211</v>
      </c>
      <c r="D82" s="5" t="s">
        <v>623</v>
      </c>
      <c r="E82" s="5" t="s">
        <v>617</v>
      </c>
      <c r="F82" s="91" t="s">
        <v>17</v>
      </c>
      <c r="G82" s="31"/>
      <c r="H82" s="31"/>
      <c r="I82" s="31"/>
      <c r="J82" s="5" t="s">
        <v>379</v>
      </c>
      <c r="K82" s="68">
        <v>44677</v>
      </c>
      <c r="L82" s="31" t="s">
        <v>86</v>
      </c>
    </row>
    <row r="83" spans="1:12" ht="135" hidden="1" x14ac:dyDescent="0.15">
      <c r="A83" s="31"/>
      <c r="B83" s="31" t="s">
        <v>624</v>
      </c>
      <c r="C83" s="5" t="s">
        <v>211</v>
      </c>
      <c r="D83" s="5" t="s">
        <v>625</v>
      </c>
      <c r="E83" s="5" t="s">
        <v>626</v>
      </c>
      <c r="F83" s="91" t="s">
        <v>17</v>
      </c>
      <c r="G83" s="31"/>
      <c r="H83" s="31"/>
      <c r="I83" s="31"/>
      <c r="J83" s="5" t="s">
        <v>379</v>
      </c>
      <c r="K83" s="68">
        <v>44677</v>
      </c>
      <c r="L83" s="31" t="s">
        <v>86</v>
      </c>
    </row>
    <row r="84" spans="1:12" ht="27" hidden="1" x14ac:dyDescent="0.15">
      <c r="A84" s="31" t="s">
        <v>627</v>
      </c>
      <c r="B84" s="31" t="s">
        <v>628</v>
      </c>
      <c r="C84" s="5" t="s">
        <v>629</v>
      </c>
      <c r="D84" s="31" t="s">
        <v>630</v>
      </c>
      <c r="E84" s="31" t="s">
        <v>631</v>
      </c>
      <c r="F84" s="91" t="s">
        <v>17</v>
      </c>
      <c r="G84" s="31"/>
      <c r="H84" s="31"/>
      <c r="I84" s="31"/>
      <c r="J84" s="5" t="s">
        <v>379</v>
      </c>
      <c r="K84" s="68">
        <v>44677</v>
      </c>
      <c r="L84" s="31" t="s">
        <v>86</v>
      </c>
    </row>
    <row r="85" spans="1:12" ht="27" hidden="1" x14ac:dyDescent="0.15">
      <c r="A85" s="31"/>
      <c r="B85" s="31" t="s">
        <v>632</v>
      </c>
      <c r="C85" s="5" t="s">
        <v>211</v>
      </c>
      <c r="D85" s="5" t="s">
        <v>633</v>
      </c>
      <c r="E85" s="5" t="s">
        <v>634</v>
      </c>
      <c r="F85" s="91" t="s">
        <v>17</v>
      </c>
      <c r="G85" s="31"/>
      <c r="H85" s="31"/>
      <c r="I85" s="31"/>
      <c r="J85" s="5" t="s">
        <v>379</v>
      </c>
      <c r="K85" s="68">
        <v>44677</v>
      </c>
      <c r="L85" s="31" t="s">
        <v>86</v>
      </c>
    </row>
    <row r="86" spans="1:12" ht="81" hidden="1" x14ac:dyDescent="0.15">
      <c r="A86" s="31"/>
      <c r="B86" s="31" t="s">
        <v>635</v>
      </c>
      <c r="C86" s="5" t="s">
        <v>211</v>
      </c>
      <c r="D86" s="5" t="s">
        <v>636</v>
      </c>
      <c r="E86" s="5" t="s">
        <v>617</v>
      </c>
      <c r="F86" s="91" t="s">
        <v>17</v>
      </c>
      <c r="G86" s="31"/>
      <c r="H86" s="31"/>
      <c r="I86" s="31"/>
      <c r="J86" s="5" t="s">
        <v>379</v>
      </c>
      <c r="K86" s="68">
        <v>44677</v>
      </c>
      <c r="L86" s="31" t="s">
        <v>86</v>
      </c>
    </row>
    <row r="87" spans="1:12" ht="54" hidden="1" x14ac:dyDescent="0.15">
      <c r="A87" s="31"/>
      <c r="B87" s="31" t="s">
        <v>637</v>
      </c>
      <c r="C87" s="5" t="s">
        <v>211</v>
      </c>
      <c r="D87" s="5" t="s">
        <v>638</v>
      </c>
      <c r="E87" s="5" t="s">
        <v>639</v>
      </c>
      <c r="F87" s="91" t="s">
        <v>17</v>
      </c>
      <c r="G87" s="31"/>
      <c r="H87" s="31"/>
      <c r="I87" s="31"/>
      <c r="J87" s="5" t="s">
        <v>379</v>
      </c>
      <c r="K87" s="68">
        <v>44677</v>
      </c>
      <c r="L87" s="31" t="s">
        <v>86</v>
      </c>
    </row>
    <row r="88" spans="1:12" ht="27" hidden="1" x14ac:dyDescent="0.15">
      <c r="A88" s="31" t="s">
        <v>640</v>
      </c>
      <c r="B88" s="31" t="s">
        <v>641</v>
      </c>
      <c r="C88" s="5" t="s">
        <v>211</v>
      </c>
      <c r="D88" s="5" t="s">
        <v>633</v>
      </c>
      <c r="E88" s="5" t="s">
        <v>642</v>
      </c>
      <c r="F88" s="91" t="s">
        <v>17</v>
      </c>
      <c r="G88" s="31"/>
      <c r="H88" s="31"/>
      <c r="I88" s="31"/>
      <c r="J88" s="5" t="s">
        <v>379</v>
      </c>
      <c r="K88" s="68">
        <v>44677</v>
      </c>
      <c r="L88" s="31" t="s">
        <v>86</v>
      </c>
    </row>
    <row r="89" spans="1:12" ht="81" hidden="1" x14ac:dyDescent="0.15">
      <c r="A89" s="31"/>
      <c r="B89" s="31" t="s">
        <v>643</v>
      </c>
      <c r="C89" s="5" t="s">
        <v>211</v>
      </c>
      <c r="D89" s="5" t="s">
        <v>644</v>
      </c>
      <c r="E89" s="5" t="s">
        <v>617</v>
      </c>
      <c r="F89" s="91" t="s">
        <v>17</v>
      </c>
      <c r="G89" s="31"/>
      <c r="H89" s="31"/>
      <c r="I89" s="31"/>
      <c r="J89" s="5" t="s">
        <v>379</v>
      </c>
      <c r="K89" s="68">
        <v>44677</v>
      </c>
      <c r="L89" s="31" t="s">
        <v>86</v>
      </c>
    </row>
    <row r="90" spans="1:12" ht="54" hidden="1" x14ac:dyDescent="0.15">
      <c r="A90" s="31"/>
      <c r="B90" s="31" t="s">
        <v>645</v>
      </c>
      <c r="C90" s="5" t="s">
        <v>211</v>
      </c>
      <c r="D90" s="5" t="s">
        <v>638</v>
      </c>
      <c r="E90" s="5" t="s">
        <v>646</v>
      </c>
      <c r="F90" s="91" t="s">
        <v>17</v>
      </c>
      <c r="G90" s="31"/>
      <c r="H90" s="31"/>
      <c r="I90" s="31"/>
      <c r="J90" s="5" t="s">
        <v>379</v>
      </c>
      <c r="K90" s="68">
        <v>44677</v>
      </c>
      <c r="L90" s="31" t="s">
        <v>86</v>
      </c>
    </row>
    <row r="91" spans="1:12" ht="67.5" hidden="1" x14ac:dyDescent="0.15">
      <c r="A91" s="31" t="s">
        <v>647</v>
      </c>
      <c r="B91" s="31" t="s">
        <v>648</v>
      </c>
      <c r="C91" s="5" t="s">
        <v>211</v>
      </c>
      <c r="D91" s="5" t="s">
        <v>649</v>
      </c>
      <c r="E91" s="5" t="s">
        <v>650</v>
      </c>
      <c r="F91" s="91" t="s">
        <v>17</v>
      </c>
      <c r="G91" s="31"/>
      <c r="H91" s="31"/>
      <c r="I91" s="31"/>
      <c r="J91" s="5" t="s">
        <v>379</v>
      </c>
      <c r="K91" s="68">
        <v>44677</v>
      </c>
      <c r="L91" s="31" t="s">
        <v>86</v>
      </c>
    </row>
    <row r="92" spans="1:12" ht="135" hidden="1" x14ac:dyDescent="0.15">
      <c r="A92" s="31"/>
      <c r="B92" s="31" t="s">
        <v>651</v>
      </c>
      <c r="C92" s="5" t="s">
        <v>211</v>
      </c>
      <c r="D92" s="5" t="s">
        <v>652</v>
      </c>
      <c r="E92" s="5" t="s">
        <v>653</v>
      </c>
      <c r="F92" s="91" t="s">
        <v>17</v>
      </c>
      <c r="G92" s="31"/>
      <c r="H92" s="31"/>
      <c r="I92" s="31"/>
      <c r="J92" s="5" t="s">
        <v>379</v>
      </c>
      <c r="K92" s="68">
        <v>44677</v>
      </c>
      <c r="L92" s="31" t="s">
        <v>86</v>
      </c>
    </row>
    <row r="93" spans="1:12" ht="108" hidden="1" x14ac:dyDescent="0.15">
      <c r="A93" s="31"/>
      <c r="B93" s="31" t="s">
        <v>654</v>
      </c>
      <c r="C93" s="5" t="s">
        <v>211</v>
      </c>
      <c r="D93" s="5" t="s">
        <v>655</v>
      </c>
      <c r="E93" s="5" t="s">
        <v>656</v>
      </c>
      <c r="F93" s="91" t="s">
        <v>17</v>
      </c>
      <c r="G93" s="31"/>
      <c r="H93" s="31"/>
      <c r="I93" s="31"/>
      <c r="J93" s="5" t="s">
        <v>379</v>
      </c>
      <c r="K93" s="68">
        <v>44677</v>
      </c>
      <c r="L93" s="31" t="s">
        <v>86</v>
      </c>
    </row>
    <row r="94" spans="1:12" ht="135" hidden="1" x14ac:dyDescent="0.15">
      <c r="A94" s="31"/>
      <c r="B94" s="31" t="s">
        <v>657</v>
      </c>
      <c r="C94" s="5" t="s">
        <v>211</v>
      </c>
      <c r="D94" s="5" t="s">
        <v>658</v>
      </c>
      <c r="E94" s="5" t="s">
        <v>659</v>
      </c>
      <c r="F94" s="91" t="s">
        <v>17</v>
      </c>
      <c r="G94" s="31"/>
      <c r="H94" s="31"/>
      <c r="I94" s="31"/>
      <c r="J94" s="5" t="s">
        <v>379</v>
      </c>
      <c r="K94" s="68">
        <v>44677</v>
      </c>
      <c r="L94" s="31" t="s">
        <v>86</v>
      </c>
    </row>
    <row r="95" spans="1:12" ht="67.5" hidden="1" x14ac:dyDescent="0.15">
      <c r="A95" s="31"/>
      <c r="B95" s="31" t="s">
        <v>648</v>
      </c>
      <c r="C95" s="5" t="s">
        <v>211</v>
      </c>
      <c r="D95" s="5" t="s">
        <v>649</v>
      </c>
      <c r="E95" s="5" t="s">
        <v>650</v>
      </c>
      <c r="F95" s="91" t="s">
        <v>17</v>
      </c>
      <c r="G95" s="31"/>
      <c r="H95" s="31"/>
      <c r="I95" s="31"/>
      <c r="J95" s="5" t="s">
        <v>379</v>
      </c>
      <c r="K95" s="68">
        <v>44677</v>
      </c>
      <c r="L95" s="31" t="s">
        <v>86</v>
      </c>
    </row>
    <row r="96" spans="1:12" ht="135" hidden="1" x14ac:dyDescent="0.15">
      <c r="A96" s="31"/>
      <c r="B96" s="31" t="s">
        <v>651</v>
      </c>
      <c r="C96" s="5" t="s">
        <v>211</v>
      </c>
      <c r="D96" s="5" t="s">
        <v>652</v>
      </c>
      <c r="E96" s="5" t="s">
        <v>653</v>
      </c>
      <c r="F96" s="91" t="s">
        <v>17</v>
      </c>
      <c r="G96" s="31"/>
      <c r="H96" s="31"/>
      <c r="I96" s="31"/>
      <c r="J96" s="5" t="s">
        <v>379</v>
      </c>
      <c r="K96" s="68">
        <v>44677</v>
      </c>
      <c r="L96" s="31" t="s">
        <v>86</v>
      </c>
    </row>
    <row r="97" spans="1:12" ht="108" hidden="1" x14ac:dyDescent="0.15">
      <c r="A97" s="31"/>
      <c r="B97" s="31" t="s">
        <v>660</v>
      </c>
      <c r="C97" s="5" t="s">
        <v>211</v>
      </c>
      <c r="D97" s="5" t="s">
        <v>661</v>
      </c>
      <c r="E97" s="5" t="s">
        <v>662</v>
      </c>
      <c r="F97" s="91" t="s">
        <v>17</v>
      </c>
      <c r="G97" s="31"/>
      <c r="H97" s="31"/>
      <c r="I97" s="31"/>
      <c r="J97" s="5" t="s">
        <v>379</v>
      </c>
      <c r="K97" s="68">
        <v>44677</v>
      </c>
      <c r="L97" s="31" t="s">
        <v>86</v>
      </c>
    </row>
    <row r="98" spans="1:12" ht="108" hidden="1" x14ac:dyDescent="0.15">
      <c r="A98" s="31"/>
      <c r="B98" s="31" t="s">
        <v>654</v>
      </c>
      <c r="C98" s="5" t="s">
        <v>211</v>
      </c>
      <c r="D98" s="5" t="s">
        <v>655</v>
      </c>
      <c r="E98" s="5" t="s">
        <v>656</v>
      </c>
      <c r="F98" s="91" t="s">
        <v>17</v>
      </c>
      <c r="G98" s="31"/>
      <c r="H98" s="31"/>
      <c r="I98" s="31"/>
      <c r="J98" s="5" t="s">
        <v>379</v>
      </c>
      <c r="K98" s="68">
        <v>44677</v>
      </c>
      <c r="L98" s="31" t="s">
        <v>86</v>
      </c>
    </row>
    <row r="99" spans="1:12" ht="135" hidden="1" x14ac:dyDescent="0.15">
      <c r="A99" s="31"/>
      <c r="B99" s="31" t="s">
        <v>657</v>
      </c>
      <c r="C99" s="5" t="s">
        <v>211</v>
      </c>
      <c r="D99" s="5" t="s">
        <v>658</v>
      </c>
      <c r="E99" s="5" t="s">
        <v>659</v>
      </c>
      <c r="F99" s="91" t="s">
        <v>17</v>
      </c>
      <c r="G99" s="31"/>
      <c r="H99" s="31"/>
      <c r="I99" s="31"/>
      <c r="J99" s="5" t="s">
        <v>379</v>
      </c>
      <c r="K99" s="68">
        <v>44677</v>
      </c>
      <c r="L99" s="31" t="s">
        <v>86</v>
      </c>
    </row>
    <row r="100" spans="1:12" ht="135" hidden="1" x14ac:dyDescent="0.15">
      <c r="A100" s="31"/>
      <c r="B100" s="31" t="s">
        <v>663</v>
      </c>
      <c r="C100" s="5" t="s">
        <v>211</v>
      </c>
      <c r="D100" s="5" t="s">
        <v>664</v>
      </c>
      <c r="E100" s="5" t="s">
        <v>653</v>
      </c>
      <c r="F100" s="91" t="s">
        <v>17</v>
      </c>
      <c r="G100" s="31"/>
      <c r="H100" s="31"/>
      <c r="I100" s="31"/>
      <c r="J100" s="5" t="s">
        <v>379</v>
      </c>
      <c r="K100" s="68">
        <v>44677</v>
      </c>
      <c r="L100" s="31" t="s">
        <v>86</v>
      </c>
    </row>
    <row r="101" spans="1:12" ht="27" hidden="1" x14ac:dyDescent="0.15">
      <c r="A101" s="31"/>
      <c r="B101" s="31" t="s">
        <v>665</v>
      </c>
      <c r="C101" s="5" t="s">
        <v>211</v>
      </c>
      <c r="D101" s="5" t="s">
        <v>666</v>
      </c>
      <c r="E101" s="31" t="s">
        <v>667</v>
      </c>
      <c r="F101" s="91" t="s">
        <v>17</v>
      </c>
      <c r="G101" s="31"/>
      <c r="H101" s="31"/>
      <c r="I101" s="31"/>
      <c r="J101" s="5" t="s">
        <v>379</v>
      </c>
      <c r="K101" s="68">
        <v>44677</v>
      </c>
      <c r="L101" s="31" t="s">
        <v>86</v>
      </c>
    </row>
    <row r="102" spans="1:12" ht="135" hidden="1" x14ac:dyDescent="0.15">
      <c r="A102" s="31"/>
      <c r="B102" s="31" t="s">
        <v>668</v>
      </c>
      <c r="C102" s="5" t="s">
        <v>211</v>
      </c>
      <c r="D102" s="5" t="s">
        <v>669</v>
      </c>
      <c r="E102" s="5" t="s">
        <v>670</v>
      </c>
      <c r="F102" s="91" t="s">
        <v>17</v>
      </c>
      <c r="G102" s="31"/>
      <c r="H102" s="31"/>
      <c r="I102" s="31"/>
      <c r="J102" s="5" t="s">
        <v>379</v>
      </c>
      <c r="K102" s="68">
        <v>44677</v>
      </c>
      <c r="L102" s="31" t="s">
        <v>86</v>
      </c>
    </row>
    <row r="103" spans="1:12" ht="189" hidden="1" x14ac:dyDescent="0.15">
      <c r="A103" s="31"/>
      <c r="B103" s="31" t="s">
        <v>671</v>
      </c>
      <c r="C103" s="5" t="s">
        <v>672</v>
      </c>
      <c r="D103" s="5" t="s">
        <v>673</v>
      </c>
      <c r="E103" s="31" t="s">
        <v>674</v>
      </c>
      <c r="F103" s="91" t="s">
        <v>17</v>
      </c>
      <c r="G103" s="31"/>
      <c r="H103" s="31"/>
      <c r="I103" s="31"/>
      <c r="J103" s="5" t="s">
        <v>379</v>
      </c>
      <c r="K103" s="68">
        <v>44677</v>
      </c>
      <c r="L103" s="31" t="s">
        <v>86</v>
      </c>
    </row>
    <row r="104" spans="1:12" ht="162" hidden="1" x14ac:dyDescent="0.15">
      <c r="A104" s="31"/>
      <c r="B104" s="31" t="s">
        <v>675</v>
      </c>
      <c r="C104" s="5" t="s">
        <v>676</v>
      </c>
      <c r="D104" s="5" t="s">
        <v>677</v>
      </c>
      <c r="E104" s="31" t="s">
        <v>678</v>
      </c>
      <c r="F104" s="91" t="s">
        <v>17</v>
      </c>
      <c r="G104" s="31"/>
      <c r="H104" s="31"/>
      <c r="I104" s="31"/>
      <c r="J104" s="5" t="s">
        <v>379</v>
      </c>
      <c r="K104" s="68">
        <v>44677</v>
      </c>
      <c r="L104" s="31" t="s">
        <v>86</v>
      </c>
    </row>
    <row r="105" spans="1:12" ht="162" hidden="1" x14ac:dyDescent="0.15">
      <c r="A105" s="31"/>
      <c r="B105" s="31" t="s">
        <v>679</v>
      </c>
      <c r="C105" s="5" t="s">
        <v>680</v>
      </c>
      <c r="D105" s="5" t="s">
        <v>681</v>
      </c>
      <c r="E105" s="5" t="s">
        <v>682</v>
      </c>
      <c r="F105" s="91" t="s">
        <v>17</v>
      </c>
      <c r="G105" s="31"/>
      <c r="H105" s="31"/>
      <c r="I105" s="31"/>
      <c r="J105" s="5" t="s">
        <v>379</v>
      </c>
      <c r="K105" s="68">
        <v>44677</v>
      </c>
      <c r="L105" s="31" t="s">
        <v>86</v>
      </c>
    </row>
    <row r="106" spans="1:12" ht="162" hidden="1" x14ac:dyDescent="0.15">
      <c r="A106" s="31"/>
      <c r="B106" s="31" t="s">
        <v>683</v>
      </c>
      <c r="C106" s="5" t="s">
        <v>680</v>
      </c>
      <c r="D106" s="5" t="s">
        <v>684</v>
      </c>
      <c r="E106" s="5" t="s">
        <v>685</v>
      </c>
      <c r="F106" s="91" t="s">
        <v>17</v>
      </c>
      <c r="G106" s="31"/>
      <c r="H106" s="31"/>
      <c r="I106" s="31"/>
      <c r="J106" s="5" t="s">
        <v>379</v>
      </c>
      <c r="K106" s="68">
        <v>44677</v>
      </c>
      <c r="L106" s="31" t="s">
        <v>86</v>
      </c>
    </row>
    <row r="107" spans="1:12" ht="162" hidden="1" x14ac:dyDescent="0.15">
      <c r="A107" s="31"/>
      <c r="B107" s="31" t="s">
        <v>686</v>
      </c>
      <c r="C107" s="5" t="s">
        <v>680</v>
      </c>
      <c r="D107" s="5" t="s">
        <v>687</v>
      </c>
      <c r="E107" s="5" t="s">
        <v>688</v>
      </c>
      <c r="F107" s="91" t="s">
        <v>17</v>
      </c>
      <c r="G107" s="31"/>
      <c r="H107" s="31"/>
      <c r="I107" s="31"/>
      <c r="J107" s="5" t="s">
        <v>379</v>
      </c>
      <c r="K107" s="68">
        <v>44677</v>
      </c>
      <c r="L107" s="31" t="s">
        <v>86</v>
      </c>
    </row>
    <row r="108" spans="1:12" ht="162" hidden="1" x14ac:dyDescent="0.15">
      <c r="A108" s="31"/>
      <c r="B108" s="31" t="s">
        <v>689</v>
      </c>
      <c r="C108" s="5" t="s">
        <v>676</v>
      </c>
      <c r="D108" s="5" t="s">
        <v>690</v>
      </c>
      <c r="E108" s="31" t="s">
        <v>691</v>
      </c>
      <c r="F108" s="91" t="s">
        <v>17</v>
      </c>
      <c r="G108" s="31"/>
      <c r="H108" s="31"/>
      <c r="I108" s="31"/>
      <c r="J108" s="5" t="s">
        <v>379</v>
      </c>
      <c r="K108" s="68">
        <v>44677</v>
      </c>
      <c r="L108" s="31" t="s">
        <v>86</v>
      </c>
    </row>
    <row r="109" spans="1:12" ht="162" hidden="1" x14ac:dyDescent="0.15">
      <c r="A109" s="31"/>
      <c r="B109" s="31" t="s">
        <v>692</v>
      </c>
      <c r="C109" s="5" t="s">
        <v>676</v>
      </c>
      <c r="D109" s="5" t="s">
        <v>693</v>
      </c>
      <c r="E109" s="31" t="s">
        <v>694</v>
      </c>
      <c r="F109" s="91" t="s">
        <v>17</v>
      </c>
      <c r="G109" s="31"/>
      <c r="H109" s="31"/>
      <c r="I109" s="31"/>
      <c r="J109" s="5" t="s">
        <v>379</v>
      </c>
      <c r="K109" s="68">
        <v>44677</v>
      </c>
      <c r="L109" s="31" t="s">
        <v>86</v>
      </c>
    </row>
    <row r="110" spans="1:12" ht="162" hidden="1" x14ac:dyDescent="0.15">
      <c r="A110" s="31"/>
      <c r="B110" s="31" t="s">
        <v>695</v>
      </c>
      <c r="C110" s="5" t="s">
        <v>676</v>
      </c>
      <c r="D110" s="5" t="s">
        <v>696</v>
      </c>
      <c r="E110" s="31" t="s">
        <v>697</v>
      </c>
      <c r="F110" s="91" t="s">
        <v>17</v>
      </c>
      <c r="G110" s="31"/>
      <c r="H110" s="31"/>
      <c r="I110" s="31"/>
      <c r="J110" s="5" t="s">
        <v>379</v>
      </c>
      <c r="K110" s="68">
        <v>44677</v>
      </c>
      <c r="L110" s="31" t="s">
        <v>86</v>
      </c>
    </row>
    <row r="111" spans="1:12" ht="162" hidden="1" x14ac:dyDescent="0.15">
      <c r="A111" s="31"/>
      <c r="B111" s="31" t="s">
        <v>698</v>
      </c>
      <c r="C111" s="5" t="s">
        <v>676</v>
      </c>
      <c r="D111" s="5" t="s">
        <v>699</v>
      </c>
      <c r="E111" s="5" t="s">
        <v>700</v>
      </c>
      <c r="F111" s="91" t="s">
        <v>17</v>
      </c>
      <c r="G111" s="31"/>
      <c r="H111" s="31"/>
      <c r="I111" s="31"/>
      <c r="J111" s="5" t="s">
        <v>379</v>
      </c>
      <c r="K111" s="68">
        <v>44677</v>
      </c>
      <c r="L111" s="31" t="s">
        <v>86</v>
      </c>
    </row>
    <row r="112" spans="1:12" ht="162" hidden="1" x14ac:dyDescent="0.15">
      <c r="A112" s="31"/>
      <c r="B112" s="31" t="s">
        <v>701</v>
      </c>
      <c r="C112" s="5" t="s">
        <v>676</v>
      </c>
      <c r="D112" s="5" t="s">
        <v>702</v>
      </c>
      <c r="E112" s="5" t="s">
        <v>703</v>
      </c>
      <c r="F112" s="91" t="s">
        <v>17</v>
      </c>
      <c r="G112" s="31"/>
      <c r="H112" s="31"/>
      <c r="I112" s="31"/>
      <c r="J112" s="5" t="s">
        <v>379</v>
      </c>
      <c r="K112" s="68">
        <v>44677</v>
      </c>
      <c r="L112" s="31" t="s">
        <v>86</v>
      </c>
    </row>
    <row r="113" spans="1:12" ht="81" hidden="1" x14ac:dyDescent="0.15">
      <c r="A113" s="31" t="s">
        <v>704</v>
      </c>
      <c r="B113" s="31" t="s">
        <v>705</v>
      </c>
      <c r="C113" s="5" t="s">
        <v>706</v>
      </c>
      <c r="D113" s="5" t="s">
        <v>707</v>
      </c>
      <c r="E113" s="31" t="s">
        <v>708</v>
      </c>
      <c r="F113" s="91" t="s">
        <v>17</v>
      </c>
      <c r="G113" s="31"/>
      <c r="H113" s="31"/>
      <c r="I113" s="31"/>
      <c r="J113" s="5" t="s">
        <v>379</v>
      </c>
      <c r="K113" s="68">
        <v>44677</v>
      </c>
      <c r="L113" s="31" t="s">
        <v>86</v>
      </c>
    </row>
    <row r="114" spans="1:12" ht="81" hidden="1" x14ac:dyDescent="0.15">
      <c r="A114" s="31"/>
      <c r="B114" s="31" t="s">
        <v>709</v>
      </c>
      <c r="C114" s="5" t="s">
        <v>706</v>
      </c>
      <c r="D114" s="5" t="s">
        <v>710</v>
      </c>
      <c r="E114" s="5" t="s">
        <v>711</v>
      </c>
      <c r="F114" s="91" t="s">
        <v>17</v>
      </c>
      <c r="G114" s="31"/>
      <c r="H114" s="31"/>
      <c r="I114" s="31"/>
      <c r="J114" s="5" t="s">
        <v>379</v>
      </c>
      <c r="K114" s="68">
        <v>44677</v>
      </c>
      <c r="L114" s="31" t="s">
        <v>86</v>
      </c>
    </row>
    <row r="115" spans="1:12" ht="81" hidden="1" x14ac:dyDescent="0.15">
      <c r="A115" s="31"/>
      <c r="B115" s="31" t="s">
        <v>712</v>
      </c>
      <c r="C115" s="5" t="s">
        <v>706</v>
      </c>
      <c r="D115" s="5" t="s">
        <v>713</v>
      </c>
      <c r="E115" s="31" t="s">
        <v>714</v>
      </c>
      <c r="F115" s="91" t="s">
        <v>17</v>
      </c>
      <c r="G115" s="31"/>
      <c r="H115" s="31"/>
      <c r="I115" s="31"/>
      <c r="J115" s="5" t="s">
        <v>379</v>
      </c>
      <c r="K115" s="68">
        <v>44677</v>
      </c>
      <c r="L115" s="31" t="s">
        <v>86</v>
      </c>
    </row>
    <row r="116" spans="1:12" ht="81" hidden="1" x14ac:dyDescent="0.15">
      <c r="A116" s="31"/>
      <c r="B116" s="31" t="s">
        <v>715</v>
      </c>
      <c r="C116" s="5" t="s">
        <v>706</v>
      </c>
      <c r="D116" s="5" t="s">
        <v>716</v>
      </c>
      <c r="E116" s="5" t="s">
        <v>717</v>
      </c>
      <c r="F116" s="91" t="s">
        <v>17</v>
      </c>
      <c r="G116" s="31"/>
      <c r="H116" s="31"/>
      <c r="I116" s="31"/>
      <c r="J116" s="5" t="s">
        <v>379</v>
      </c>
      <c r="K116" s="68">
        <v>44677</v>
      </c>
      <c r="L116" s="31" t="s">
        <v>86</v>
      </c>
    </row>
    <row r="117" spans="1:12" ht="81" hidden="1" x14ac:dyDescent="0.15">
      <c r="A117" s="31"/>
      <c r="B117" s="31" t="s">
        <v>718</v>
      </c>
      <c r="C117" s="5" t="s">
        <v>706</v>
      </c>
      <c r="D117" s="5" t="s">
        <v>719</v>
      </c>
      <c r="E117" s="31" t="s">
        <v>720</v>
      </c>
      <c r="F117" s="91" t="s">
        <v>17</v>
      </c>
      <c r="G117" s="31"/>
      <c r="H117" s="31"/>
      <c r="I117" s="31"/>
      <c r="J117" s="5" t="s">
        <v>379</v>
      </c>
      <c r="K117" s="68">
        <v>44677</v>
      </c>
      <c r="L117" s="31" t="s">
        <v>86</v>
      </c>
    </row>
    <row r="118" spans="1:12" ht="81" hidden="1" x14ac:dyDescent="0.15">
      <c r="A118" s="31"/>
      <c r="B118" s="31" t="s">
        <v>721</v>
      </c>
      <c r="C118" s="5" t="s">
        <v>706</v>
      </c>
      <c r="D118" s="5" t="s">
        <v>722</v>
      </c>
      <c r="E118" s="5" t="s">
        <v>723</v>
      </c>
      <c r="F118" s="91" t="s">
        <v>17</v>
      </c>
      <c r="G118" s="31"/>
      <c r="H118" s="31"/>
      <c r="I118" s="31"/>
      <c r="J118" s="5" t="s">
        <v>379</v>
      </c>
      <c r="K118" s="68">
        <v>44677</v>
      </c>
      <c r="L118" s="31" t="s">
        <v>86</v>
      </c>
    </row>
    <row r="119" spans="1:12" ht="67.5" hidden="1" x14ac:dyDescent="0.15">
      <c r="A119" s="31"/>
      <c r="B119" s="31" t="s">
        <v>724</v>
      </c>
      <c r="C119" s="5" t="s">
        <v>725</v>
      </c>
      <c r="D119" s="31" t="s">
        <v>726</v>
      </c>
      <c r="E119" s="31" t="s">
        <v>727</v>
      </c>
      <c r="F119" s="91" t="s">
        <v>17</v>
      </c>
      <c r="G119" s="31"/>
      <c r="H119" s="31"/>
      <c r="I119" s="31"/>
      <c r="J119" s="5" t="s">
        <v>379</v>
      </c>
      <c r="K119" s="68">
        <v>44677</v>
      </c>
      <c r="L119" s="31" t="s">
        <v>86</v>
      </c>
    </row>
    <row r="120" spans="1:12" ht="67.5" hidden="1" x14ac:dyDescent="0.15">
      <c r="A120" s="31"/>
      <c r="B120" s="31" t="s">
        <v>728</v>
      </c>
      <c r="C120" s="5" t="s">
        <v>729</v>
      </c>
      <c r="D120" s="5" t="s">
        <v>730</v>
      </c>
      <c r="E120" s="31" t="s">
        <v>731</v>
      </c>
      <c r="F120" s="91" t="s">
        <v>17</v>
      </c>
      <c r="G120" s="31"/>
      <c r="H120" s="31"/>
      <c r="I120" s="31"/>
      <c r="J120" s="5" t="s">
        <v>379</v>
      </c>
      <c r="K120" s="68">
        <v>44677</v>
      </c>
      <c r="L120" s="31" t="s">
        <v>86</v>
      </c>
    </row>
    <row r="121" spans="1:12" ht="67.5" hidden="1" x14ac:dyDescent="0.15">
      <c r="A121" s="31"/>
      <c r="B121" s="31" t="s">
        <v>732</v>
      </c>
      <c r="C121" s="5" t="s">
        <v>729</v>
      </c>
      <c r="D121" s="5" t="s">
        <v>733</v>
      </c>
      <c r="E121" s="5" t="s">
        <v>734</v>
      </c>
      <c r="F121" s="91" t="s">
        <v>17</v>
      </c>
      <c r="G121" s="31"/>
      <c r="H121" s="31"/>
      <c r="I121" s="31"/>
      <c r="J121" s="5" t="s">
        <v>379</v>
      </c>
      <c r="K121" s="68">
        <v>44677</v>
      </c>
      <c r="L121" s="31" t="s">
        <v>86</v>
      </c>
    </row>
    <row r="122" spans="1:12" ht="67.5" hidden="1" x14ac:dyDescent="0.15">
      <c r="A122" s="31"/>
      <c r="B122" s="31" t="s">
        <v>735</v>
      </c>
      <c r="C122" s="5" t="s">
        <v>729</v>
      </c>
      <c r="D122" s="5" t="s">
        <v>736</v>
      </c>
      <c r="E122" s="31" t="s">
        <v>737</v>
      </c>
      <c r="F122" s="91" t="s">
        <v>17</v>
      </c>
      <c r="G122" s="31"/>
      <c r="H122" s="31"/>
      <c r="I122" s="31"/>
      <c r="J122" s="5" t="s">
        <v>379</v>
      </c>
      <c r="K122" s="68">
        <v>44677</v>
      </c>
      <c r="L122" s="31" t="s">
        <v>86</v>
      </c>
    </row>
    <row r="123" spans="1:12" ht="67.5" hidden="1" x14ac:dyDescent="0.15">
      <c r="A123" s="31"/>
      <c r="B123" s="31" t="s">
        <v>738</v>
      </c>
      <c r="C123" s="5" t="s">
        <v>729</v>
      </c>
      <c r="D123" s="5" t="s">
        <v>739</v>
      </c>
      <c r="E123" s="5" t="s">
        <v>740</v>
      </c>
      <c r="F123" s="91" t="s">
        <v>17</v>
      </c>
      <c r="G123" s="31"/>
      <c r="H123" s="31"/>
      <c r="I123" s="31"/>
      <c r="J123" s="5" t="s">
        <v>379</v>
      </c>
      <c r="K123" s="68">
        <v>44677</v>
      </c>
      <c r="L123" s="31" t="s">
        <v>86</v>
      </c>
    </row>
    <row r="124" spans="1:12" ht="67.5" hidden="1" x14ac:dyDescent="0.15">
      <c r="A124" s="31"/>
      <c r="B124" s="31" t="s">
        <v>741</v>
      </c>
      <c r="C124" s="5" t="s">
        <v>742</v>
      </c>
      <c r="D124" s="31" t="s">
        <v>743</v>
      </c>
      <c r="E124" s="31" t="s">
        <v>744</v>
      </c>
      <c r="F124" s="91" t="s">
        <v>17</v>
      </c>
      <c r="G124" s="31"/>
      <c r="H124" s="31"/>
      <c r="I124" s="31"/>
      <c r="J124" s="5" t="s">
        <v>379</v>
      </c>
      <c r="K124" s="68">
        <v>44677</v>
      </c>
      <c r="L124" s="31" t="s">
        <v>86</v>
      </c>
    </row>
    <row r="125" spans="1:12" ht="67.5" hidden="1" x14ac:dyDescent="0.15">
      <c r="A125" s="31"/>
      <c r="B125" s="31" t="s">
        <v>745</v>
      </c>
      <c r="C125" s="5" t="s">
        <v>746</v>
      </c>
      <c r="D125" s="5" t="s">
        <v>747</v>
      </c>
      <c r="E125" s="31" t="s">
        <v>748</v>
      </c>
      <c r="F125" s="91" t="s">
        <v>17</v>
      </c>
      <c r="G125" s="31"/>
      <c r="H125" s="31"/>
      <c r="I125" s="31"/>
      <c r="J125" s="5" t="s">
        <v>379</v>
      </c>
      <c r="K125" s="68">
        <v>44677</v>
      </c>
      <c r="L125" s="31" t="s">
        <v>86</v>
      </c>
    </row>
    <row r="126" spans="1:12" ht="67.5" hidden="1" x14ac:dyDescent="0.15">
      <c r="A126" s="31"/>
      <c r="B126" s="31" t="s">
        <v>749</v>
      </c>
      <c r="C126" s="5" t="s">
        <v>746</v>
      </c>
      <c r="D126" s="5" t="s">
        <v>750</v>
      </c>
      <c r="E126" s="5" t="s">
        <v>751</v>
      </c>
      <c r="F126" s="91" t="s">
        <v>17</v>
      </c>
      <c r="G126" s="31"/>
      <c r="H126" s="31"/>
      <c r="I126" s="31"/>
      <c r="J126" s="5" t="s">
        <v>379</v>
      </c>
      <c r="K126" s="68">
        <v>44677</v>
      </c>
      <c r="L126" s="31" t="s">
        <v>86</v>
      </c>
    </row>
    <row r="127" spans="1:12" ht="40.5" hidden="1" x14ac:dyDescent="0.15">
      <c r="A127" s="31" t="s">
        <v>752</v>
      </c>
      <c r="B127" s="31" t="s">
        <v>753</v>
      </c>
      <c r="C127" s="5" t="s">
        <v>611</v>
      </c>
      <c r="D127" s="5" t="s">
        <v>754</v>
      </c>
      <c r="E127" s="5" t="s">
        <v>755</v>
      </c>
      <c r="F127" s="91" t="s">
        <v>17</v>
      </c>
      <c r="G127" s="31"/>
      <c r="H127" s="31"/>
      <c r="I127" s="31"/>
      <c r="J127" s="5" t="s">
        <v>379</v>
      </c>
      <c r="K127" s="68">
        <v>44677</v>
      </c>
      <c r="L127" s="31" t="s">
        <v>86</v>
      </c>
    </row>
    <row r="128" spans="1:12" ht="40.5" hidden="1" x14ac:dyDescent="0.15">
      <c r="A128" s="31"/>
      <c r="B128" s="31" t="s">
        <v>756</v>
      </c>
      <c r="C128" s="5" t="s">
        <v>611</v>
      </c>
      <c r="D128" s="5" t="s">
        <v>757</v>
      </c>
      <c r="E128" s="5" t="s">
        <v>758</v>
      </c>
      <c r="F128" s="91" t="s">
        <v>17</v>
      </c>
      <c r="G128" s="31"/>
      <c r="H128" s="31"/>
      <c r="I128" s="31"/>
      <c r="J128" s="5" t="s">
        <v>379</v>
      </c>
      <c r="K128" s="68">
        <v>44677</v>
      </c>
      <c r="L128" s="31" t="s">
        <v>86</v>
      </c>
    </row>
    <row r="129" spans="1:12" ht="40.5" hidden="1" x14ac:dyDescent="0.15">
      <c r="A129" s="31"/>
      <c r="B129" s="31" t="s">
        <v>759</v>
      </c>
      <c r="C129" s="5" t="s">
        <v>611</v>
      </c>
      <c r="D129" s="5" t="s">
        <v>760</v>
      </c>
      <c r="E129" s="5" t="s">
        <v>761</v>
      </c>
      <c r="F129" s="91" t="s">
        <v>17</v>
      </c>
      <c r="G129" s="31"/>
      <c r="H129" s="31"/>
      <c r="I129" s="31"/>
      <c r="J129" s="5" t="s">
        <v>379</v>
      </c>
      <c r="K129" s="68">
        <v>44677</v>
      </c>
      <c r="L129" s="31" t="s">
        <v>86</v>
      </c>
    </row>
    <row r="130" spans="1:12" ht="40.5" hidden="1" x14ac:dyDescent="0.15">
      <c r="A130" s="31"/>
      <c r="B130" s="31" t="s">
        <v>762</v>
      </c>
      <c r="C130" s="5" t="s">
        <v>611</v>
      </c>
      <c r="D130" s="5" t="s">
        <v>763</v>
      </c>
      <c r="E130" s="5" t="s">
        <v>764</v>
      </c>
      <c r="F130" s="91" t="s">
        <v>17</v>
      </c>
      <c r="G130" s="31"/>
      <c r="H130" s="31"/>
      <c r="I130" s="31"/>
      <c r="J130" s="5" t="s">
        <v>379</v>
      </c>
      <c r="K130" s="68">
        <v>44677</v>
      </c>
      <c r="L130" s="31" t="s">
        <v>86</v>
      </c>
    </row>
    <row r="131" spans="1:12" ht="67.5" hidden="1" x14ac:dyDescent="0.15">
      <c r="A131" s="31"/>
      <c r="B131" s="31" t="s">
        <v>765</v>
      </c>
      <c r="C131" s="5" t="s">
        <v>766</v>
      </c>
      <c r="D131" s="5" t="s">
        <v>767</v>
      </c>
      <c r="E131" s="31" t="s">
        <v>768</v>
      </c>
      <c r="F131" s="91" t="s">
        <v>17</v>
      </c>
      <c r="G131" s="31"/>
      <c r="H131" s="31"/>
      <c r="I131" s="31"/>
      <c r="J131" s="5" t="s">
        <v>379</v>
      </c>
      <c r="K131" s="68">
        <v>44677</v>
      </c>
      <c r="L131" s="31" t="s">
        <v>86</v>
      </c>
    </row>
    <row r="132" spans="1:12" ht="67.5" hidden="1" x14ac:dyDescent="0.15">
      <c r="A132" s="31"/>
      <c r="B132" s="31" t="s">
        <v>769</v>
      </c>
      <c r="C132" s="5" t="s">
        <v>766</v>
      </c>
      <c r="D132" s="5" t="s">
        <v>770</v>
      </c>
      <c r="E132" s="5" t="s">
        <v>771</v>
      </c>
      <c r="F132" s="91" t="s">
        <v>17</v>
      </c>
      <c r="G132" s="31"/>
      <c r="H132" s="31"/>
      <c r="I132" s="31"/>
      <c r="J132" s="5" t="s">
        <v>379</v>
      </c>
      <c r="K132" s="68">
        <v>44677</v>
      </c>
      <c r="L132" s="31" t="s">
        <v>86</v>
      </c>
    </row>
    <row r="133" spans="1:12" ht="67.5" hidden="1" x14ac:dyDescent="0.15">
      <c r="A133" s="31"/>
      <c r="B133" s="31" t="s">
        <v>772</v>
      </c>
      <c r="C133" s="5" t="s">
        <v>773</v>
      </c>
      <c r="D133" s="5" t="s">
        <v>774</v>
      </c>
      <c r="E133" s="31" t="s">
        <v>737</v>
      </c>
      <c r="F133" s="91" t="s">
        <v>17</v>
      </c>
      <c r="G133" s="31"/>
      <c r="H133" s="31"/>
      <c r="I133" s="31"/>
      <c r="J133" s="5" t="s">
        <v>379</v>
      </c>
      <c r="K133" s="68">
        <v>44677</v>
      </c>
      <c r="L133" s="31" t="s">
        <v>86</v>
      </c>
    </row>
    <row r="134" spans="1:12" ht="67.5" hidden="1" x14ac:dyDescent="0.15">
      <c r="A134" s="31"/>
      <c r="B134" s="31" t="s">
        <v>775</v>
      </c>
      <c r="C134" s="5" t="s">
        <v>773</v>
      </c>
      <c r="D134" s="5" t="s">
        <v>739</v>
      </c>
      <c r="E134" s="5" t="s">
        <v>776</v>
      </c>
      <c r="F134" s="91" t="s">
        <v>17</v>
      </c>
      <c r="G134" s="31"/>
      <c r="H134" s="31"/>
      <c r="I134" s="31"/>
      <c r="J134" s="5" t="s">
        <v>379</v>
      </c>
      <c r="K134" s="68">
        <v>44677</v>
      </c>
      <c r="L134" s="31" t="s">
        <v>86</v>
      </c>
    </row>
    <row r="135" spans="1:12" ht="81" hidden="1" x14ac:dyDescent="0.15">
      <c r="A135" s="31"/>
      <c r="B135" s="31" t="s">
        <v>777</v>
      </c>
      <c r="C135" s="5" t="s">
        <v>611</v>
      </c>
      <c r="D135" s="5" t="s">
        <v>778</v>
      </c>
      <c r="E135" s="5" t="s">
        <v>779</v>
      </c>
      <c r="F135" s="91" t="s">
        <v>17</v>
      </c>
      <c r="G135" s="31"/>
      <c r="H135" s="31"/>
      <c r="I135" s="31"/>
      <c r="J135" s="5" t="s">
        <v>379</v>
      </c>
      <c r="K135" s="68">
        <v>44677</v>
      </c>
      <c r="L135" s="31" t="s">
        <v>86</v>
      </c>
    </row>
    <row r="136" spans="1:12" ht="81" hidden="1" x14ac:dyDescent="0.15">
      <c r="A136" s="31"/>
      <c r="B136" s="31" t="s">
        <v>728</v>
      </c>
      <c r="C136" s="5" t="s">
        <v>780</v>
      </c>
      <c r="D136" s="5" t="s">
        <v>781</v>
      </c>
      <c r="E136" s="31" t="s">
        <v>731</v>
      </c>
      <c r="F136" s="91" t="s">
        <v>17</v>
      </c>
      <c r="G136" s="31"/>
      <c r="H136" s="31"/>
      <c r="I136" s="31"/>
      <c r="J136" s="5" t="s">
        <v>379</v>
      </c>
      <c r="K136" s="68">
        <v>44677</v>
      </c>
      <c r="L136" s="31" t="s">
        <v>86</v>
      </c>
    </row>
    <row r="137" spans="1:12" ht="81" hidden="1" x14ac:dyDescent="0.15">
      <c r="A137" s="31"/>
      <c r="B137" s="31" t="s">
        <v>732</v>
      </c>
      <c r="C137" s="5" t="s">
        <v>780</v>
      </c>
      <c r="D137" s="5" t="s">
        <v>733</v>
      </c>
      <c r="E137" s="5" t="s">
        <v>734</v>
      </c>
      <c r="F137" s="91" t="s">
        <v>17</v>
      </c>
      <c r="G137" s="31"/>
      <c r="H137" s="31"/>
      <c r="I137" s="31"/>
      <c r="J137" s="5" t="s">
        <v>379</v>
      </c>
      <c r="K137" s="68">
        <v>44677</v>
      </c>
      <c r="L137" s="31" t="s">
        <v>86</v>
      </c>
    </row>
    <row r="138" spans="1:12" ht="162" hidden="1" x14ac:dyDescent="0.15">
      <c r="A138" s="31" t="s">
        <v>782</v>
      </c>
      <c r="B138" s="31" t="s">
        <v>783</v>
      </c>
      <c r="C138" s="5" t="s">
        <v>211</v>
      </c>
      <c r="D138" s="5" t="s">
        <v>784</v>
      </c>
      <c r="E138" s="5" t="s">
        <v>785</v>
      </c>
      <c r="F138" s="91" t="s">
        <v>17</v>
      </c>
      <c r="G138" s="31"/>
      <c r="H138" s="31"/>
      <c r="I138" s="31"/>
      <c r="J138" s="5" t="s">
        <v>379</v>
      </c>
      <c r="K138" s="68">
        <v>44677</v>
      </c>
      <c r="L138" s="31" t="s">
        <v>86</v>
      </c>
    </row>
    <row r="139" spans="1:12" ht="135" hidden="1" x14ac:dyDescent="0.15">
      <c r="A139" s="31"/>
      <c r="B139" s="31" t="s">
        <v>786</v>
      </c>
      <c r="C139" s="5" t="s">
        <v>211</v>
      </c>
      <c r="D139" s="5" t="s">
        <v>787</v>
      </c>
      <c r="E139" s="5" t="s">
        <v>617</v>
      </c>
      <c r="F139" s="91" t="s">
        <v>17</v>
      </c>
      <c r="G139" s="31"/>
      <c r="H139" s="31"/>
      <c r="I139" s="31"/>
      <c r="J139" s="5" t="s">
        <v>379</v>
      </c>
      <c r="K139" s="68">
        <v>44677</v>
      </c>
      <c r="L139" s="31" t="s">
        <v>86</v>
      </c>
    </row>
    <row r="140" spans="1:12" ht="108" hidden="1" x14ac:dyDescent="0.15">
      <c r="A140" s="31"/>
      <c r="B140" s="31" t="s">
        <v>788</v>
      </c>
      <c r="C140" s="5" t="s">
        <v>211</v>
      </c>
      <c r="D140" s="5" t="s">
        <v>638</v>
      </c>
      <c r="E140" s="5" t="s">
        <v>789</v>
      </c>
      <c r="F140" s="91" t="s">
        <v>17</v>
      </c>
      <c r="G140" s="31"/>
      <c r="H140" s="31"/>
      <c r="I140" s="31"/>
      <c r="J140" s="5" t="s">
        <v>379</v>
      </c>
      <c r="K140" s="68">
        <v>44677</v>
      </c>
      <c r="L140" s="31" t="s">
        <v>86</v>
      </c>
    </row>
    <row r="141" spans="1:12" ht="27" hidden="1" x14ac:dyDescent="0.15">
      <c r="A141" s="31" t="s">
        <v>790</v>
      </c>
      <c r="B141" s="31" t="s">
        <v>791</v>
      </c>
      <c r="C141" s="5" t="s">
        <v>211</v>
      </c>
      <c r="D141" s="5" t="s">
        <v>792</v>
      </c>
      <c r="E141" s="31" t="s">
        <v>793</v>
      </c>
      <c r="F141" s="91" t="s">
        <v>17</v>
      </c>
      <c r="G141" s="31"/>
      <c r="H141" s="31"/>
      <c r="I141" s="31"/>
      <c r="J141" s="5" t="s">
        <v>379</v>
      </c>
      <c r="K141" s="68">
        <v>44677</v>
      </c>
      <c r="L141" s="31" t="s">
        <v>86</v>
      </c>
    </row>
    <row r="142" spans="1:12" ht="216" hidden="1" x14ac:dyDescent="0.15">
      <c r="A142" s="31"/>
      <c r="B142" s="31" t="s">
        <v>794</v>
      </c>
      <c r="C142" s="5" t="s">
        <v>211</v>
      </c>
      <c r="D142" s="5" t="s">
        <v>795</v>
      </c>
      <c r="E142" s="5" t="s">
        <v>617</v>
      </c>
      <c r="F142" s="91" t="s">
        <v>17</v>
      </c>
      <c r="G142" s="31"/>
      <c r="H142" s="31"/>
      <c r="I142" s="31"/>
      <c r="J142" s="5" t="s">
        <v>379</v>
      </c>
      <c r="K142" s="68">
        <v>44677</v>
      </c>
      <c r="L142" s="31" t="s">
        <v>86</v>
      </c>
    </row>
    <row r="143" spans="1:12" ht="162" hidden="1" x14ac:dyDescent="0.15">
      <c r="A143" s="31"/>
      <c r="B143" s="31" t="s">
        <v>796</v>
      </c>
      <c r="C143" s="5" t="s">
        <v>797</v>
      </c>
      <c r="D143" s="5" t="s">
        <v>798</v>
      </c>
      <c r="E143" s="5" t="s">
        <v>799</v>
      </c>
      <c r="F143" s="91" t="s">
        <v>17</v>
      </c>
      <c r="G143" s="31"/>
      <c r="H143" s="31"/>
      <c r="I143" s="31"/>
      <c r="J143" s="5" t="s">
        <v>379</v>
      </c>
      <c r="K143" s="68">
        <v>44677</v>
      </c>
      <c r="L143" s="31" t="s">
        <v>86</v>
      </c>
    </row>
    <row r="144" spans="1:12" ht="54" hidden="1" x14ac:dyDescent="0.15">
      <c r="A144" s="31" t="s">
        <v>800</v>
      </c>
      <c r="B144" s="31" t="s">
        <v>801</v>
      </c>
      <c r="C144" s="5" t="s">
        <v>802</v>
      </c>
      <c r="D144" s="5" t="s">
        <v>803</v>
      </c>
      <c r="E144" s="31" t="s">
        <v>804</v>
      </c>
      <c r="F144" s="91" t="s">
        <v>17</v>
      </c>
      <c r="G144" s="31"/>
      <c r="H144" s="31"/>
      <c r="I144" s="31"/>
      <c r="J144" s="5" t="s">
        <v>379</v>
      </c>
      <c r="K144" s="68">
        <v>44677</v>
      </c>
      <c r="L144" s="31" t="s">
        <v>86</v>
      </c>
    </row>
    <row r="145" spans="1:12" ht="54" hidden="1" x14ac:dyDescent="0.15">
      <c r="A145" s="31"/>
      <c r="B145" s="31" t="s">
        <v>805</v>
      </c>
      <c r="C145" s="5" t="s">
        <v>802</v>
      </c>
      <c r="D145" s="5" t="s">
        <v>806</v>
      </c>
      <c r="E145" s="31" t="s">
        <v>807</v>
      </c>
      <c r="F145" s="91" t="s">
        <v>17</v>
      </c>
      <c r="G145" s="31"/>
      <c r="H145" s="31"/>
      <c r="I145" s="31"/>
      <c r="J145" s="5" t="s">
        <v>379</v>
      </c>
      <c r="K145" s="68">
        <v>44677</v>
      </c>
      <c r="L145" s="31" t="s">
        <v>86</v>
      </c>
    </row>
    <row r="146" spans="1:12" ht="54" hidden="1" x14ac:dyDescent="0.15">
      <c r="A146" s="31"/>
      <c r="B146" s="31" t="s">
        <v>808</v>
      </c>
      <c r="C146" s="5" t="s">
        <v>802</v>
      </c>
      <c r="D146" s="5" t="s">
        <v>809</v>
      </c>
      <c r="E146" s="31" t="s">
        <v>810</v>
      </c>
      <c r="F146" s="91" t="s">
        <v>17</v>
      </c>
      <c r="G146" s="31"/>
      <c r="H146" s="31"/>
      <c r="I146" s="31"/>
      <c r="J146" s="5" t="s">
        <v>379</v>
      </c>
      <c r="K146" s="68">
        <v>44677</v>
      </c>
      <c r="L146" s="31" t="s">
        <v>86</v>
      </c>
    </row>
    <row r="147" spans="1:12" ht="54" hidden="1" x14ac:dyDescent="0.15">
      <c r="A147" s="31"/>
      <c r="B147" s="31" t="s">
        <v>811</v>
      </c>
      <c r="C147" s="5" t="s">
        <v>802</v>
      </c>
      <c r="D147" s="5" t="s">
        <v>812</v>
      </c>
      <c r="E147" s="31" t="s">
        <v>813</v>
      </c>
      <c r="F147" s="91" t="s">
        <v>17</v>
      </c>
      <c r="G147" s="31"/>
      <c r="H147" s="31"/>
      <c r="I147" s="31"/>
      <c r="J147" s="5" t="s">
        <v>379</v>
      </c>
      <c r="K147" s="68">
        <v>44677</v>
      </c>
      <c r="L147" s="31" t="s">
        <v>86</v>
      </c>
    </row>
    <row r="148" spans="1:12" ht="108" hidden="1" x14ac:dyDescent="0.15">
      <c r="A148" s="31" t="s">
        <v>814</v>
      </c>
      <c r="B148" s="31" t="s">
        <v>815</v>
      </c>
      <c r="C148" s="5" t="s">
        <v>211</v>
      </c>
      <c r="D148" s="5" t="s">
        <v>816</v>
      </c>
      <c r="E148" s="5" t="s">
        <v>817</v>
      </c>
      <c r="F148" s="91" t="s">
        <v>17</v>
      </c>
      <c r="G148" s="31"/>
      <c r="H148" s="31"/>
      <c r="I148" s="31"/>
      <c r="J148" s="5" t="s">
        <v>379</v>
      </c>
      <c r="K148" s="68">
        <v>44677</v>
      </c>
      <c r="L148" s="31" t="s">
        <v>86</v>
      </c>
    </row>
    <row r="149" spans="1:12" ht="54" hidden="1" x14ac:dyDescent="0.15">
      <c r="A149" s="31"/>
      <c r="B149" s="31" t="s">
        <v>818</v>
      </c>
      <c r="C149" s="5" t="s">
        <v>211</v>
      </c>
      <c r="D149" s="5" t="s">
        <v>819</v>
      </c>
      <c r="E149" s="5" t="s">
        <v>820</v>
      </c>
      <c r="F149" s="91" t="s">
        <v>17</v>
      </c>
      <c r="G149" s="31"/>
      <c r="H149" s="31"/>
      <c r="I149" s="31"/>
      <c r="J149" s="5" t="s">
        <v>379</v>
      </c>
      <c r="K149" s="68">
        <v>44677</v>
      </c>
      <c r="L149" s="31" t="s">
        <v>86</v>
      </c>
    </row>
    <row r="150" spans="1:12" ht="243" hidden="1" x14ac:dyDescent="0.15">
      <c r="A150" s="31" t="s">
        <v>821</v>
      </c>
      <c r="B150" s="31" t="s">
        <v>822</v>
      </c>
      <c r="C150" s="5" t="s">
        <v>211</v>
      </c>
      <c r="D150" s="5" t="s">
        <v>823</v>
      </c>
      <c r="E150" s="5" t="s">
        <v>817</v>
      </c>
      <c r="F150" s="91" t="s">
        <v>17</v>
      </c>
      <c r="G150" s="31"/>
      <c r="H150" s="31"/>
      <c r="I150" s="31"/>
      <c r="J150" s="5" t="s">
        <v>379</v>
      </c>
      <c r="K150" s="68">
        <v>44677</v>
      </c>
      <c r="L150" s="31" t="s">
        <v>86</v>
      </c>
    </row>
    <row r="151" spans="1:12" ht="54" hidden="1" x14ac:dyDescent="0.15">
      <c r="A151" s="31"/>
      <c r="B151" s="31" t="s">
        <v>824</v>
      </c>
      <c r="C151" s="5" t="s">
        <v>211</v>
      </c>
      <c r="D151" s="5" t="s">
        <v>825</v>
      </c>
      <c r="E151" s="5" t="s">
        <v>826</v>
      </c>
      <c r="F151" s="91" t="s">
        <v>17</v>
      </c>
      <c r="G151" s="31"/>
      <c r="H151" s="31"/>
      <c r="I151" s="31"/>
      <c r="J151" s="5" t="s">
        <v>379</v>
      </c>
      <c r="K151" s="68">
        <v>44677</v>
      </c>
      <c r="L151" s="31" t="s">
        <v>86</v>
      </c>
    </row>
    <row r="152" spans="1:12" ht="67.5" hidden="1" x14ac:dyDescent="0.15">
      <c r="A152" s="31" t="s">
        <v>827</v>
      </c>
      <c r="B152" s="31" t="s">
        <v>828</v>
      </c>
      <c r="C152" s="5" t="s">
        <v>629</v>
      </c>
      <c r="D152" s="5" t="s">
        <v>829</v>
      </c>
      <c r="E152" s="5" t="s">
        <v>830</v>
      </c>
      <c r="F152" s="91" t="s">
        <v>17</v>
      </c>
      <c r="G152" s="31"/>
      <c r="H152" s="31"/>
      <c r="I152" s="31"/>
      <c r="J152" s="5" t="s">
        <v>379</v>
      </c>
      <c r="K152" s="68">
        <v>44677</v>
      </c>
      <c r="L152" s="31" t="s">
        <v>86</v>
      </c>
    </row>
    <row r="153" spans="1:12" ht="81" hidden="1" x14ac:dyDescent="0.15">
      <c r="A153" s="31"/>
      <c r="B153" s="31" t="s">
        <v>831</v>
      </c>
      <c r="C153" s="5" t="s">
        <v>211</v>
      </c>
      <c r="D153" s="5" t="s">
        <v>832</v>
      </c>
      <c r="E153" s="5" t="s">
        <v>817</v>
      </c>
      <c r="F153" s="91" t="s">
        <v>17</v>
      </c>
      <c r="G153" s="31"/>
      <c r="H153" s="31"/>
      <c r="I153" s="31"/>
      <c r="J153" s="5" t="s">
        <v>379</v>
      </c>
      <c r="K153" s="68">
        <v>44677</v>
      </c>
      <c r="L153" s="31" t="s">
        <v>86</v>
      </c>
    </row>
    <row r="154" spans="1:12" ht="54" hidden="1" x14ac:dyDescent="0.15">
      <c r="A154" s="31"/>
      <c r="B154" s="31" t="s">
        <v>833</v>
      </c>
      <c r="C154" s="5" t="s">
        <v>211</v>
      </c>
      <c r="D154" s="5" t="s">
        <v>834</v>
      </c>
      <c r="E154" s="5" t="s">
        <v>835</v>
      </c>
      <c r="F154" s="91" t="s">
        <v>17</v>
      </c>
      <c r="G154" s="31"/>
      <c r="H154" s="31"/>
      <c r="I154" s="31"/>
      <c r="J154" s="5" t="s">
        <v>379</v>
      </c>
      <c r="K154" s="68">
        <v>44677</v>
      </c>
      <c r="L154" s="31" t="s">
        <v>86</v>
      </c>
    </row>
    <row r="155" spans="1:12" ht="81" hidden="1" x14ac:dyDescent="0.15">
      <c r="A155" s="31" t="s">
        <v>836</v>
      </c>
      <c r="B155" s="31" t="s">
        <v>837</v>
      </c>
      <c r="C155" s="5" t="s">
        <v>838</v>
      </c>
      <c r="D155" s="5" t="s">
        <v>839</v>
      </c>
      <c r="E155" s="5" t="s">
        <v>840</v>
      </c>
      <c r="F155" s="91" t="s">
        <v>17</v>
      </c>
      <c r="G155" s="31"/>
      <c r="H155" s="31"/>
      <c r="I155" s="31"/>
      <c r="J155" s="5" t="s">
        <v>379</v>
      </c>
      <c r="K155" s="68">
        <v>44677</v>
      </c>
      <c r="L155" s="31" t="s">
        <v>86</v>
      </c>
    </row>
    <row r="156" spans="1:12" ht="67.5" hidden="1" x14ac:dyDescent="0.15">
      <c r="A156" s="31"/>
      <c r="B156" s="31" t="s">
        <v>841</v>
      </c>
      <c r="C156" s="5" t="s">
        <v>838</v>
      </c>
      <c r="D156" s="5" t="s">
        <v>842</v>
      </c>
      <c r="E156" s="5" t="s">
        <v>843</v>
      </c>
      <c r="F156" s="91" t="s">
        <v>17</v>
      </c>
      <c r="G156" s="31"/>
      <c r="H156" s="31"/>
      <c r="I156" s="31"/>
      <c r="J156" s="5" t="s">
        <v>379</v>
      </c>
      <c r="K156" s="68">
        <v>44677</v>
      </c>
      <c r="L156" s="31" t="s">
        <v>86</v>
      </c>
    </row>
    <row r="157" spans="1:12" ht="175.5" hidden="1" x14ac:dyDescent="0.15">
      <c r="A157" s="31" t="s">
        <v>844</v>
      </c>
      <c r="B157" s="31" t="s">
        <v>845</v>
      </c>
      <c r="C157" s="5" t="s">
        <v>846</v>
      </c>
      <c r="D157" s="5" t="s">
        <v>847</v>
      </c>
      <c r="E157" s="5" t="s">
        <v>848</v>
      </c>
      <c r="F157" s="91" t="s">
        <v>17</v>
      </c>
      <c r="G157" s="31"/>
      <c r="H157" s="31"/>
      <c r="I157" s="31"/>
      <c r="J157" s="5" t="s">
        <v>379</v>
      </c>
      <c r="K157" s="68">
        <v>44677</v>
      </c>
      <c r="L157" s="31" t="s">
        <v>86</v>
      </c>
    </row>
    <row r="158" spans="1:12" ht="67.5" hidden="1" x14ac:dyDescent="0.15">
      <c r="A158" s="31"/>
      <c r="B158" s="31" t="s">
        <v>849</v>
      </c>
      <c r="C158" s="5" t="s">
        <v>850</v>
      </c>
      <c r="D158" s="5" t="s">
        <v>851</v>
      </c>
      <c r="E158" s="31" t="s">
        <v>852</v>
      </c>
      <c r="F158" s="91" t="s">
        <v>17</v>
      </c>
      <c r="G158" s="31"/>
      <c r="H158" s="31"/>
      <c r="I158" s="31"/>
      <c r="J158" s="5" t="s">
        <v>379</v>
      </c>
      <c r="K158" s="68">
        <v>44677</v>
      </c>
      <c r="L158" s="31" t="s">
        <v>86</v>
      </c>
    </row>
    <row r="159" spans="1:12" ht="67.5" hidden="1" x14ac:dyDescent="0.15">
      <c r="A159" s="31"/>
      <c r="B159" s="31" t="s">
        <v>853</v>
      </c>
      <c r="C159" s="5" t="s">
        <v>850</v>
      </c>
      <c r="D159" s="5" t="s">
        <v>854</v>
      </c>
      <c r="E159" s="5" t="s">
        <v>855</v>
      </c>
      <c r="F159" s="91" t="s">
        <v>17</v>
      </c>
      <c r="G159" s="31"/>
      <c r="H159" s="31"/>
      <c r="I159" s="31"/>
      <c r="J159" s="5" t="s">
        <v>379</v>
      </c>
      <c r="K159" s="68">
        <v>44677</v>
      </c>
      <c r="L159" s="31" t="s">
        <v>86</v>
      </c>
    </row>
    <row r="160" spans="1:12" ht="40.5" hidden="1" x14ac:dyDescent="0.15">
      <c r="A160" s="31"/>
      <c r="B160" s="31" t="s">
        <v>856</v>
      </c>
      <c r="C160" s="5" t="s">
        <v>857</v>
      </c>
      <c r="D160" s="31" t="s">
        <v>858</v>
      </c>
      <c r="E160" s="31" t="s">
        <v>859</v>
      </c>
      <c r="F160" s="91" t="s">
        <v>17</v>
      </c>
      <c r="G160" s="31"/>
      <c r="H160" s="31"/>
      <c r="I160" s="31"/>
      <c r="J160" s="5" t="s">
        <v>379</v>
      </c>
      <c r="K160" s="68">
        <v>44677</v>
      </c>
      <c r="L160" s="31" t="s">
        <v>86</v>
      </c>
    </row>
    <row r="161" spans="1:12" ht="54" hidden="1" x14ac:dyDescent="0.15">
      <c r="A161" s="31"/>
      <c r="B161" s="31" t="s">
        <v>860</v>
      </c>
      <c r="C161" s="5" t="s">
        <v>846</v>
      </c>
      <c r="D161" s="5" t="s">
        <v>861</v>
      </c>
      <c r="E161" s="5" t="s">
        <v>862</v>
      </c>
      <c r="F161" s="91" t="s">
        <v>17</v>
      </c>
      <c r="G161" s="31"/>
      <c r="H161" s="31"/>
      <c r="I161" s="31"/>
      <c r="J161" s="5" t="s">
        <v>379</v>
      </c>
      <c r="K161" s="68">
        <v>44677</v>
      </c>
      <c r="L161" s="31" t="s">
        <v>86</v>
      </c>
    </row>
    <row r="162" spans="1:12" ht="67.5" hidden="1" x14ac:dyDescent="0.15">
      <c r="A162" s="31"/>
      <c r="B162" s="31" t="s">
        <v>863</v>
      </c>
      <c r="C162" s="5" t="s">
        <v>864</v>
      </c>
      <c r="D162" s="5" t="s">
        <v>865</v>
      </c>
      <c r="E162" s="31" t="s">
        <v>866</v>
      </c>
      <c r="F162" s="91" t="s">
        <v>17</v>
      </c>
      <c r="G162" s="31"/>
      <c r="H162" s="31"/>
      <c r="I162" s="31"/>
      <c r="J162" s="5" t="s">
        <v>379</v>
      </c>
      <c r="K162" s="68">
        <v>44677</v>
      </c>
      <c r="L162" s="31" t="s">
        <v>86</v>
      </c>
    </row>
    <row r="163" spans="1:12" ht="54" hidden="1" x14ac:dyDescent="0.15">
      <c r="A163" s="31"/>
      <c r="B163" s="31" t="s">
        <v>867</v>
      </c>
      <c r="C163" s="5" t="s">
        <v>868</v>
      </c>
      <c r="D163" s="31" t="s">
        <v>869</v>
      </c>
      <c r="E163" s="31" t="s">
        <v>870</v>
      </c>
      <c r="F163" s="91" t="s">
        <v>17</v>
      </c>
      <c r="G163" s="31"/>
      <c r="H163" s="31"/>
      <c r="I163" s="31"/>
      <c r="J163" s="5" t="s">
        <v>379</v>
      </c>
      <c r="K163" s="68">
        <v>44677</v>
      </c>
      <c r="L163" s="31" t="s">
        <v>86</v>
      </c>
    </row>
    <row r="164" spans="1:12" ht="256.5" hidden="1" x14ac:dyDescent="0.15">
      <c r="A164" s="31"/>
      <c r="B164" s="31" t="s">
        <v>871</v>
      </c>
      <c r="C164" s="5" t="s">
        <v>846</v>
      </c>
      <c r="D164" s="5" t="s">
        <v>872</v>
      </c>
      <c r="E164" s="5" t="s">
        <v>873</v>
      </c>
      <c r="F164" s="91" t="s">
        <v>17</v>
      </c>
      <c r="G164" s="31"/>
      <c r="H164" s="31"/>
      <c r="I164" s="31"/>
      <c r="J164" s="5" t="s">
        <v>379</v>
      </c>
      <c r="K164" s="68">
        <v>44677</v>
      </c>
      <c r="L164" s="31" t="s">
        <v>86</v>
      </c>
    </row>
    <row r="165" spans="1:12" ht="189" hidden="1" x14ac:dyDescent="0.15">
      <c r="A165" s="31"/>
      <c r="B165" s="31" t="s">
        <v>874</v>
      </c>
      <c r="C165" s="5" t="s">
        <v>875</v>
      </c>
      <c r="D165" s="5" t="s">
        <v>876</v>
      </c>
      <c r="E165" s="5" t="s">
        <v>877</v>
      </c>
      <c r="F165" s="91" t="s">
        <v>17</v>
      </c>
      <c r="G165" s="31"/>
      <c r="H165" s="31"/>
      <c r="I165" s="31"/>
      <c r="J165" s="5" t="s">
        <v>379</v>
      </c>
      <c r="K165" s="68">
        <v>44677</v>
      </c>
      <c r="L165" s="31" t="s">
        <v>86</v>
      </c>
    </row>
    <row r="166" spans="1:12" ht="54" hidden="1" x14ac:dyDescent="0.15">
      <c r="A166" s="31"/>
      <c r="B166" s="31" t="s">
        <v>878</v>
      </c>
      <c r="C166" s="5" t="s">
        <v>875</v>
      </c>
      <c r="D166" s="5" t="s">
        <v>879</v>
      </c>
      <c r="E166" s="5" t="s">
        <v>880</v>
      </c>
      <c r="F166" s="91" t="s">
        <v>17</v>
      </c>
      <c r="G166" s="31"/>
      <c r="H166" s="31"/>
      <c r="I166" s="31"/>
      <c r="J166" s="5" t="s">
        <v>379</v>
      </c>
      <c r="K166" s="68">
        <v>44677</v>
      </c>
      <c r="L166" s="31" t="s">
        <v>86</v>
      </c>
    </row>
    <row r="167" spans="1:12" ht="297" hidden="1" x14ac:dyDescent="0.15">
      <c r="A167" s="31"/>
      <c r="B167" s="31" t="s">
        <v>881</v>
      </c>
      <c r="C167" s="5" t="s">
        <v>846</v>
      </c>
      <c r="D167" s="5" t="s">
        <v>882</v>
      </c>
      <c r="E167" s="5" t="s">
        <v>883</v>
      </c>
      <c r="F167" s="91" t="s">
        <v>17</v>
      </c>
      <c r="G167" s="31"/>
      <c r="H167" s="31"/>
      <c r="I167" s="31"/>
      <c r="J167" s="5" t="s">
        <v>379</v>
      </c>
      <c r="K167" s="68">
        <v>44677</v>
      </c>
      <c r="L167" s="31" t="s">
        <v>86</v>
      </c>
    </row>
    <row r="168" spans="1:12" ht="81" hidden="1" x14ac:dyDescent="0.15">
      <c r="A168" s="31"/>
      <c r="B168" s="31" t="s">
        <v>884</v>
      </c>
      <c r="C168" s="5" t="s">
        <v>885</v>
      </c>
      <c r="D168" s="5" t="s">
        <v>886</v>
      </c>
      <c r="E168" s="5" t="s">
        <v>887</v>
      </c>
      <c r="F168" s="91" t="s">
        <v>17</v>
      </c>
      <c r="G168" s="31"/>
      <c r="H168" s="31"/>
      <c r="I168" s="31"/>
      <c r="J168" s="5" t="s">
        <v>379</v>
      </c>
      <c r="K168" s="68">
        <v>44677</v>
      </c>
      <c r="L168" s="31" t="s">
        <v>86</v>
      </c>
    </row>
    <row r="169" spans="1:12" ht="135" hidden="1" x14ac:dyDescent="0.15">
      <c r="A169" s="31"/>
      <c r="B169" s="31" t="s">
        <v>888</v>
      </c>
      <c r="C169" s="5" t="s">
        <v>889</v>
      </c>
      <c r="D169" s="5" t="s">
        <v>890</v>
      </c>
      <c r="E169" s="5" t="s">
        <v>891</v>
      </c>
      <c r="F169" s="91" t="s">
        <v>17</v>
      </c>
      <c r="G169" s="31"/>
      <c r="H169" s="31"/>
      <c r="I169" s="31"/>
      <c r="J169" s="5" t="s">
        <v>379</v>
      </c>
      <c r="K169" s="68">
        <v>44677</v>
      </c>
      <c r="L169" s="31" t="s">
        <v>86</v>
      </c>
    </row>
    <row r="170" spans="1:12" ht="108" hidden="1" x14ac:dyDescent="0.15">
      <c r="A170" s="31"/>
      <c r="B170" s="31" t="s">
        <v>892</v>
      </c>
      <c r="C170" s="5" t="s">
        <v>889</v>
      </c>
      <c r="D170" s="5" t="s">
        <v>893</v>
      </c>
      <c r="E170" s="5" t="s">
        <v>894</v>
      </c>
      <c r="F170" s="91" t="s">
        <v>17</v>
      </c>
      <c r="G170" s="31"/>
      <c r="H170" s="31"/>
      <c r="I170" s="31"/>
      <c r="J170" s="5" t="s">
        <v>379</v>
      </c>
      <c r="K170" s="68">
        <v>44677</v>
      </c>
      <c r="L170" s="31" t="s">
        <v>86</v>
      </c>
    </row>
    <row r="171" spans="1:12" ht="108" hidden="1" x14ac:dyDescent="0.15">
      <c r="A171" s="31"/>
      <c r="B171" s="31" t="s">
        <v>895</v>
      </c>
      <c r="C171" s="5" t="s">
        <v>875</v>
      </c>
      <c r="D171" s="5" t="s">
        <v>896</v>
      </c>
      <c r="E171" s="5" t="s">
        <v>897</v>
      </c>
      <c r="F171" s="91" t="s">
        <v>17</v>
      </c>
      <c r="G171" s="31"/>
      <c r="H171" s="31"/>
      <c r="I171" s="31"/>
      <c r="J171" s="5" t="s">
        <v>379</v>
      </c>
      <c r="K171" s="68">
        <v>44677</v>
      </c>
      <c r="L171" s="31" t="s">
        <v>86</v>
      </c>
    </row>
    <row r="172" spans="1:12" ht="135" hidden="1" x14ac:dyDescent="0.15">
      <c r="A172" s="31"/>
      <c r="B172" s="31" t="s">
        <v>898</v>
      </c>
      <c r="C172" s="5" t="s">
        <v>899</v>
      </c>
      <c r="D172" s="5" t="s">
        <v>900</v>
      </c>
      <c r="E172" s="5" t="s">
        <v>901</v>
      </c>
      <c r="F172" s="91" t="s">
        <v>17</v>
      </c>
      <c r="G172" s="31"/>
      <c r="H172" s="31"/>
      <c r="I172" s="31"/>
      <c r="J172" s="5" t="s">
        <v>379</v>
      </c>
      <c r="K172" s="68">
        <v>44677</v>
      </c>
      <c r="L172" s="31" t="s">
        <v>86</v>
      </c>
    </row>
    <row r="173" spans="1:12" ht="108" hidden="1" x14ac:dyDescent="0.15">
      <c r="A173" s="31"/>
      <c r="B173" s="31" t="s">
        <v>902</v>
      </c>
      <c r="C173" s="5" t="s">
        <v>899</v>
      </c>
      <c r="D173" s="5" t="s">
        <v>903</v>
      </c>
      <c r="E173" s="5" t="s">
        <v>904</v>
      </c>
      <c r="F173" s="91" t="s">
        <v>17</v>
      </c>
      <c r="G173" s="31"/>
      <c r="H173" s="31"/>
      <c r="I173" s="31"/>
      <c r="J173" s="5" t="s">
        <v>379</v>
      </c>
      <c r="K173" s="68">
        <v>44677</v>
      </c>
      <c r="L173" s="31" t="s">
        <v>86</v>
      </c>
    </row>
    <row r="174" spans="1:12" ht="81" hidden="1" x14ac:dyDescent="0.15">
      <c r="A174" s="31"/>
      <c r="B174" s="31" t="s">
        <v>905</v>
      </c>
      <c r="C174" s="5" t="s">
        <v>846</v>
      </c>
      <c r="D174" s="5" t="s">
        <v>906</v>
      </c>
      <c r="E174" s="5" t="s">
        <v>907</v>
      </c>
      <c r="F174" s="91" t="s">
        <v>17</v>
      </c>
      <c r="G174" s="31"/>
      <c r="H174" s="31"/>
      <c r="I174" s="31"/>
      <c r="J174" s="5" t="s">
        <v>379</v>
      </c>
      <c r="K174" s="68">
        <v>44677</v>
      </c>
      <c r="L174" s="31" t="s">
        <v>86</v>
      </c>
    </row>
  </sheetData>
  <autoFilter ref="F1:F174">
    <filterColumn colId="0">
      <filters>
        <filter val="Block"/>
      </filters>
    </filterColumn>
  </autoFilter>
  <mergeCells count="12">
    <mergeCell ref="K1:K2"/>
    <mergeCell ref="L1:L2"/>
    <mergeCell ref="F1:F2"/>
    <mergeCell ref="G1:G2"/>
    <mergeCell ref="H1:H2"/>
    <mergeCell ref="I1:I2"/>
    <mergeCell ref="J1:J2"/>
    <mergeCell ref="A1:A2"/>
    <mergeCell ref="B1:B2"/>
    <mergeCell ref="C1:C2"/>
    <mergeCell ref="D1:D2"/>
    <mergeCell ref="E1:E2"/>
  </mergeCells>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3"/>
  <sheetViews>
    <sheetView topLeftCell="C19" workbookViewId="0">
      <selection activeCell="L10" sqref="L10"/>
    </sheetView>
  </sheetViews>
  <sheetFormatPr defaultColWidth="9" defaultRowHeight="35.1" customHeight="1" x14ac:dyDescent="0.15"/>
  <cols>
    <col min="2" max="2" width="20.125" customWidth="1"/>
    <col min="5" max="5" width="5.25" customWidth="1"/>
    <col min="6" max="6" width="4.375" customWidth="1"/>
    <col min="7" max="7" width="2.625" customWidth="1"/>
    <col min="8" max="8" width="2" customWidth="1"/>
    <col min="9" max="9" width="17.125" customWidth="1"/>
    <col min="10" max="10" width="29" customWidth="1"/>
    <col min="11" max="11" width="64.5" customWidth="1"/>
    <col min="12" max="12" width="39.125" customWidth="1"/>
    <col min="13" max="13" width="4.125" customWidth="1"/>
    <col min="14" max="14" width="4.75" customWidth="1"/>
    <col min="15" max="15" width="4.375" customWidth="1"/>
    <col min="16" max="16" width="5" customWidth="1"/>
    <col min="17" max="17" width="4.875" customWidth="1"/>
    <col min="23" max="23" width="19.25" customWidth="1"/>
    <col min="24" max="24" width="14.75" customWidth="1"/>
  </cols>
  <sheetData>
    <row r="1" spans="1:37" ht="35.1" customHeight="1" x14ac:dyDescent="0.15">
      <c r="A1" s="65" t="s">
        <v>102</v>
      </c>
      <c r="B1" s="65" t="s">
        <v>908</v>
      </c>
      <c r="C1" s="65" t="s">
        <v>909</v>
      </c>
      <c r="D1" s="65" t="s">
        <v>103</v>
      </c>
      <c r="E1" s="62" t="s">
        <v>910</v>
      </c>
      <c r="F1" s="63"/>
      <c r="G1" s="63"/>
      <c r="H1" s="64"/>
      <c r="I1" s="65" t="s">
        <v>27</v>
      </c>
      <c r="J1" s="66" t="s">
        <v>104</v>
      </c>
      <c r="K1" s="65" t="s">
        <v>105</v>
      </c>
      <c r="L1" s="65" t="s">
        <v>106</v>
      </c>
      <c r="M1" s="65" t="s">
        <v>911</v>
      </c>
      <c r="N1" s="65" t="s">
        <v>912</v>
      </c>
      <c r="O1" s="65" t="s">
        <v>913</v>
      </c>
      <c r="P1" s="65" t="s">
        <v>914</v>
      </c>
      <c r="Q1" s="65" t="s">
        <v>915</v>
      </c>
      <c r="R1" s="67" t="s">
        <v>916</v>
      </c>
      <c r="S1" s="67" t="s">
        <v>917</v>
      </c>
      <c r="T1" s="67" t="s">
        <v>918</v>
      </c>
      <c r="U1" s="67" t="s">
        <v>83</v>
      </c>
      <c r="V1" s="67" t="s">
        <v>24</v>
      </c>
      <c r="W1" s="67" t="s">
        <v>110</v>
      </c>
      <c r="X1" s="67" t="s">
        <v>3</v>
      </c>
      <c r="Y1" s="67" t="s">
        <v>6</v>
      </c>
      <c r="Z1" s="17"/>
      <c r="AA1" s="17"/>
      <c r="AB1" s="17"/>
      <c r="AC1" s="17"/>
      <c r="AD1" s="17"/>
      <c r="AE1" s="17"/>
      <c r="AF1" s="17"/>
      <c r="AG1" s="17"/>
      <c r="AH1" s="17"/>
      <c r="AI1" s="17"/>
      <c r="AJ1" s="17"/>
      <c r="AK1" s="17"/>
    </row>
    <row r="2" spans="1:37" ht="35.1" customHeight="1" x14ac:dyDescent="0.15">
      <c r="A2" s="65"/>
      <c r="B2" s="65"/>
      <c r="C2" s="65"/>
      <c r="D2" s="65"/>
      <c r="E2" s="8" t="s">
        <v>919</v>
      </c>
      <c r="F2" s="7" t="s">
        <v>920</v>
      </c>
      <c r="G2" s="7" t="s">
        <v>920</v>
      </c>
      <c r="H2" s="7" t="s">
        <v>920</v>
      </c>
      <c r="I2" s="65"/>
      <c r="J2" s="66"/>
      <c r="K2" s="65"/>
      <c r="L2" s="65"/>
      <c r="M2" s="65"/>
      <c r="N2" s="65"/>
      <c r="O2" s="65"/>
      <c r="P2" s="65"/>
      <c r="Q2" s="65"/>
      <c r="R2" s="67"/>
      <c r="S2" s="67"/>
      <c r="T2" s="67"/>
      <c r="U2" s="67"/>
      <c r="V2" s="67"/>
      <c r="W2" s="67"/>
      <c r="X2" s="67"/>
      <c r="Y2" s="67"/>
      <c r="Z2" s="18"/>
      <c r="AA2" s="18"/>
      <c r="AB2" s="18"/>
      <c r="AC2" s="18"/>
      <c r="AD2" s="18"/>
      <c r="AE2" s="18"/>
      <c r="AF2" s="18"/>
      <c r="AG2" s="18"/>
      <c r="AH2" s="18"/>
      <c r="AI2" s="18"/>
      <c r="AJ2" s="18"/>
      <c r="AK2" s="18"/>
    </row>
    <row r="3" spans="1:37" ht="35.1" customHeight="1" x14ac:dyDescent="0.15">
      <c r="A3" s="9">
        <v>1</v>
      </c>
      <c r="B3" s="10" t="s">
        <v>921</v>
      </c>
      <c r="C3" s="11"/>
      <c r="D3" s="12" t="s">
        <v>827</v>
      </c>
      <c r="E3" s="11" t="s">
        <v>922</v>
      </c>
      <c r="F3" s="13"/>
      <c r="G3" s="13"/>
      <c r="H3" s="13"/>
      <c r="I3" s="9" t="s">
        <v>828</v>
      </c>
      <c r="J3" s="9" t="s">
        <v>629</v>
      </c>
      <c r="K3" s="9" t="s">
        <v>829</v>
      </c>
      <c r="L3" s="9" t="s">
        <v>923</v>
      </c>
      <c r="M3" s="31"/>
      <c r="N3" s="31"/>
      <c r="O3" s="31"/>
      <c r="P3" s="31"/>
      <c r="Q3" s="31"/>
      <c r="R3" s="31" t="s">
        <v>17</v>
      </c>
      <c r="S3" s="31"/>
      <c r="T3" s="31"/>
      <c r="U3" s="31"/>
      <c r="V3" s="31"/>
      <c r="W3" s="5" t="s">
        <v>924</v>
      </c>
      <c r="X3" s="68">
        <v>44687</v>
      </c>
      <c r="Y3" s="31" t="s">
        <v>86</v>
      </c>
    </row>
    <row r="4" spans="1:37" ht="35.1" customHeight="1" x14ac:dyDescent="0.15">
      <c r="A4" s="9">
        <v>2</v>
      </c>
      <c r="B4" s="10" t="s">
        <v>921</v>
      </c>
      <c r="C4" s="11"/>
      <c r="D4" s="12" t="s">
        <v>827</v>
      </c>
      <c r="E4" s="11" t="s">
        <v>922</v>
      </c>
      <c r="F4" s="13"/>
      <c r="G4" s="13"/>
      <c r="H4" s="13"/>
      <c r="I4" s="9" t="s">
        <v>831</v>
      </c>
      <c r="J4" s="9" t="s">
        <v>211</v>
      </c>
      <c r="K4" s="9" t="s">
        <v>832</v>
      </c>
      <c r="L4" s="9" t="s">
        <v>817</v>
      </c>
      <c r="M4" s="31"/>
      <c r="N4" s="31"/>
      <c r="O4" s="31"/>
      <c r="P4" s="31"/>
      <c r="Q4" s="31"/>
      <c r="R4" s="31" t="s">
        <v>17</v>
      </c>
      <c r="S4" s="31"/>
      <c r="T4" s="31"/>
      <c r="U4" s="31"/>
      <c r="V4" s="31"/>
      <c r="W4" s="5" t="s">
        <v>924</v>
      </c>
      <c r="X4" s="68">
        <v>44687</v>
      </c>
      <c r="Y4" s="31" t="s">
        <v>86</v>
      </c>
    </row>
    <row r="5" spans="1:37" ht="35.1" customHeight="1" x14ac:dyDescent="0.15">
      <c r="A5" s="9">
        <v>3</v>
      </c>
      <c r="B5" s="10" t="s">
        <v>921</v>
      </c>
      <c r="C5" s="11"/>
      <c r="D5" s="12" t="s">
        <v>827</v>
      </c>
      <c r="E5" s="11" t="s">
        <v>922</v>
      </c>
      <c r="F5" s="13"/>
      <c r="G5" s="13"/>
      <c r="H5" s="13"/>
      <c r="I5" s="9" t="s">
        <v>833</v>
      </c>
      <c r="J5" s="9" t="s">
        <v>211</v>
      </c>
      <c r="K5" s="9" t="s">
        <v>834</v>
      </c>
      <c r="L5" s="9" t="s">
        <v>835</v>
      </c>
      <c r="M5" s="31"/>
      <c r="N5" s="31"/>
      <c r="O5" s="31"/>
      <c r="P5" s="31"/>
      <c r="Q5" s="31"/>
      <c r="R5" s="31" t="s">
        <v>17</v>
      </c>
      <c r="S5" s="31"/>
      <c r="T5" s="31"/>
      <c r="U5" s="31"/>
      <c r="V5" s="31"/>
      <c r="W5" s="5" t="s">
        <v>924</v>
      </c>
      <c r="X5" s="68">
        <v>44687</v>
      </c>
      <c r="Y5" s="31" t="s">
        <v>86</v>
      </c>
    </row>
    <row r="6" spans="1:37" ht="35.1" customHeight="1" x14ac:dyDescent="0.15">
      <c r="A6" s="9">
        <v>4</v>
      </c>
      <c r="B6" s="10" t="s">
        <v>921</v>
      </c>
      <c r="C6" s="11"/>
      <c r="D6" s="12" t="s">
        <v>827</v>
      </c>
      <c r="E6" s="11" t="s">
        <v>922</v>
      </c>
      <c r="F6" s="13"/>
      <c r="G6" s="13"/>
      <c r="H6" s="13"/>
      <c r="I6" s="9" t="s">
        <v>925</v>
      </c>
      <c r="J6" s="9" t="s">
        <v>629</v>
      </c>
      <c r="K6" s="13" t="s">
        <v>926</v>
      </c>
      <c r="L6" s="9" t="s">
        <v>667</v>
      </c>
      <c r="M6" s="31"/>
      <c r="N6" s="31"/>
      <c r="O6" s="31"/>
      <c r="P6" s="31"/>
      <c r="Q6" s="31"/>
      <c r="R6" s="31" t="s">
        <v>17</v>
      </c>
      <c r="S6" s="31"/>
      <c r="T6" s="31"/>
      <c r="U6" s="31"/>
      <c r="V6" s="31"/>
      <c r="W6" s="5" t="s">
        <v>924</v>
      </c>
      <c r="X6" s="68">
        <v>44687</v>
      </c>
      <c r="Y6" s="31" t="s">
        <v>86</v>
      </c>
    </row>
    <row r="7" spans="1:37" ht="35.1" customHeight="1" x14ac:dyDescent="0.15">
      <c r="A7" s="9">
        <v>5</v>
      </c>
      <c r="B7" s="10" t="s">
        <v>921</v>
      </c>
      <c r="C7" s="11"/>
      <c r="D7" s="12" t="s">
        <v>827</v>
      </c>
      <c r="E7" s="11" t="s">
        <v>922</v>
      </c>
      <c r="F7" s="13"/>
      <c r="G7" s="13"/>
      <c r="H7" s="13"/>
      <c r="I7" s="9" t="s">
        <v>927</v>
      </c>
      <c r="J7" s="9" t="s">
        <v>629</v>
      </c>
      <c r="K7" s="13" t="s">
        <v>928</v>
      </c>
      <c r="L7" s="9" t="s">
        <v>929</v>
      </c>
      <c r="M7" s="31"/>
      <c r="N7" s="31"/>
      <c r="O7" s="31"/>
      <c r="P7" s="31"/>
      <c r="Q7" s="31"/>
      <c r="R7" s="31" t="s">
        <v>18</v>
      </c>
      <c r="S7" s="69" t="s">
        <v>1804</v>
      </c>
      <c r="T7" s="31"/>
      <c r="U7" s="31"/>
      <c r="V7" s="31"/>
      <c r="W7" s="5" t="s">
        <v>924</v>
      </c>
      <c r="X7" s="68">
        <v>44687</v>
      </c>
      <c r="Y7" s="31" t="s">
        <v>86</v>
      </c>
    </row>
    <row r="8" spans="1:37" ht="35.1" customHeight="1" x14ac:dyDescent="0.15">
      <c r="A8" s="9">
        <v>6</v>
      </c>
      <c r="B8" s="10" t="s">
        <v>921</v>
      </c>
      <c r="C8" s="11"/>
      <c r="D8" s="12" t="s">
        <v>827</v>
      </c>
      <c r="E8" s="11" t="s">
        <v>922</v>
      </c>
      <c r="F8" s="13"/>
      <c r="G8" s="13"/>
      <c r="H8" s="13"/>
      <c r="I8" s="9" t="s">
        <v>930</v>
      </c>
      <c r="J8" s="9" t="s">
        <v>931</v>
      </c>
      <c r="K8" s="9" t="s">
        <v>932</v>
      </c>
      <c r="L8" s="9" t="s">
        <v>933</v>
      </c>
      <c r="M8" s="31"/>
      <c r="N8" s="31"/>
      <c r="O8" s="31"/>
      <c r="P8" s="31"/>
      <c r="Q8" s="31"/>
      <c r="R8" s="31" t="s">
        <v>18</v>
      </c>
      <c r="S8" s="69" t="s">
        <v>1799</v>
      </c>
      <c r="T8" s="31"/>
      <c r="U8" s="31"/>
      <c r="V8" s="31"/>
      <c r="W8" s="5" t="s">
        <v>924</v>
      </c>
      <c r="X8" s="68">
        <v>44687</v>
      </c>
      <c r="Y8" s="31" t="s">
        <v>86</v>
      </c>
    </row>
    <row r="9" spans="1:37" ht="35.1" customHeight="1" x14ac:dyDescent="0.15">
      <c r="A9" s="9">
        <v>7</v>
      </c>
      <c r="B9" s="10" t="s">
        <v>921</v>
      </c>
      <c r="C9" s="11"/>
      <c r="D9" s="12" t="s">
        <v>827</v>
      </c>
      <c r="E9" s="11" t="s">
        <v>922</v>
      </c>
      <c r="F9" s="13"/>
      <c r="G9" s="13"/>
      <c r="H9" s="13"/>
      <c r="I9" s="9" t="s">
        <v>935</v>
      </c>
      <c r="J9" s="9" t="s">
        <v>931</v>
      </c>
      <c r="K9" s="9" t="s">
        <v>936</v>
      </c>
      <c r="L9" s="9" t="s">
        <v>933</v>
      </c>
      <c r="M9" s="31"/>
      <c r="N9" s="31"/>
      <c r="O9" s="31"/>
      <c r="P9" s="31"/>
      <c r="Q9" s="31"/>
      <c r="R9" s="31" t="s">
        <v>19</v>
      </c>
      <c r="S9" s="69" t="s">
        <v>1799</v>
      </c>
      <c r="T9" s="31"/>
      <c r="U9" s="31"/>
      <c r="V9" s="31"/>
      <c r="W9" s="5" t="s">
        <v>924</v>
      </c>
      <c r="X9" s="68">
        <v>44687</v>
      </c>
      <c r="Y9" s="31" t="s">
        <v>86</v>
      </c>
    </row>
    <row r="10" spans="1:37" ht="35.1" customHeight="1" x14ac:dyDescent="0.15">
      <c r="A10" s="9">
        <v>8</v>
      </c>
      <c r="B10" s="10" t="s">
        <v>921</v>
      </c>
      <c r="C10" s="11"/>
      <c r="D10" s="12" t="s">
        <v>827</v>
      </c>
      <c r="E10" s="11" t="s">
        <v>922</v>
      </c>
      <c r="F10" s="13"/>
      <c r="G10" s="13"/>
      <c r="H10" s="13"/>
      <c r="I10" s="9" t="s">
        <v>937</v>
      </c>
      <c r="J10" s="9" t="s">
        <v>931</v>
      </c>
      <c r="K10" s="9" t="s">
        <v>938</v>
      </c>
      <c r="L10" s="9" t="s">
        <v>933</v>
      </c>
      <c r="M10" s="31"/>
      <c r="N10" s="31"/>
      <c r="O10" s="31"/>
      <c r="P10" s="31"/>
      <c r="Q10" s="31"/>
      <c r="R10" s="31" t="s">
        <v>19</v>
      </c>
      <c r="S10" s="5" t="s">
        <v>934</v>
      </c>
      <c r="T10" s="31"/>
      <c r="U10" s="31"/>
      <c r="V10" s="31"/>
      <c r="W10" s="5" t="s">
        <v>924</v>
      </c>
      <c r="X10" s="68">
        <v>44687</v>
      </c>
      <c r="Y10" s="31" t="s">
        <v>86</v>
      </c>
    </row>
    <row r="11" spans="1:37" ht="35.1" customHeight="1" x14ac:dyDescent="0.15">
      <c r="A11" s="9">
        <v>9</v>
      </c>
      <c r="B11" s="10" t="s">
        <v>921</v>
      </c>
      <c r="C11" s="11"/>
      <c r="D11" s="12" t="s">
        <v>827</v>
      </c>
      <c r="E11" s="11" t="s">
        <v>922</v>
      </c>
      <c r="F11" s="13"/>
      <c r="G11" s="13"/>
      <c r="H11" s="13"/>
      <c r="I11" s="9" t="s">
        <v>939</v>
      </c>
      <c r="J11" s="9" t="s">
        <v>931</v>
      </c>
      <c r="K11" s="9" t="s">
        <v>940</v>
      </c>
      <c r="L11" s="9" t="s">
        <v>933</v>
      </c>
      <c r="M11" s="31"/>
      <c r="N11" s="31"/>
      <c r="O11" s="31"/>
      <c r="P11" s="31"/>
      <c r="Q11" s="31"/>
      <c r="R11" s="31" t="s">
        <v>17</v>
      </c>
      <c r="S11" s="31"/>
      <c r="T11" s="31"/>
      <c r="U11" s="31"/>
      <c r="V11" s="31"/>
      <c r="W11" s="5" t="s">
        <v>924</v>
      </c>
      <c r="X11" s="68">
        <v>44687</v>
      </c>
      <c r="Y11" s="31" t="s">
        <v>86</v>
      </c>
    </row>
    <row r="12" spans="1:37" ht="35.1" customHeight="1" x14ac:dyDescent="0.15">
      <c r="A12" s="9">
        <v>10</v>
      </c>
      <c r="B12" s="10" t="s">
        <v>921</v>
      </c>
      <c r="C12" s="11"/>
      <c r="D12" s="12" t="s">
        <v>827</v>
      </c>
      <c r="E12" s="11" t="s">
        <v>922</v>
      </c>
      <c r="F12" s="13"/>
      <c r="G12" s="13"/>
      <c r="H12" s="13"/>
      <c r="I12" s="9" t="s">
        <v>941</v>
      </c>
      <c r="J12" s="9" t="s">
        <v>931</v>
      </c>
      <c r="K12" s="9" t="s">
        <v>942</v>
      </c>
      <c r="L12" s="9" t="s">
        <v>933</v>
      </c>
      <c r="M12" s="31"/>
      <c r="N12" s="31"/>
      <c r="O12" s="31"/>
      <c r="P12" s="31"/>
      <c r="Q12" s="31"/>
      <c r="R12" s="31" t="s">
        <v>19</v>
      </c>
      <c r="S12" s="5" t="s">
        <v>934</v>
      </c>
      <c r="T12" s="31"/>
      <c r="U12" s="31"/>
      <c r="V12" s="31"/>
      <c r="W12" s="5" t="s">
        <v>924</v>
      </c>
      <c r="X12" s="68">
        <v>44687</v>
      </c>
      <c r="Y12" s="31" t="s">
        <v>86</v>
      </c>
    </row>
    <row r="13" spans="1:37" ht="35.1" customHeight="1" x14ac:dyDescent="0.15">
      <c r="A13" s="9">
        <v>11</v>
      </c>
      <c r="B13" s="10" t="s">
        <v>921</v>
      </c>
      <c r="C13" s="11"/>
      <c r="D13" s="12" t="s">
        <v>827</v>
      </c>
      <c r="E13" s="11" t="s">
        <v>922</v>
      </c>
      <c r="F13" s="13"/>
      <c r="G13" s="13"/>
      <c r="H13" s="13"/>
      <c r="I13" s="9" t="s">
        <v>943</v>
      </c>
      <c r="J13" s="9" t="s">
        <v>931</v>
      </c>
      <c r="K13" s="9" t="s">
        <v>932</v>
      </c>
      <c r="L13" s="9" t="s">
        <v>933</v>
      </c>
      <c r="M13" s="31"/>
      <c r="N13" s="31"/>
      <c r="O13" s="31"/>
      <c r="P13" s="31"/>
      <c r="Q13" s="31"/>
      <c r="R13" s="31" t="s">
        <v>19</v>
      </c>
      <c r="S13" s="5" t="s">
        <v>934</v>
      </c>
      <c r="T13" s="31"/>
      <c r="U13" s="31"/>
      <c r="V13" s="31"/>
      <c r="W13" s="5" t="s">
        <v>924</v>
      </c>
      <c r="X13" s="68">
        <v>44687</v>
      </c>
      <c r="Y13" s="31" t="s">
        <v>86</v>
      </c>
    </row>
    <row r="14" spans="1:37" ht="35.1" customHeight="1" x14ac:dyDescent="0.15">
      <c r="A14" s="9">
        <v>12</v>
      </c>
      <c r="B14" s="10" t="s">
        <v>921</v>
      </c>
      <c r="C14" s="11"/>
      <c r="D14" s="12" t="s">
        <v>827</v>
      </c>
      <c r="E14" s="11" t="s">
        <v>922</v>
      </c>
      <c r="F14" s="13"/>
      <c r="G14" s="13"/>
      <c r="H14" s="13"/>
      <c r="I14" s="9" t="s">
        <v>944</v>
      </c>
      <c r="J14" s="9" t="s">
        <v>931</v>
      </c>
      <c r="K14" s="9" t="s">
        <v>945</v>
      </c>
      <c r="L14" s="9" t="s">
        <v>933</v>
      </c>
      <c r="M14" s="31"/>
      <c r="N14" s="31"/>
      <c r="O14" s="31"/>
      <c r="P14" s="31"/>
      <c r="Q14" s="31"/>
      <c r="R14" s="31" t="s">
        <v>19</v>
      </c>
      <c r="S14" s="5" t="s">
        <v>934</v>
      </c>
      <c r="T14" s="31"/>
      <c r="U14" s="31"/>
      <c r="V14" s="31"/>
      <c r="W14" s="5" t="s">
        <v>924</v>
      </c>
      <c r="X14" s="68">
        <v>44687</v>
      </c>
      <c r="Y14" s="31" t="s">
        <v>86</v>
      </c>
    </row>
    <row r="15" spans="1:37" ht="35.1" customHeight="1" x14ac:dyDescent="0.15">
      <c r="A15" s="9">
        <v>13</v>
      </c>
      <c r="B15" s="10" t="s">
        <v>921</v>
      </c>
      <c r="C15" s="11"/>
      <c r="D15" s="12" t="s">
        <v>827</v>
      </c>
      <c r="E15" s="11" t="s">
        <v>922</v>
      </c>
      <c r="F15" s="13"/>
      <c r="G15" s="13"/>
      <c r="H15" s="13"/>
      <c r="I15" s="9" t="s">
        <v>946</v>
      </c>
      <c r="J15" s="9" t="s">
        <v>931</v>
      </c>
      <c r="K15" s="9" t="s">
        <v>947</v>
      </c>
      <c r="L15" s="9" t="s">
        <v>933</v>
      </c>
      <c r="M15" s="31"/>
      <c r="N15" s="31"/>
      <c r="O15" s="31"/>
      <c r="P15" s="31"/>
      <c r="Q15" s="31"/>
      <c r="R15" s="31" t="s">
        <v>17</v>
      </c>
      <c r="S15" s="31"/>
      <c r="T15" s="31"/>
      <c r="U15" s="31"/>
      <c r="V15" s="31"/>
      <c r="W15" s="5" t="s">
        <v>924</v>
      </c>
      <c r="X15" s="68">
        <v>44687</v>
      </c>
      <c r="Y15" s="31" t="s">
        <v>86</v>
      </c>
    </row>
    <row r="16" spans="1:37" ht="35.1" customHeight="1" x14ac:dyDescent="0.15">
      <c r="A16" s="9">
        <v>14</v>
      </c>
      <c r="B16" s="10" t="s">
        <v>921</v>
      </c>
      <c r="C16" s="11"/>
      <c r="D16" s="12" t="s">
        <v>827</v>
      </c>
      <c r="E16" s="11" t="s">
        <v>922</v>
      </c>
      <c r="F16" s="13"/>
      <c r="G16" s="13"/>
      <c r="H16" s="13"/>
      <c r="I16" s="9" t="s">
        <v>948</v>
      </c>
      <c r="J16" s="9" t="s">
        <v>931</v>
      </c>
      <c r="K16" s="9" t="s">
        <v>949</v>
      </c>
      <c r="L16" s="9" t="s">
        <v>933</v>
      </c>
      <c r="M16" s="31"/>
      <c r="N16" s="31"/>
      <c r="O16" s="31"/>
      <c r="P16" s="31"/>
      <c r="Q16" s="31"/>
      <c r="R16" s="31" t="s">
        <v>19</v>
      </c>
      <c r="S16" s="5" t="s">
        <v>934</v>
      </c>
      <c r="T16" s="31"/>
      <c r="U16" s="31"/>
      <c r="V16" s="31"/>
      <c r="W16" s="5" t="s">
        <v>924</v>
      </c>
      <c r="X16" s="68">
        <v>44687</v>
      </c>
      <c r="Y16" s="31" t="s">
        <v>86</v>
      </c>
    </row>
    <row r="17" spans="1:25" ht="35.1" customHeight="1" x14ac:dyDescent="0.15">
      <c r="A17" s="9">
        <v>15</v>
      </c>
      <c r="B17" s="14" t="s">
        <v>950</v>
      </c>
      <c r="C17" s="15"/>
      <c r="D17" s="13" t="s">
        <v>951</v>
      </c>
      <c r="E17" s="11" t="s">
        <v>922</v>
      </c>
      <c r="F17" s="15"/>
      <c r="G17" s="15"/>
      <c r="H17" s="15"/>
      <c r="I17" s="9" t="s">
        <v>952</v>
      </c>
      <c r="J17" s="9" t="s">
        <v>953</v>
      </c>
      <c r="K17" s="13" t="s">
        <v>954</v>
      </c>
      <c r="L17" s="9" t="s">
        <v>955</v>
      </c>
      <c r="M17" s="31"/>
      <c r="N17" s="31"/>
      <c r="O17" s="31"/>
      <c r="P17" s="31"/>
      <c r="Q17" s="31"/>
      <c r="R17" s="31" t="s">
        <v>17</v>
      </c>
      <c r="S17" s="31"/>
      <c r="T17" s="31"/>
      <c r="U17" s="31"/>
      <c r="V17" s="31"/>
      <c r="W17" s="5" t="s">
        <v>924</v>
      </c>
      <c r="X17" s="68">
        <v>44687</v>
      </c>
      <c r="Y17" s="31" t="s">
        <v>86</v>
      </c>
    </row>
    <row r="18" spans="1:25" ht="35.1" customHeight="1" x14ac:dyDescent="0.15">
      <c r="A18" s="9">
        <v>16</v>
      </c>
      <c r="B18" s="14" t="s">
        <v>950</v>
      </c>
      <c r="C18" s="15"/>
      <c r="D18" s="13" t="s">
        <v>951</v>
      </c>
      <c r="E18" s="11" t="s">
        <v>922</v>
      </c>
      <c r="F18" s="15"/>
      <c r="G18" s="15"/>
      <c r="H18" s="15"/>
      <c r="I18" s="9" t="s">
        <v>956</v>
      </c>
      <c r="J18" s="9" t="s">
        <v>957</v>
      </c>
      <c r="K18" s="9" t="s">
        <v>958</v>
      </c>
      <c r="L18" s="9" t="s">
        <v>959</v>
      </c>
      <c r="M18" s="31"/>
      <c r="N18" s="31"/>
      <c r="O18" s="31"/>
      <c r="P18" s="31"/>
      <c r="Q18" s="31"/>
      <c r="R18" s="31" t="s">
        <v>17</v>
      </c>
      <c r="S18" s="31"/>
      <c r="T18" s="31"/>
      <c r="U18" s="31"/>
      <c r="V18" s="31"/>
      <c r="W18" s="5" t="s">
        <v>924</v>
      </c>
      <c r="X18" s="68">
        <v>44687</v>
      </c>
      <c r="Y18" s="31" t="s">
        <v>86</v>
      </c>
    </row>
    <row r="19" spans="1:25" ht="35.1" customHeight="1" x14ac:dyDescent="0.15">
      <c r="A19" s="9">
        <v>17</v>
      </c>
      <c r="B19" s="14" t="s">
        <v>950</v>
      </c>
      <c r="C19" s="15"/>
      <c r="D19" s="13" t="s">
        <v>951</v>
      </c>
      <c r="E19" s="11" t="s">
        <v>922</v>
      </c>
      <c r="F19" s="15"/>
      <c r="G19" s="15"/>
      <c r="H19" s="15"/>
      <c r="I19" s="9" t="s">
        <v>960</v>
      </c>
      <c r="J19" s="9" t="s">
        <v>957</v>
      </c>
      <c r="K19" s="9" t="s">
        <v>961</v>
      </c>
      <c r="L19" s="9" t="s">
        <v>962</v>
      </c>
      <c r="M19" s="31"/>
      <c r="N19" s="31"/>
      <c r="O19" s="31"/>
      <c r="P19" s="31"/>
      <c r="Q19" s="31"/>
      <c r="R19" s="31" t="s">
        <v>17</v>
      </c>
      <c r="S19" s="31"/>
      <c r="T19" s="31"/>
      <c r="U19" s="31"/>
      <c r="V19" s="31"/>
      <c r="W19" s="5" t="s">
        <v>924</v>
      </c>
      <c r="X19" s="68">
        <v>44687</v>
      </c>
      <c r="Y19" s="31" t="s">
        <v>86</v>
      </c>
    </row>
    <row r="20" spans="1:25" ht="35.1" customHeight="1" x14ac:dyDescent="0.15">
      <c r="A20" s="9">
        <v>18</v>
      </c>
      <c r="B20" s="14" t="s">
        <v>950</v>
      </c>
      <c r="C20" s="15"/>
      <c r="D20" s="13" t="s">
        <v>951</v>
      </c>
      <c r="E20" s="11" t="s">
        <v>922</v>
      </c>
      <c r="F20" s="15"/>
      <c r="G20" s="15"/>
      <c r="H20" s="15"/>
      <c r="I20" s="9" t="s">
        <v>963</v>
      </c>
      <c r="J20" s="9" t="s">
        <v>964</v>
      </c>
      <c r="K20" s="9" t="s">
        <v>965</v>
      </c>
      <c r="L20" s="16" t="s">
        <v>966</v>
      </c>
      <c r="M20" s="31"/>
      <c r="N20" s="31"/>
      <c r="O20" s="31"/>
      <c r="P20" s="31"/>
      <c r="Q20" s="31"/>
      <c r="R20" s="31" t="s">
        <v>17</v>
      </c>
      <c r="S20" s="31"/>
      <c r="T20" s="31"/>
      <c r="U20" s="31"/>
      <c r="V20" s="31"/>
      <c r="W20" s="5" t="s">
        <v>924</v>
      </c>
      <c r="X20" s="68">
        <v>44687</v>
      </c>
      <c r="Y20" s="31" t="s">
        <v>86</v>
      </c>
    </row>
    <row r="21" spans="1:25" ht="35.1" customHeight="1" x14ac:dyDescent="0.15">
      <c r="A21" s="9">
        <v>19</v>
      </c>
      <c r="B21" s="14" t="s">
        <v>950</v>
      </c>
      <c r="C21" s="15"/>
      <c r="D21" s="13" t="s">
        <v>951</v>
      </c>
      <c r="E21" s="11" t="s">
        <v>922</v>
      </c>
      <c r="F21" s="15"/>
      <c r="G21" s="15"/>
      <c r="H21" s="15"/>
      <c r="I21" s="9" t="s">
        <v>967</v>
      </c>
      <c r="J21" s="9" t="s">
        <v>957</v>
      </c>
      <c r="K21" s="9" t="s">
        <v>968</v>
      </c>
      <c r="L21" s="9" t="s">
        <v>969</v>
      </c>
      <c r="M21" s="31"/>
      <c r="N21" s="31"/>
      <c r="O21" s="31"/>
      <c r="P21" s="31"/>
      <c r="Q21" s="31"/>
      <c r="R21" s="31" t="s">
        <v>17</v>
      </c>
      <c r="S21" s="31"/>
      <c r="T21" s="31"/>
      <c r="U21" s="31"/>
      <c r="V21" s="31"/>
      <c r="W21" s="5" t="s">
        <v>924</v>
      </c>
      <c r="X21" s="68">
        <v>44687</v>
      </c>
      <c r="Y21" s="31" t="s">
        <v>86</v>
      </c>
    </row>
    <row r="22" spans="1:25" ht="35.1" customHeight="1" x14ac:dyDescent="0.15">
      <c r="A22" s="9">
        <v>20</v>
      </c>
      <c r="B22" s="14" t="s">
        <v>950</v>
      </c>
      <c r="C22" s="15"/>
      <c r="D22" s="13" t="s">
        <v>970</v>
      </c>
      <c r="E22" s="11" t="s">
        <v>922</v>
      </c>
      <c r="F22" s="15"/>
      <c r="G22" s="15"/>
      <c r="H22" s="15"/>
      <c r="I22" s="9" t="s">
        <v>971</v>
      </c>
      <c r="J22" s="9" t="s">
        <v>957</v>
      </c>
      <c r="K22" s="9" t="s">
        <v>972</v>
      </c>
      <c r="L22" s="16" t="s">
        <v>973</v>
      </c>
      <c r="M22" s="31"/>
      <c r="N22" s="31"/>
      <c r="O22" s="31"/>
      <c r="P22" s="31"/>
      <c r="Q22" s="31"/>
      <c r="R22" s="31" t="s">
        <v>17</v>
      </c>
      <c r="S22" s="31"/>
      <c r="T22" s="31"/>
      <c r="U22" s="31"/>
      <c r="V22" s="31"/>
      <c r="W22" s="5" t="s">
        <v>924</v>
      </c>
      <c r="X22" s="68">
        <v>44687</v>
      </c>
      <c r="Y22" s="31" t="s">
        <v>86</v>
      </c>
    </row>
    <row r="23" spans="1:25" ht="35.1" customHeight="1" x14ac:dyDescent="0.15">
      <c r="A23" s="9">
        <v>21</v>
      </c>
      <c r="B23" s="14" t="s">
        <v>950</v>
      </c>
      <c r="C23" s="15"/>
      <c r="D23" s="13" t="s">
        <v>970</v>
      </c>
      <c r="E23" s="11" t="s">
        <v>922</v>
      </c>
      <c r="F23" s="15"/>
      <c r="G23" s="15"/>
      <c r="H23" s="15"/>
      <c r="I23" s="9" t="s">
        <v>974</v>
      </c>
      <c r="J23" s="9" t="s">
        <v>975</v>
      </c>
      <c r="K23" s="9" t="s">
        <v>976</v>
      </c>
      <c r="L23" s="16" t="s">
        <v>977</v>
      </c>
      <c r="M23" s="31"/>
      <c r="N23" s="31"/>
      <c r="O23" s="31"/>
      <c r="P23" s="31"/>
      <c r="Q23" s="31"/>
      <c r="R23" s="31" t="s">
        <v>17</v>
      </c>
      <c r="S23" s="31"/>
      <c r="T23" s="31"/>
      <c r="U23" s="31"/>
      <c r="V23" s="31"/>
      <c r="W23" s="5" t="s">
        <v>924</v>
      </c>
      <c r="X23" s="68">
        <v>44687</v>
      </c>
      <c r="Y23" s="31" t="s">
        <v>86</v>
      </c>
    </row>
    <row r="24" spans="1:25" ht="35.1" customHeight="1" x14ac:dyDescent="0.15">
      <c r="A24" s="9">
        <v>22</v>
      </c>
      <c r="B24" s="14" t="s">
        <v>950</v>
      </c>
      <c r="C24" s="15"/>
      <c r="D24" s="13" t="s">
        <v>970</v>
      </c>
      <c r="E24" s="11" t="s">
        <v>922</v>
      </c>
      <c r="F24" s="15"/>
      <c r="G24" s="15"/>
      <c r="H24" s="15"/>
      <c r="I24" s="9" t="s">
        <v>978</v>
      </c>
      <c r="J24" s="9" t="s">
        <v>975</v>
      </c>
      <c r="K24" s="9" t="s">
        <v>979</v>
      </c>
      <c r="L24" s="16" t="s">
        <v>980</v>
      </c>
      <c r="M24" s="31"/>
      <c r="N24" s="31"/>
      <c r="O24" s="31"/>
      <c r="P24" s="31"/>
      <c r="Q24" s="31"/>
      <c r="R24" s="31" t="s">
        <v>17</v>
      </c>
      <c r="S24" s="31"/>
      <c r="T24" s="31"/>
      <c r="U24" s="31"/>
      <c r="V24" s="31"/>
      <c r="W24" s="5" t="s">
        <v>924</v>
      </c>
      <c r="X24" s="68">
        <v>44687</v>
      </c>
      <c r="Y24" s="31" t="s">
        <v>86</v>
      </c>
    </row>
    <row r="25" spans="1:25" ht="35.1" customHeight="1" x14ac:dyDescent="0.15">
      <c r="A25" s="9">
        <v>23</v>
      </c>
      <c r="B25" s="14" t="s">
        <v>950</v>
      </c>
      <c r="C25" s="15"/>
      <c r="D25" s="13" t="s">
        <v>970</v>
      </c>
      <c r="E25" s="11" t="s">
        <v>922</v>
      </c>
      <c r="F25" s="15"/>
      <c r="G25" s="15"/>
      <c r="H25" s="15"/>
      <c r="I25" s="9" t="s">
        <v>981</v>
      </c>
      <c r="J25" s="9" t="s">
        <v>982</v>
      </c>
      <c r="K25" s="9" t="s">
        <v>983</v>
      </c>
      <c r="L25" s="16" t="s">
        <v>984</v>
      </c>
      <c r="M25" s="31"/>
      <c r="N25" s="31"/>
      <c r="O25" s="31"/>
      <c r="P25" s="31"/>
      <c r="Q25" s="31"/>
      <c r="R25" s="31" t="s">
        <v>17</v>
      </c>
      <c r="S25" s="31"/>
      <c r="T25" s="31"/>
      <c r="U25" s="31"/>
      <c r="V25" s="31"/>
      <c r="W25" s="5" t="s">
        <v>924</v>
      </c>
      <c r="X25" s="68">
        <v>44687</v>
      </c>
      <c r="Y25" s="31" t="s">
        <v>86</v>
      </c>
    </row>
    <row r="26" spans="1:25" ht="35.1" customHeight="1" x14ac:dyDescent="0.15">
      <c r="A26" s="9">
        <v>24</v>
      </c>
      <c r="B26" s="14" t="s">
        <v>950</v>
      </c>
      <c r="C26" s="15"/>
      <c r="D26" s="13" t="s">
        <v>970</v>
      </c>
      <c r="E26" s="11" t="s">
        <v>922</v>
      </c>
      <c r="F26" s="15"/>
      <c r="G26" s="15"/>
      <c r="H26" s="15"/>
      <c r="I26" s="9" t="s">
        <v>971</v>
      </c>
      <c r="J26" s="9" t="s">
        <v>985</v>
      </c>
      <c r="K26" s="9" t="s">
        <v>986</v>
      </c>
      <c r="L26" s="16" t="s">
        <v>987</v>
      </c>
      <c r="M26" s="31"/>
      <c r="N26" s="31"/>
      <c r="O26" s="31"/>
      <c r="P26" s="31"/>
      <c r="Q26" s="31"/>
      <c r="R26" s="31" t="s">
        <v>18</v>
      </c>
      <c r="S26" s="69" t="s">
        <v>1807</v>
      </c>
      <c r="T26" s="31"/>
      <c r="U26" s="31"/>
      <c r="V26" s="31"/>
      <c r="W26" s="5" t="s">
        <v>924</v>
      </c>
      <c r="X26" s="68">
        <v>44687</v>
      </c>
      <c r="Y26" s="31" t="s">
        <v>86</v>
      </c>
    </row>
    <row r="27" spans="1:25" ht="35.1" customHeight="1" x14ac:dyDescent="0.15">
      <c r="A27" s="9">
        <v>25</v>
      </c>
      <c r="B27" s="14" t="s">
        <v>950</v>
      </c>
      <c r="C27" s="15"/>
      <c r="D27" s="13" t="s">
        <v>988</v>
      </c>
      <c r="E27" s="11" t="s">
        <v>922</v>
      </c>
      <c r="F27" s="15"/>
      <c r="G27" s="15"/>
      <c r="H27" s="15"/>
      <c r="I27" s="9" t="s">
        <v>971</v>
      </c>
      <c r="J27" s="9" t="s">
        <v>985</v>
      </c>
      <c r="K27" s="9" t="s">
        <v>989</v>
      </c>
      <c r="L27" s="16" t="s">
        <v>990</v>
      </c>
      <c r="M27" s="31"/>
      <c r="N27" s="31"/>
      <c r="O27" s="31"/>
      <c r="P27" s="31"/>
      <c r="Q27" s="31"/>
      <c r="R27" s="31" t="s">
        <v>20</v>
      </c>
      <c r="S27" s="69" t="s">
        <v>1812</v>
      </c>
      <c r="T27" s="31"/>
      <c r="U27" s="31"/>
      <c r="V27" s="31"/>
      <c r="W27" s="5" t="s">
        <v>924</v>
      </c>
      <c r="X27" s="68">
        <v>44687</v>
      </c>
      <c r="Y27" s="31" t="s">
        <v>86</v>
      </c>
    </row>
    <row r="28" spans="1:25" ht="35.1" customHeight="1" x14ac:dyDescent="0.15">
      <c r="A28" s="9">
        <v>26</v>
      </c>
      <c r="B28" s="14" t="s">
        <v>991</v>
      </c>
      <c r="C28" s="15"/>
      <c r="D28" s="13" t="s">
        <v>992</v>
      </c>
      <c r="E28" s="11" t="s">
        <v>922</v>
      </c>
      <c r="F28" s="15"/>
      <c r="G28" s="15"/>
      <c r="H28" s="15"/>
      <c r="I28" s="9" t="s">
        <v>1796</v>
      </c>
      <c r="J28" s="9" t="s">
        <v>1794</v>
      </c>
      <c r="K28" s="9" t="s">
        <v>1795</v>
      </c>
      <c r="L28" s="9" t="s">
        <v>994</v>
      </c>
      <c r="M28" s="31"/>
      <c r="N28" s="31"/>
      <c r="O28" s="31"/>
      <c r="P28" s="31"/>
      <c r="Q28" s="31"/>
      <c r="R28" s="31" t="s">
        <v>18</v>
      </c>
      <c r="S28" s="69" t="s">
        <v>1798</v>
      </c>
      <c r="T28" s="31"/>
      <c r="U28" s="31"/>
      <c r="V28" s="31"/>
      <c r="W28" s="5" t="s">
        <v>924</v>
      </c>
      <c r="X28" s="68">
        <v>44687</v>
      </c>
      <c r="Y28" s="31" t="s">
        <v>86</v>
      </c>
    </row>
    <row r="29" spans="1:25" ht="35.1" customHeight="1" x14ac:dyDescent="0.15">
      <c r="A29" s="9">
        <v>27</v>
      </c>
      <c r="B29" s="14" t="s">
        <v>991</v>
      </c>
      <c r="C29" s="15"/>
      <c r="D29" s="13" t="s">
        <v>996</v>
      </c>
      <c r="E29" s="11" t="s">
        <v>922</v>
      </c>
      <c r="F29" s="15"/>
      <c r="G29" s="15"/>
      <c r="H29" s="15"/>
      <c r="I29" s="9" t="s">
        <v>1796</v>
      </c>
      <c r="J29" s="9" t="s">
        <v>993</v>
      </c>
      <c r="K29" s="9" t="s">
        <v>1797</v>
      </c>
      <c r="L29" s="9" t="s">
        <v>997</v>
      </c>
      <c r="M29" s="31"/>
      <c r="N29" s="31"/>
      <c r="O29" s="31"/>
      <c r="P29" s="31"/>
      <c r="Q29" s="31"/>
      <c r="R29" s="31" t="s">
        <v>19</v>
      </c>
      <c r="S29" s="5" t="s">
        <v>995</v>
      </c>
      <c r="T29" s="31"/>
      <c r="U29" s="31"/>
      <c r="V29" s="31"/>
      <c r="W29" s="5" t="s">
        <v>924</v>
      </c>
      <c r="X29" s="68">
        <v>44687</v>
      </c>
      <c r="Y29" s="31" t="s">
        <v>86</v>
      </c>
    </row>
    <row r="30" spans="1:25" ht="35.1" customHeight="1" x14ac:dyDescent="0.15">
      <c r="A30" s="9">
        <v>28</v>
      </c>
      <c r="B30" s="14" t="s">
        <v>991</v>
      </c>
      <c r="C30" s="15"/>
      <c r="D30" s="13" t="s">
        <v>998</v>
      </c>
      <c r="E30" s="11" t="s">
        <v>922</v>
      </c>
      <c r="F30" s="15"/>
      <c r="G30" s="15"/>
      <c r="H30" s="15"/>
      <c r="I30" s="9" t="s">
        <v>1796</v>
      </c>
      <c r="J30" s="9" t="s">
        <v>993</v>
      </c>
      <c r="K30" s="9" t="s">
        <v>999</v>
      </c>
      <c r="L30" s="9" t="s">
        <v>1000</v>
      </c>
      <c r="M30" s="31"/>
      <c r="N30" s="31"/>
      <c r="O30" s="31"/>
      <c r="P30" s="31"/>
      <c r="Q30" s="31"/>
      <c r="R30" s="31" t="s">
        <v>19</v>
      </c>
      <c r="S30" s="5" t="s">
        <v>995</v>
      </c>
      <c r="T30" s="31"/>
      <c r="U30" s="31"/>
      <c r="V30" s="31"/>
      <c r="W30" s="5" t="s">
        <v>924</v>
      </c>
      <c r="X30" s="68">
        <v>44687</v>
      </c>
      <c r="Y30" s="31" t="s">
        <v>86</v>
      </c>
    </row>
    <row r="31" spans="1:25" ht="35.1" customHeight="1" x14ac:dyDescent="0.15">
      <c r="A31" s="9">
        <v>29</v>
      </c>
      <c r="B31" s="14" t="s">
        <v>991</v>
      </c>
      <c r="C31" s="15"/>
      <c r="D31" s="13" t="s">
        <v>1001</v>
      </c>
      <c r="E31" s="11" t="s">
        <v>922</v>
      </c>
      <c r="F31" s="15"/>
      <c r="G31" s="15"/>
      <c r="H31" s="15"/>
      <c r="I31" s="9" t="s">
        <v>1796</v>
      </c>
      <c r="J31" s="9" t="s">
        <v>993</v>
      </c>
      <c r="K31" s="9" t="s">
        <v>1002</v>
      </c>
      <c r="L31" s="9" t="s">
        <v>1003</v>
      </c>
      <c r="M31" s="31"/>
      <c r="N31" s="31"/>
      <c r="O31" s="31"/>
      <c r="P31" s="31"/>
      <c r="Q31" s="31"/>
      <c r="R31" s="31" t="s">
        <v>19</v>
      </c>
      <c r="S31" s="5" t="s">
        <v>995</v>
      </c>
      <c r="T31" s="31"/>
      <c r="U31" s="31"/>
      <c r="V31" s="31"/>
      <c r="W31" s="5" t="s">
        <v>924</v>
      </c>
      <c r="X31" s="68">
        <v>44687</v>
      </c>
      <c r="Y31" s="31" t="s">
        <v>86</v>
      </c>
    </row>
    <row r="32" spans="1:25" ht="35.1" customHeight="1" x14ac:dyDescent="0.15">
      <c r="A32" s="9">
        <v>30</v>
      </c>
      <c r="B32" s="14" t="s">
        <v>991</v>
      </c>
      <c r="C32" s="15"/>
      <c r="D32" s="13" t="s">
        <v>1004</v>
      </c>
      <c r="E32" s="11" t="s">
        <v>922</v>
      </c>
      <c r="F32" s="15"/>
      <c r="G32" s="15"/>
      <c r="H32" s="15"/>
      <c r="I32" s="9" t="s">
        <v>1796</v>
      </c>
      <c r="J32" s="9" t="s">
        <v>993</v>
      </c>
      <c r="K32" s="9" t="s">
        <v>1005</v>
      </c>
      <c r="L32" s="9" t="s">
        <v>1006</v>
      </c>
      <c r="M32" s="31"/>
      <c r="N32" s="31"/>
      <c r="O32" s="31"/>
      <c r="P32" s="31"/>
      <c r="Q32" s="31"/>
      <c r="R32" s="31" t="s">
        <v>19</v>
      </c>
      <c r="S32" s="5" t="s">
        <v>995</v>
      </c>
      <c r="T32" s="31"/>
      <c r="U32" s="31"/>
      <c r="V32" s="31"/>
      <c r="W32" s="5" t="s">
        <v>924</v>
      </c>
      <c r="X32" s="68">
        <v>44687</v>
      </c>
      <c r="Y32" s="31" t="s">
        <v>86</v>
      </c>
    </row>
    <row r="33" spans="1:25" ht="35.1" customHeight="1" x14ac:dyDescent="0.15">
      <c r="A33" s="9">
        <v>31</v>
      </c>
      <c r="B33" s="14" t="s">
        <v>991</v>
      </c>
      <c r="C33" s="15"/>
      <c r="D33" s="13" t="s">
        <v>1007</v>
      </c>
      <c r="E33" s="11" t="s">
        <v>922</v>
      </c>
      <c r="F33" s="15"/>
      <c r="G33" s="15"/>
      <c r="H33" s="15"/>
      <c r="I33" s="9" t="s">
        <v>1796</v>
      </c>
      <c r="J33" s="9" t="s">
        <v>993</v>
      </c>
      <c r="K33" s="9" t="s">
        <v>1008</v>
      </c>
      <c r="L33" s="9" t="s">
        <v>1009</v>
      </c>
      <c r="M33" s="31"/>
      <c r="N33" s="31"/>
      <c r="O33" s="31"/>
      <c r="P33" s="31"/>
      <c r="Q33" s="31"/>
      <c r="R33" s="31" t="s">
        <v>19</v>
      </c>
      <c r="S33" s="5" t="s">
        <v>995</v>
      </c>
      <c r="T33" s="31"/>
      <c r="U33" s="31"/>
      <c r="V33" s="31"/>
      <c r="W33" s="5" t="s">
        <v>924</v>
      </c>
      <c r="X33" s="68">
        <v>44687</v>
      </c>
      <c r="Y33" s="31" t="s">
        <v>86</v>
      </c>
    </row>
  </sheetData>
  <protectedRanges>
    <protectedRange sqref="F28:F32" name="区域8_2_2_1_1_1_1_1_1"/>
    <protectedRange sqref="L28:L32" name="区域8_2_2_1_1_1_1_1_1_3"/>
  </protectedRanges>
  <autoFilter ref="R1:R33"/>
  <mergeCells count="22">
    <mergeCell ref="X1:X2"/>
    <mergeCell ref="Y1:Y2"/>
    <mergeCell ref="S1:S2"/>
    <mergeCell ref="T1:T2"/>
    <mergeCell ref="U1:U2"/>
    <mergeCell ref="V1:V2"/>
    <mergeCell ref="W1:W2"/>
    <mergeCell ref="N1:N2"/>
    <mergeCell ref="O1:O2"/>
    <mergeCell ref="P1:P2"/>
    <mergeCell ref="Q1:Q2"/>
    <mergeCell ref="R1:R2"/>
    <mergeCell ref="I1:I2"/>
    <mergeCell ref="J1:J2"/>
    <mergeCell ref="K1:K2"/>
    <mergeCell ref="L1:L2"/>
    <mergeCell ref="M1:M2"/>
    <mergeCell ref="E1:H1"/>
    <mergeCell ref="A1:A2"/>
    <mergeCell ref="B1:B2"/>
    <mergeCell ref="C1:C2"/>
    <mergeCell ref="D1:D2"/>
  </mergeCells>
  <phoneticPr fontId="19" type="noConversion"/>
  <conditionalFormatting sqref="R3:R60">
    <cfRule type="cellIs" dxfId="4" priority="1" operator="equal">
      <formula>"NT"</formula>
    </cfRule>
    <cfRule type="cellIs" dxfId="3" priority="2" operator="equal">
      <formula>"Block"</formula>
    </cfRule>
    <cfRule type="cellIs" dxfId="2" priority="3" operator="equal">
      <formula>"Fail"</formula>
    </cfRule>
    <cfRule type="cellIs" dxfId="1" priority="4" operator="equal">
      <formula>"Pass"</formula>
    </cfRule>
  </conditionalFormatting>
  <conditionalFormatting sqref="S1:V2">
    <cfRule type="cellIs" dxfId="0" priority="5" operator="equal">
      <formula>"NT"</formula>
    </cfRule>
  </conditionalFormatting>
  <dataValidations count="2">
    <dataValidation type="list" allowBlank="1" showInputMessage="1" showErrorMessage="1" sqref="R3:R67">
      <formula1>"Pass,Fail,Block,NT"</formula1>
    </dataValidation>
    <dataValidation allowBlank="1" showInputMessage="1" showErrorMessage="1" sqref="I4"/>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
  <sheetViews>
    <sheetView topLeftCell="B1" workbookViewId="0">
      <selection activeCell="I5" sqref="I1:R5"/>
    </sheetView>
  </sheetViews>
  <sheetFormatPr defaultColWidth="9" defaultRowHeight="23.1" customHeight="1" x14ac:dyDescent="0.15"/>
  <cols>
    <col min="1" max="1" width="13.375" customWidth="1"/>
    <col min="2" max="2" width="17.5" customWidth="1"/>
    <col min="3" max="3" width="18.75" customWidth="1"/>
    <col min="4" max="4" width="18.125" customWidth="1"/>
    <col min="5" max="5" width="41.875" customWidth="1"/>
    <col min="6" max="6" width="13.5" customWidth="1"/>
    <col min="7" max="7" width="14.125" customWidth="1"/>
    <col min="8" max="8" width="10" customWidth="1"/>
    <col min="9" max="9" width="9.125" customWidth="1"/>
    <col min="18" max="18" width="14.375" customWidth="1"/>
  </cols>
  <sheetData>
    <row r="1" spans="1:18" ht="23.1" customHeight="1" x14ac:dyDescent="0.15">
      <c r="A1" s="6" t="s">
        <v>1010</v>
      </c>
      <c r="B1" s="6" t="s">
        <v>1011</v>
      </c>
      <c r="C1" s="6" t="s">
        <v>1012</v>
      </c>
      <c r="D1" s="6" t="s">
        <v>1013</v>
      </c>
      <c r="E1" s="6" t="s">
        <v>1014</v>
      </c>
      <c r="F1" s="6" t="s">
        <v>1015</v>
      </c>
      <c r="G1" s="6" t="s">
        <v>1015</v>
      </c>
      <c r="H1" s="6" t="s">
        <v>1015</v>
      </c>
      <c r="I1" s="6" t="s">
        <v>1015</v>
      </c>
      <c r="J1" s="6" t="s">
        <v>1015</v>
      </c>
      <c r="K1" s="6" t="s">
        <v>1015</v>
      </c>
      <c r="L1" s="6" t="s">
        <v>1015</v>
      </c>
      <c r="M1" s="6" t="s">
        <v>1016</v>
      </c>
      <c r="N1" s="6" t="s">
        <v>1017</v>
      </c>
      <c r="O1" s="6" t="s">
        <v>1018</v>
      </c>
      <c r="P1" s="6" t="s">
        <v>1019</v>
      </c>
      <c r="Q1" s="6" t="s">
        <v>1020</v>
      </c>
      <c r="R1" s="6" t="s">
        <v>1021</v>
      </c>
    </row>
    <row r="2" spans="1:18" ht="23.1" customHeight="1" x14ac:dyDescent="0.15">
      <c r="A2" s="1" t="s">
        <v>1022</v>
      </c>
      <c r="B2" s="100" t="s">
        <v>1023</v>
      </c>
      <c r="C2" s="100" t="s">
        <v>1024</v>
      </c>
      <c r="D2" s="100" t="s">
        <v>172</v>
      </c>
      <c r="E2" s="101" t="s">
        <v>1025</v>
      </c>
      <c r="F2" s="100" t="s">
        <v>1026</v>
      </c>
      <c r="G2" s="100" t="s">
        <v>1027</v>
      </c>
      <c r="H2" s="100" t="s">
        <v>1028</v>
      </c>
      <c r="I2" s="100" t="s">
        <v>1029</v>
      </c>
      <c r="J2" s="31"/>
      <c r="K2" s="31"/>
      <c r="L2" s="31"/>
      <c r="M2" s="100" t="s">
        <v>1030</v>
      </c>
      <c r="N2" s="31"/>
      <c r="O2" s="100" t="s">
        <v>1024</v>
      </c>
      <c r="P2" s="101" t="s">
        <v>1031</v>
      </c>
      <c r="Q2" s="101" t="s">
        <v>1032</v>
      </c>
      <c r="R2" s="101" t="s">
        <v>1033</v>
      </c>
    </row>
    <row r="3" spans="1:18" ht="23.1" customHeight="1" x14ac:dyDescent="0.15">
      <c r="A3" s="1" t="s">
        <v>1034</v>
      </c>
      <c r="B3" s="100" t="s">
        <v>1023</v>
      </c>
      <c r="C3" s="100" t="s">
        <v>1035</v>
      </c>
      <c r="D3" s="100" t="s">
        <v>1036</v>
      </c>
      <c r="E3" s="101" t="s">
        <v>1037</v>
      </c>
      <c r="F3" s="100" t="s">
        <v>1026</v>
      </c>
      <c r="G3" s="100" t="s">
        <v>1027</v>
      </c>
      <c r="H3" s="100" t="s">
        <v>1028</v>
      </c>
      <c r="I3" s="100" t="s">
        <v>1038</v>
      </c>
      <c r="J3" s="31"/>
      <c r="K3" s="31"/>
      <c r="L3" s="31"/>
      <c r="M3" s="100" t="s">
        <v>1035</v>
      </c>
      <c r="N3" s="31"/>
      <c r="O3" s="100" t="s">
        <v>1035</v>
      </c>
      <c r="P3" s="101" t="s">
        <v>1031</v>
      </c>
      <c r="Q3" s="101" t="s">
        <v>1039</v>
      </c>
      <c r="R3" s="101" t="s">
        <v>1040</v>
      </c>
    </row>
  </sheetData>
  <phoneticPr fontId="19"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2"/>
  <sheetViews>
    <sheetView workbookViewId="0">
      <selection sqref="A1:O152"/>
    </sheetView>
  </sheetViews>
  <sheetFormatPr defaultColWidth="9" defaultRowHeight="23.1" customHeight="1" x14ac:dyDescent="0.15"/>
  <cols>
    <col min="1" max="1" width="23" style="1" customWidth="1"/>
    <col min="2" max="2" width="20" style="1" customWidth="1"/>
    <col min="3" max="14" width="9" style="1"/>
    <col min="15" max="15" width="13.5" style="1" customWidth="1"/>
  </cols>
  <sheetData>
    <row r="1" spans="1:15" ht="23.1" customHeight="1" x14ac:dyDescent="0.15">
      <c r="A1" s="2" t="s">
        <v>1010</v>
      </c>
      <c r="B1" s="2" t="s">
        <v>1011</v>
      </c>
      <c r="C1" s="2" t="s">
        <v>1012</v>
      </c>
      <c r="D1" s="2" t="s">
        <v>1013</v>
      </c>
      <c r="E1" s="2" t="s">
        <v>1014</v>
      </c>
      <c r="F1" s="2" t="s">
        <v>1015</v>
      </c>
      <c r="G1" s="2" t="s">
        <v>1015</v>
      </c>
      <c r="H1" s="2" t="s">
        <v>1015</v>
      </c>
      <c r="I1" s="2" t="s">
        <v>1015</v>
      </c>
      <c r="J1" s="2" t="s">
        <v>1015</v>
      </c>
      <c r="K1" s="2" t="s">
        <v>1017</v>
      </c>
      <c r="L1" s="2" t="s">
        <v>1018</v>
      </c>
      <c r="M1" s="2" t="s">
        <v>1019</v>
      </c>
      <c r="N1" s="2" t="s">
        <v>1020</v>
      </c>
      <c r="O1" s="2" t="s">
        <v>1021</v>
      </c>
    </row>
    <row r="2" spans="1:15" ht="23.1" customHeight="1" x14ac:dyDescent="0.15">
      <c r="A2" s="100" t="s">
        <v>1041</v>
      </c>
      <c r="B2" s="100" t="s">
        <v>1042</v>
      </c>
      <c r="C2" s="100" t="s">
        <v>1043</v>
      </c>
      <c r="D2" s="100" t="s">
        <v>1044</v>
      </c>
      <c r="E2" s="100" t="s">
        <v>1045</v>
      </c>
      <c r="F2" s="100" t="s">
        <v>1046</v>
      </c>
      <c r="G2" s="100" t="s">
        <v>1026</v>
      </c>
      <c r="H2" s="100" t="s">
        <v>1047</v>
      </c>
      <c r="I2" s="100" t="s">
        <v>1048</v>
      </c>
      <c r="J2" s="100" t="s">
        <v>1028</v>
      </c>
      <c r="K2" s="100" t="s">
        <v>1049</v>
      </c>
      <c r="L2" s="100" t="s">
        <v>1035</v>
      </c>
      <c r="M2" s="100"/>
      <c r="N2" s="102">
        <v>44653.2</v>
      </c>
      <c r="O2" s="101" t="s">
        <v>1050</v>
      </c>
    </row>
    <row r="3" spans="1:15" ht="23.1" customHeight="1" x14ac:dyDescent="0.15">
      <c r="A3" s="100" t="s">
        <v>1051</v>
      </c>
      <c r="B3" s="100" t="s">
        <v>1052</v>
      </c>
      <c r="C3" s="100" t="s">
        <v>1053</v>
      </c>
      <c r="D3" s="100" t="s">
        <v>1054</v>
      </c>
      <c r="E3" s="100" t="s">
        <v>1055</v>
      </c>
      <c r="F3" s="100" t="s">
        <v>1046</v>
      </c>
      <c r="G3" s="100" t="s">
        <v>1026</v>
      </c>
      <c r="H3" s="100" t="s">
        <v>1047</v>
      </c>
      <c r="I3" s="100" t="s">
        <v>1028</v>
      </c>
      <c r="J3" s="100"/>
      <c r="K3" s="100" t="s">
        <v>1049</v>
      </c>
      <c r="L3" s="100" t="s">
        <v>1056</v>
      </c>
      <c r="M3" s="100"/>
      <c r="N3" s="102">
        <v>44686.343055555597</v>
      </c>
      <c r="O3" s="101" t="s">
        <v>1057</v>
      </c>
    </row>
    <row r="4" spans="1:15" ht="23.1" customHeight="1" x14ac:dyDescent="0.15">
      <c r="A4" s="100" t="s">
        <v>75</v>
      </c>
      <c r="B4" s="100" t="s">
        <v>1058</v>
      </c>
      <c r="C4" s="100" t="s">
        <v>1059</v>
      </c>
      <c r="D4" s="100" t="s">
        <v>1054</v>
      </c>
      <c r="E4" s="100" t="s">
        <v>76</v>
      </c>
      <c r="F4" s="100" t="s">
        <v>1046</v>
      </c>
      <c r="G4" s="100" t="s">
        <v>1026</v>
      </c>
      <c r="H4" s="100" t="s">
        <v>1047</v>
      </c>
      <c r="I4" s="100" t="s">
        <v>1028</v>
      </c>
      <c r="J4" s="100"/>
      <c r="K4" s="100" t="s">
        <v>1049</v>
      </c>
      <c r="L4" s="100" t="s">
        <v>1035</v>
      </c>
      <c r="M4" s="100"/>
      <c r="N4" s="102">
        <v>44675.965972222199</v>
      </c>
      <c r="O4" s="101" t="s">
        <v>1060</v>
      </c>
    </row>
    <row r="5" spans="1:15" ht="23.1" customHeight="1" x14ac:dyDescent="0.15">
      <c r="A5" s="100" t="s">
        <v>1061</v>
      </c>
      <c r="B5" s="100" t="s">
        <v>1058</v>
      </c>
      <c r="C5" s="100" t="s">
        <v>1062</v>
      </c>
      <c r="D5" s="100" t="s">
        <v>1063</v>
      </c>
      <c r="E5" s="100" t="s">
        <v>1064</v>
      </c>
      <c r="F5" s="100" t="s">
        <v>1046</v>
      </c>
      <c r="G5" s="100" t="s">
        <v>1026</v>
      </c>
      <c r="H5" s="100" t="s">
        <v>1047</v>
      </c>
      <c r="I5" s="100" t="s">
        <v>1028</v>
      </c>
      <c r="J5" s="100"/>
      <c r="K5" s="100" t="s">
        <v>1049</v>
      </c>
      <c r="L5" s="100" t="s">
        <v>1065</v>
      </c>
      <c r="M5" s="100"/>
      <c r="N5" s="102">
        <v>44662.954861111102</v>
      </c>
      <c r="O5" s="101" t="s">
        <v>1066</v>
      </c>
    </row>
    <row r="6" spans="1:15" ht="23.1" customHeight="1" x14ac:dyDescent="0.15">
      <c r="A6" s="100" t="s">
        <v>1067</v>
      </c>
      <c r="B6" s="100" t="s">
        <v>1042</v>
      </c>
      <c r="C6" s="100" t="s">
        <v>1068</v>
      </c>
      <c r="D6" s="100" t="s">
        <v>93</v>
      </c>
      <c r="E6" s="100" t="s">
        <v>1069</v>
      </c>
      <c r="F6" s="100" t="s">
        <v>1046</v>
      </c>
      <c r="G6" s="100" t="s">
        <v>1026</v>
      </c>
      <c r="H6" s="100" t="s">
        <v>1047</v>
      </c>
      <c r="I6" s="100" t="s">
        <v>1028</v>
      </c>
      <c r="J6" s="100"/>
      <c r="K6" s="100" t="s">
        <v>1049</v>
      </c>
      <c r="L6" s="100" t="s">
        <v>1065</v>
      </c>
      <c r="M6" s="100"/>
      <c r="N6" s="102">
        <v>44662.345833333296</v>
      </c>
      <c r="O6" s="101" t="s">
        <v>1070</v>
      </c>
    </row>
    <row r="7" spans="1:15" ht="23.1" customHeight="1" x14ac:dyDescent="0.15">
      <c r="A7" s="100" t="s">
        <v>1071</v>
      </c>
      <c r="B7" s="100" t="s">
        <v>1042</v>
      </c>
      <c r="C7" s="100" t="s">
        <v>1068</v>
      </c>
      <c r="D7" s="100" t="s">
        <v>93</v>
      </c>
      <c r="E7" s="100" t="s">
        <v>1072</v>
      </c>
      <c r="F7" s="100" t="s">
        <v>1046</v>
      </c>
      <c r="G7" s="100" t="s">
        <v>1026</v>
      </c>
      <c r="H7" s="100" t="s">
        <v>1047</v>
      </c>
      <c r="I7" s="100" t="s">
        <v>1028</v>
      </c>
      <c r="J7" s="100"/>
      <c r="K7" s="100" t="s">
        <v>1049</v>
      </c>
      <c r="L7" s="100" t="s">
        <v>1065</v>
      </c>
      <c r="M7" s="100"/>
      <c r="N7" s="102">
        <v>44662.349305555603</v>
      </c>
      <c r="O7" s="101" t="s">
        <v>1073</v>
      </c>
    </row>
    <row r="8" spans="1:15" ht="23.1" customHeight="1" x14ac:dyDescent="0.15">
      <c r="A8" s="100" t="s">
        <v>1074</v>
      </c>
      <c r="B8" s="100" t="s">
        <v>1058</v>
      </c>
      <c r="C8" s="100" t="s">
        <v>1062</v>
      </c>
      <c r="D8" s="100" t="s">
        <v>1044</v>
      </c>
      <c r="E8" s="100" t="s">
        <v>1075</v>
      </c>
      <c r="F8" s="100" t="s">
        <v>1046</v>
      </c>
      <c r="G8" s="100" t="s">
        <v>1026</v>
      </c>
      <c r="H8" s="100" t="s">
        <v>1047</v>
      </c>
      <c r="I8" s="100" t="s">
        <v>1048</v>
      </c>
      <c r="J8" s="100" t="s">
        <v>1028</v>
      </c>
      <c r="K8" s="100" t="s">
        <v>1049</v>
      </c>
      <c r="L8" s="100" t="s">
        <v>1056</v>
      </c>
      <c r="M8" s="100"/>
      <c r="N8" s="102">
        <v>44663.221527777801</v>
      </c>
      <c r="O8" s="101" t="s">
        <v>1076</v>
      </c>
    </row>
    <row r="9" spans="1:15" ht="23.1" customHeight="1" x14ac:dyDescent="0.15">
      <c r="A9" s="100" t="s">
        <v>1077</v>
      </c>
      <c r="B9" s="100" t="s">
        <v>1058</v>
      </c>
      <c r="C9" s="100" t="s">
        <v>1078</v>
      </c>
      <c r="D9" s="100" t="s">
        <v>321</v>
      </c>
      <c r="E9" s="100" t="s">
        <v>1079</v>
      </c>
      <c r="F9" s="100" t="s">
        <v>1046</v>
      </c>
      <c r="G9" s="100" t="s">
        <v>1026</v>
      </c>
      <c r="H9" s="100" t="s">
        <v>1047</v>
      </c>
      <c r="I9" s="100" t="s">
        <v>1028</v>
      </c>
      <c r="J9" s="100"/>
      <c r="K9" s="100" t="s">
        <v>1049</v>
      </c>
      <c r="L9" s="100" t="s">
        <v>1080</v>
      </c>
      <c r="M9" s="100"/>
      <c r="N9" s="102">
        <v>44675.360416666699</v>
      </c>
      <c r="O9" s="101" t="s">
        <v>1081</v>
      </c>
    </row>
    <row r="10" spans="1:15" ht="23.1" customHeight="1" x14ac:dyDescent="0.15">
      <c r="A10" s="100" t="s">
        <v>1082</v>
      </c>
      <c r="B10" s="100" t="s">
        <v>1058</v>
      </c>
      <c r="C10" s="100" t="s">
        <v>1078</v>
      </c>
      <c r="D10" s="100" t="s">
        <v>321</v>
      </c>
      <c r="E10" s="100" t="s">
        <v>1083</v>
      </c>
      <c r="F10" s="100" t="s">
        <v>1048</v>
      </c>
      <c r="G10" s="100" t="s">
        <v>1028</v>
      </c>
      <c r="H10" s="100"/>
      <c r="I10" s="100"/>
      <c r="J10" s="100"/>
      <c r="K10" s="100" t="s">
        <v>1049</v>
      </c>
      <c r="L10" s="100" t="s">
        <v>1035</v>
      </c>
      <c r="M10" s="100"/>
      <c r="N10" s="102">
        <v>44652.279166666704</v>
      </c>
      <c r="O10" s="101" t="s">
        <v>1084</v>
      </c>
    </row>
    <row r="11" spans="1:15" ht="23.1" customHeight="1" x14ac:dyDescent="0.15">
      <c r="A11" s="100" t="s">
        <v>64</v>
      </c>
      <c r="B11" s="100" t="s">
        <v>1058</v>
      </c>
      <c r="C11" s="100" t="s">
        <v>1078</v>
      </c>
      <c r="D11" s="100" t="s">
        <v>321</v>
      </c>
      <c r="E11" s="100" t="s">
        <v>65</v>
      </c>
      <c r="F11" s="100" t="s">
        <v>1046</v>
      </c>
      <c r="G11" s="100" t="s">
        <v>1026</v>
      </c>
      <c r="H11" s="100" t="s">
        <v>1047</v>
      </c>
      <c r="I11" s="100" t="s">
        <v>1028</v>
      </c>
      <c r="J11" s="100"/>
      <c r="K11" s="100" t="s">
        <v>1049</v>
      </c>
      <c r="L11" s="100" t="s">
        <v>1035</v>
      </c>
      <c r="M11" s="100"/>
      <c r="N11" s="102">
        <v>44675.341666666704</v>
      </c>
      <c r="O11" s="101" t="s">
        <v>1081</v>
      </c>
    </row>
    <row r="12" spans="1:15" ht="23.1" customHeight="1" x14ac:dyDescent="0.15">
      <c r="A12" s="100" t="s">
        <v>1085</v>
      </c>
      <c r="B12" s="100" t="s">
        <v>1086</v>
      </c>
      <c r="C12" s="100" t="s">
        <v>1087</v>
      </c>
      <c r="D12" s="100" t="s">
        <v>1088</v>
      </c>
      <c r="E12" s="100" t="s">
        <v>1089</v>
      </c>
      <c r="F12" s="100" t="s">
        <v>1046</v>
      </c>
      <c r="G12" s="100" t="s">
        <v>1026</v>
      </c>
      <c r="H12" s="100" t="s">
        <v>1047</v>
      </c>
      <c r="I12" s="100" t="s">
        <v>1028</v>
      </c>
      <c r="J12" s="100"/>
      <c r="K12" s="100" t="s">
        <v>1049</v>
      </c>
      <c r="L12" s="100" t="s">
        <v>1065</v>
      </c>
      <c r="M12" s="100"/>
      <c r="N12" s="102">
        <v>44648.298611111102</v>
      </c>
      <c r="O12" s="101" t="s">
        <v>1090</v>
      </c>
    </row>
    <row r="13" spans="1:15" ht="23.1" customHeight="1" x14ac:dyDescent="0.15">
      <c r="A13" s="100" t="s">
        <v>1091</v>
      </c>
      <c r="B13" s="100" t="s">
        <v>1058</v>
      </c>
      <c r="C13" s="100" t="s">
        <v>1078</v>
      </c>
      <c r="D13" s="100" t="s">
        <v>321</v>
      </c>
      <c r="E13" s="100" t="s">
        <v>1092</v>
      </c>
      <c r="F13" s="100" t="s">
        <v>1046</v>
      </c>
      <c r="G13" s="100" t="s">
        <v>1026</v>
      </c>
      <c r="H13" s="100" t="s">
        <v>1047</v>
      </c>
      <c r="I13" s="100" t="s">
        <v>1028</v>
      </c>
      <c r="J13" s="100"/>
      <c r="K13" s="100" t="s">
        <v>1049</v>
      </c>
      <c r="L13" s="100" t="s">
        <v>1035</v>
      </c>
      <c r="M13" s="100"/>
      <c r="N13" s="102">
        <v>44675.339583333298</v>
      </c>
      <c r="O13" s="101" t="s">
        <v>1093</v>
      </c>
    </row>
    <row r="14" spans="1:15" ht="23.1" customHeight="1" x14ac:dyDescent="0.15">
      <c r="A14" s="100" t="s">
        <v>1094</v>
      </c>
      <c r="B14" s="100" t="s">
        <v>1095</v>
      </c>
      <c r="C14" s="100" t="s">
        <v>1096</v>
      </c>
      <c r="D14" s="100" t="s">
        <v>1044</v>
      </c>
      <c r="E14" s="100" t="s">
        <v>1097</v>
      </c>
      <c r="F14" s="100" t="s">
        <v>1046</v>
      </c>
      <c r="G14" s="100" t="s">
        <v>1026</v>
      </c>
      <c r="H14" s="100" t="s">
        <v>1047</v>
      </c>
      <c r="I14" s="100" t="s">
        <v>1048</v>
      </c>
      <c r="J14" s="100" t="s">
        <v>1028</v>
      </c>
      <c r="K14" s="100" t="s">
        <v>1049</v>
      </c>
      <c r="L14" s="100" t="s">
        <v>1035</v>
      </c>
      <c r="M14" s="100" t="s">
        <v>1098</v>
      </c>
      <c r="N14" s="102">
        <v>44644.211111111101</v>
      </c>
      <c r="O14" s="101" t="s">
        <v>1099</v>
      </c>
    </row>
    <row r="15" spans="1:15" ht="23.1" customHeight="1" x14ac:dyDescent="0.15">
      <c r="A15" s="100" t="s">
        <v>1100</v>
      </c>
      <c r="B15" s="100" t="s">
        <v>1052</v>
      </c>
      <c r="C15" s="100" t="s">
        <v>1096</v>
      </c>
      <c r="D15" s="100" t="s">
        <v>1044</v>
      </c>
      <c r="E15" s="100" t="s">
        <v>1101</v>
      </c>
      <c r="F15" s="100" t="s">
        <v>1046</v>
      </c>
      <c r="G15" s="100" t="s">
        <v>1026</v>
      </c>
      <c r="H15" s="100" t="s">
        <v>1047</v>
      </c>
      <c r="I15" s="100" t="s">
        <v>1048</v>
      </c>
      <c r="J15" s="100" t="s">
        <v>1028</v>
      </c>
      <c r="K15" s="100" t="s">
        <v>1049</v>
      </c>
      <c r="L15" s="100" t="s">
        <v>1035</v>
      </c>
      <c r="M15" s="100" t="s">
        <v>1098</v>
      </c>
      <c r="N15" s="102">
        <v>44644.219444444403</v>
      </c>
      <c r="O15" s="101" t="s">
        <v>1102</v>
      </c>
    </row>
    <row r="16" spans="1:15" ht="23.1" customHeight="1" x14ac:dyDescent="0.15">
      <c r="A16" s="100" t="s">
        <v>1103</v>
      </c>
      <c r="B16" s="100" t="s">
        <v>1095</v>
      </c>
      <c r="C16" s="100" t="s">
        <v>1043</v>
      </c>
      <c r="D16" s="100" t="s">
        <v>1054</v>
      </c>
      <c r="E16" s="100" t="s">
        <v>1104</v>
      </c>
      <c r="F16" s="100" t="s">
        <v>1046</v>
      </c>
      <c r="G16" s="100" t="s">
        <v>1026</v>
      </c>
      <c r="H16" s="100" t="s">
        <v>1047</v>
      </c>
      <c r="I16" s="100" t="s">
        <v>1028</v>
      </c>
      <c r="J16" s="100"/>
      <c r="K16" s="100" t="s">
        <v>1049</v>
      </c>
      <c r="L16" s="100" t="s">
        <v>1035</v>
      </c>
      <c r="M16" s="100" t="s">
        <v>1098</v>
      </c>
      <c r="N16" s="102">
        <v>44657.287499999999</v>
      </c>
      <c r="O16" s="101" t="s">
        <v>1105</v>
      </c>
    </row>
    <row r="17" spans="1:15" ht="23.1" customHeight="1" x14ac:dyDescent="0.15">
      <c r="A17" s="100" t="s">
        <v>1106</v>
      </c>
      <c r="B17" s="100" t="s">
        <v>1042</v>
      </c>
      <c r="C17" s="100" t="s">
        <v>1043</v>
      </c>
      <c r="D17" s="100" t="s">
        <v>1044</v>
      </c>
      <c r="E17" s="100" t="s">
        <v>1107</v>
      </c>
      <c r="F17" s="100" t="s">
        <v>1046</v>
      </c>
      <c r="G17" s="100" t="s">
        <v>1026</v>
      </c>
      <c r="H17" s="100" t="s">
        <v>1047</v>
      </c>
      <c r="I17" s="100" t="s">
        <v>1048</v>
      </c>
      <c r="J17" s="100" t="s">
        <v>1028</v>
      </c>
      <c r="K17" s="100" t="s">
        <v>1049</v>
      </c>
      <c r="L17" s="100" t="s">
        <v>1035</v>
      </c>
      <c r="M17" s="100"/>
      <c r="N17" s="102">
        <v>44644.1743055556</v>
      </c>
      <c r="O17" s="101" t="s">
        <v>1108</v>
      </c>
    </row>
    <row r="18" spans="1:15" ht="23.1" customHeight="1" x14ac:dyDescent="0.15">
      <c r="A18" s="100" t="s">
        <v>1109</v>
      </c>
      <c r="B18" s="100" t="s">
        <v>1042</v>
      </c>
      <c r="C18" s="100" t="s">
        <v>1068</v>
      </c>
      <c r="D18" s="100" t="s">
        <v>172</v>
      </c>
      <c r="E18" s="100" t="s">
        <v>1110</v>
      </c>
      <c r="F18" s="100" t="s">
        <v>1048</v>
      </c>
      <c r="G18" s="100" t="s">
        <v>1028</v>
      </c>
      <c r="H18" s="100"/>
      <c r="I18" s="100"/>
      <c r="J18" s="100"/>
      <c r="K18" s="100" t="s">
        <v>1049</v>
      </c>
      <c r="L18" s="100" t="s">
        <v>1035</v>
      </c>
      <c r="M18" s="100"/>
      <c r="N18" s="102">
        <v>44642.096527777801</v>
      </c>
      <c r="O18" s="101" t="s">
        <v>1111</v>
      </c>
    </row>
    <row r="19" spans="1:15" ht="23.1" customHeight="1" x14ac:dyDescent="0.15">
      <c r="A19" s="100" t="s">
        <v>78</v>
      </c>
      <c r="B19" s="100" t="s">
        <v>1042</v>
      </c>
      <c r="C19" s="100" t="s">
        <v>1112</v>
      </c>
      <c r="D19" s="100" t="s">
        <v>1113</v>
      </c>
      <c r="E19" s="100" t="s">
        <v>79</v>
      </c>
      <c r="F19" s="100" t="s">
        <v>1046</v>
      </c>
      <c r="G19" s="100" t="s">
        <v>1026</v>
      </c>
      <c r="H19" s="100" t="s">
        <v>1047</v>
      </c>
      <c r="I19" s="100" t="s">
        <v>1028</v>
      </c>
      <c r="J19" s="100"/>
      <c r="K19" s="100" t="s">
        <v>1049</v>
      </c>
      <c r="L19" s="100" t="s">
        <v>1056</v>
      </c>
      <c r="M19" s="100"/>
      <c r="N19" s="102">
        <v>44675.361111111102</v>
      </c>
      <c r="O19" s="101" t="s">
        <v>1114</v>
      </c>
    </row>
    <row r="20" spans="1:15" ht="23.1" customHeight="1" x14ac:dyDescent="0.15">
      <c r="A20" s="100" t="s">
        <v>1115</v>
      </c>
      <c r="B20" s="100" t="s">
        <v>1058</v>
      </c>
      <c r="C20" s="100" t="s">
        <v>1043</v>
      </c>
      <c r="D20" s="100" t="s">
        <v>1054</v>
      </c>
      <c r="E20" s="100" t="s">
        <v>1116</v>
      </c>
      <c r="F20" s="100" t="s">
        <v>1046</v>
      </c>
      <c r="G20" s="100" t="s">
        <v>1026</v>
      </c>
      <c r="H20" s="100" t="s">
        <v>1047</v>
      </c>
      <c r="I20" s="100" t="s">
        <v>1028</v>
      </c>
      <c r="J20" s="100"/>
      <c r="K20" s="100" t="s">
        <v>1049</v>
      </c>
      <c r="L20" s="100" t="s">
        <v>1056</v>
      </c>
      <c r="M20" s="100"/>
      <c r="N20" s="102">
        <v>44649.311805555597</v>
      </c>
      <c r="O20" s="101" t="s">
        <v>1117</v>
      </c>
    </row>
    <row r="21" spans="1:15" ht="23.1" customHeight="1" x14ac:dyDescent="0.15">
      <c r="A21" s="100" t="s">
        <v>1118</v>
      </c>
      <c r="B21" s="100" t="s">
        <v>1042</v>
      </c>
      <c r="C21" s="100" t="s">
        <v>1068</v>
      </c>
      <c r="D21" s="100" t="s">
        <v>93</v>
      </c>
      <c r="E21" s="100" t="s">
        <v>1119</v>
      </c>
      <c r="F21" s="100" t="s">
        <v>1046</v>
      </c>
      <c r="G21" s="100" t="s">
        <v>1026</v>
      </c>
      <c r="H21" s="100" t="s">
        <v>1047</v>
      </c>
      <c r="I21" s="100" t="s">
        <v>1028</v>
      </c>
      <c r="J21" s="100"/>
      <c r="K21" s="100" t="s">
        <v>1049</v>
      </c>
      <c r="L21" s="100" t="s">
        <v>1065</v>
      </c>
      <c r="M21" s="100"/>
      <c r="N21" s="102">
        <v>44662.338888888902</v>
      </c>
      <c r="O21" s="101" t="s">
        <v>1120</v>
      </c>
    </row>
    <row r="22" spans="1:15" ht="23.1" customHeight="1" x14ac:dyDescent="0.15">
      <c r="A22" s="100" t="s">
        <v>1121</v>
      </c>
      <c r="B22" s="100" t="s">
        <v>1042</v>
      </c>
      <c r="C22" s="100" t="s">
        <v>1068</v>
      </c>
      <c r="D22" s="100" t="s">
        <v>172</v>
      </c>
      <c r="E22" s="100" t="s">
        <v>1122</v>
      </c>
      <c r="F22" s="100" t="s">
        <v>1048</v>
      </c>
      <c r="G22" s="100" t="s">
        <v>1028</v>
      </c>
      <c r="H22" s="100"/>
      <c r="I22" s="100"/>
      <c r="J22" s="100"/>
      <c r="K22" s="100" t="s">
        <v>1049</v>
      </c>
      <c r="L22" s="100" t="s">
        <v>1035</v>
      </c>
      <c r="M22" s="100"/>
      <c r="N22" s="102">
        <v>44642.102083333302</v>
      </c>
      <c r="O22" s="101" t="s">
        <v>1123</v>
      </c>
    </row>
    <row r="23" spans="1:15" ht="23.1" customHeight="1" x14ac:dyDescent="0.15">
      <c r="A23" s="100" t="s">
        <v>1124</v>
      </c>
      <c r="B23" s="100" t="s">
        <v>1042</v>
      </c>
      <c r="C23" s="100" t="s">
        <v>1068</v>
      </c>
      <c r="D23" s="100" t="s">
        <v>93</v>
      </c>
      <c r="E23" s="100" t="s">
        <v>1125</v>
      </c>
      <c r="F23" s="100" t="s">
        <v>1048</v>
      </c>
      <c r="G23" s="100" t="s">
        <v>1028</v>
      </c>
      <c r="H23" s="100"/>
      <c r="I23" s="100"/>
      <c r="J23" s="100"/>
      <c r="K23" s="100" t="s">
        <v>1049</v>
      </c>
      <c r="L23" s="100" t="s">
        <v>1035</v>
      </c>
      <c r="M23" s="100"/>
      <c r="N23" s="102">
        <v>44631.280555555597</v>
      </c>
      <c r="O23" s="101" t="s">
        <v>1126</v>
      </c>
    </row>
    <row r="24" spans="1:15" ht="23.1" customHeight="1" x14ac:dyDescent="0.15">
      <c r="A24" s="100" t="s">
        <v>1127</v>
      </c>
      <c r="B24" s="100" t="s">
        <v>1052</v>
      </c>
      <c r="C24" s="100" t="s">
        <v>1053</v>
      </c>
      <c r="D24" s="100" t="s">
        <v>1044</v>
      </c>
      <c r="E24" s="100" t="s">
        <v>1128</v>
      </c>
      <c r="F24" s="100" t="s">
        <v>1046</v>
      </c>
      <c r="G24" s="100" t="s">
        <v>1026</v>
      </c>
      <c r="H24" s="100" t="s">
        <v>1047</v>
      </c>
      <c r="I24" s="100" t="s">
        <v>1028</v>
      </c>
      <c r="J24" s="100"/>
      <c r="K24" s="100" t="s">
        <v>1049</v>
      </c>
      <c r="L24" s="100" t="s">
        <v>1056</v>
      </c>
      <c r="M24" s="100"/>
      <c r="N24" s="102">
        <v>44666.175000000003</v>
      </c>
      <c r="O24" s="101" t="s">
        <v>1129</v>
      </c>
    </row>
    <row r="25" spans="1:15" ht="23.1" customHeight="1" x14ac:dyDescent="0.15">
      <c r="A25" s="100" t="s">
        <v>1130</v>
      </c>
      <c r="B25" s="100" t="s">
        <v>1058</v>
      </c>
      <c r="C25" s="100" t="s">
        <v>1131</v>
      </c>
      <c r="D25" s="100" t="s">
        <v>1054</v>
      </c>
      <c r="E25" s="100" t="s">
        <v>1132</v>
      </c>
      <c r="F25" s="100" t="s">
        <v>1046</v>
      </c>
      <c r="G25" s="100" t="s">
        <v>1026</v>
      </c>
      <c r="H25" s="100" t="s">
        <v>1047</v>
      </c>
      <c r="I25" s="100" t="s">
        <v>1028</v>
      </c>
      <c r="J25" s="100"/>
      <c r="K25" s="100" t="s">
        <v>1049</v>
      </c>
      <c r="L25" s="100" t="s">
        <v>1056</v>
      </c>
      <c r="M25" s="100"/>
      <c r="N25" s="102">
        <v>44649.234027777798</v>
      </c>
      <c r="O25" s="101" t="s">
        <v>1133</v>
      </c>
    </row>
    <row r="26" spans="1:15" ht="23.1" customHeight="1" x14ac:dyDescent="0.15">
      <c r="A26" s="100" t="s">
        <v>1134</v>
      </c>
      <c r="B26" s="100" t="s">
        <v>1042</v>
      </c>
      <c r="C26" s="100" t="s">
        <v>1065</v>
      </c>
      <c r="D26" s="100" t="s">
        <v>1135</v>
      </c>
      <c r="E26" s="100" t="s">
        <v>1136</v>
      </c>
      <c r="F26" s="100" t="s">
        <v>1046</v>
      </c>
      <c r="G26" s="100" t="s">
        <v>1026</v>
      </c>
      <c r="H26" s="100" t="s">
        <v>1047</v>
      </c>
      <c r="I26" s="100" t="s">
        <v>1028</v>
      </c>
      <c r="J26" s="100"/>
      <c r="K26" s="100" t="s">
        <v>1049</v>
      </c>
      <c r="L26" s="100" t="s">
        <v>1065</v>
      </c>
      <c r="M26" s="100"/>
      <c r="N26" s="102">
        <v>44648.106249999997</v>
      </c>
      <c r="O26" s="101" t="s">
        <v>1137</v>
      </c>
    </row>
    <row r="27" spans="1:15" ht="23.1" customHeight="1" x14ac:dyDescent="0.15">
      <c r="A27" s="100" t="s">
        <v>1138</v>
      </c>
      <c r="B27" s="100" t="s">
        <v>1052</v>
      </c>
      <c r="C27" s="100" t="s">
        <v>1053</v>
      </c>
      <c r="D27" s="100" t="s">
        <v>1054</v>
      </c>
      <c r="E27" s="100" t="s">
        <v>1139</v>
      </c>
      <c r="F27" s="100" t="s">
        <v>1046</v>
      </c>
      <c r="G27" s="100" t="s">
        <v>1026</v>
      </c>
      <c r="H27" s="100" t="s">
        <v>1047</v>
      </c>
      <c r="I27" s="100" t="s">
        <v>1048</v>
      </c>
      <c r="J27" s="100" t="s">
        <v>1028</v>
      </c>
      <c r="K27" s="100" t="s">
        <v>1049</v>
      </c>
      <c r="L27" s="100" t="s">
        <v>1035</v>
      </c>
      <c r="M27" s="100"/>
      <c r="N27" s="102">
        <v>44642.978472222203</v>
      </c>
      <c r="O27" s="101" t="s">
        <v>1140</v>
      </c>
    </row>
    <row r="28" spans="1:15" ht="23.1" customHeight="1" x14ac:dyDescent="0.15">
      <c r="A28" s="100" t="s">
        <v>1141</v>
      </c>
      <c r="B28" s="100" t="s">
        <v>1142</v>
      </c>
      <c r="C28" s="100" t="s">
        <v>1043</v>
      </c>
      <c r="D28" s="100" t="s">
        <v>1044</v>
      </c>
      <c r="E28" s="100" t="s">
        <v>1143</v>
      </c>
      <c r="F28" s="100" t="s">
        <v>1046</v>
      </c>
      <c r="G28" s="100" t="s">
        <v>1026</v>
      </c>
      <c r="H28" s="100" t="s">
        <v>1047</v>
      </c>
      <c r="I28" s="100" t="s">
        <v>1048</v>
      </c>
      <c r="J28" s="100" t="s">
        <v>1028</v>
      </c>
      <c r="K28" s="100" t="s">
        <v>1049</v>
      </c>
      <c r="L28" s="100" t="s">
        <v>1035</v>
      </c>
      <c r="M28" s="100"/>
      <c r="N28" s="102">
        <v>44644.116666666698</v>
      </c>
      <c r="O28" s="101" t="s">
        <v>1144</v>
      </c>
    </row>
    <row r="29" spans="1:15" ht="23.1" customHeight="1" x14ac:dyDescent="0.15">
      <c r="A29" s="100" t="s">
        <v>1145</v>
      </c>
      <c r="B29" s="100" t="s">
        <v>1052</v>
      </c>
      <c r="C29" s="100" t="s">
        <v>1078</v>
      </c>
      <c r="D29" s="100" t="s">
        <v>321</v>
      </c>
      <c r="E29" s="100" t="s">
        <v>1146</v>
      </c>
      <c r="F29" s="100" t="s">
        <v>1046</v>
      </c>
      <c r="G29" s="100" t="s">
        <v>1026</v>
      </c>
      <c r="H29" s="100" t="s">
        <v>1147</v>
      </c>
      <c r="I29" s="100" t="s">
        <v>1028</v>
      </c>
      <c r="J29" s="100"/>
      <c r="K29" s="100" t="s">
        <v>1049</v>
      </c>
      <c r="L29" s="100" t="s">
        <v>1035</v>
      </c>
      <c r="M29" s="100"/>
      <c r="N29" s="102">
        <v>44649.147916666698</v>
      </c>
      <c r="O29" s="101" t="s">
        <v>1148</v>
      </c>
    </row>
    <row r="30" spans="1:15" ht="23.1" customHeight="1" x14ac:dyDescent="0.15">
      <c r="A30" s="100" t="s">
        <v>71</v>
      </c>
      <c r="B30" s="100" t="s">
        <v>1149</v>
      </c>
      <c r="C30" s="100" t="s">
        <v>1078</v>
      </c>
      <c r="D30" s="100" t="s">
        <v>321</v>
      </c>
      <c r="E30" s="100" t="s">
        <v>1150</v>
      </c>
      <c r="F30" s="100" t="s">
        <v>1046</v>
      </c>
      <c r="G30" s="100" t="s">
        <v>1026</v>
      </c>
      <c r="H30" s="100" t="s">
        <v>1047</v>
      </c>
      <c r="I30" s="100" t="s">
        <v>1028</v>
      </c>
      <c r="J30" s="100"/>
      <c r="K30" s="100" t="s">
        <v>1049</v>
      </c>
      <c r="L30" s="100" t="s">
        <v>1035</v>
      </c>
      <c r="M30" s="100"/>
      <c r="N30" s="102">
        <v>44675.434722222199</v>
      </c>
      <c r="O30" s="101" t="s">
        <v>1151</v>
      </c>
    </row>
    <row r="31" spans="1:15" ht="23.1" customHeight="1" x14ac:dyDescent="0.15">
      <c r="A31" s="100" t="s">
        <v>68</v>
      </c>
      <c r="B31" s="100" t="s">
        <v>1052</v>
      </c>
      <c r="C31" s="100" t="s">
        <v>1152</v>
      </c>
      <c r="D31" s="100" t="s">
        <v>1153</v>
      </c>
      <c r="E31" s="100" t="s">
        <v>69</v>
      </c>
      <c r="F31" s="100" t="s">
        <v>1046</v>
      </c>
      <c r="G31" s="100" t="s">
        <v>1026</v>
      </c>
      <c r="H31" s="100" t="s">
        <v>1047</v>
      </c>
      <c r="I31" s="100" t="s">
        <v>1028</v>
      </c>
      <c r="J31" s="100"/>
      <c r="K31" s="100" t="s">
        <v>1049</v>
      </c>
      <c r="L31" s="100" t="s">
        <v>1035</v>
      </c>
      <c r="M31" s="100"/>
      <c r="N31" s="102">
        <v>44688.173611111102</v>
      </c>
      <c r="O31" s="101" t="s">
        <v>1154</v>
      </c>
    </row>
    <row r="32" spans="1:15" ht="23.1" customHeight="1" x14ac:dyDescent="0.15">
      <c r="A32" s="100" t="s">
        <v>1155</v>
      </c>
      <c r="B32" s="100" t="s">
        <v>1095</v>
      </c>
      <c r="C32" s="100" t="s">
        <v>1156</v>
      </c>
      <c r="D32" s="100" t="s">
        <v>1157</v>
      </c>
      <c r="E32" s="100" t="s">
        <v>1158</v>
      </c>
      <c r="F32" s="100" t="s">
        <v>1046</v>
      </c>
      <c r="G32" s="100" t="s">
        <v>1026</v>
      </c>
      <c r="H32" s="100" t="s">
        <v>1159</v>
      </c>
      <c r="I32" s="100" t="s">
        <v>1047</v>
      </c>
      <c r="J32" s="100" t="s">
        <v>1028</v>
      </c>
      <c r="K32" s="100" t="s">
        <v>1049</v>
      </c>
      <c r="L32" s="100" t="s">
        <v>1035</v>
      </c>
      <c r="M32" s="100"/>
      <c r="N32" s="102">
        <v>44658.219444444403</v>
      </c>
      <c r="O32" s="101" t="s">
        <v>1160</v>
      </c>
    </row>
    <row r="33" spans="1:15" ht="23.1" customHeight="1" x14ac:dyDescent="0.15">
      <c r="A33" s="100" t="s">
        <v>1161</v>
      </c>
      <c r="B33" s="100" t="s">
        <v>1095</v>
      </c>
      <c r="C33" s="100" t="s">
        <v>1156</v>
      </c>
      <c r="D33" s="100" t="s">
        <v>1157</v>
      </c>
      <c r="E33" s="100" t="s">
        <v>1162</v>
      </c>
      <c r="F33" s="100" t="s">
        <v>1046</v>
      </c>
      <c r="G33" s="100" t="s">
        <v>1026</v>
      </c>
      <c r="H33" s="100" t="s">
        <v>1159</v>
      </c>
      <c r="I33" s="100" t="s">
        <v>1047</v>
      </c>
      <c r="J33" s="100" t="s">
        <v>1028</v>
      </c>
      <c r="K33" s="100" t="s">
        <v>1049</v>
      </c>
      <c r="L33" s="100" t="s">
        <v>1035</v>
      </c>
      <c r="M33" s="100"/>
      <c r="N33" s="102">
        <v>44658.216666666704</v>
      </c>
      <c r="O33" s="101" t="s">
        <v>1163</v>
      </c>
    </row>
    <row r="34" spans="1:15" ht="23.1" customHeight="1" x14ac:dyDescent="0.15">
      <c r="A34" s="100" t="s">
        <v>1164</v>
      </c>
      <c r="B34" s="100" t="s">
        <v>1095</v>
      </c>
      <c r="C34" s="100" t="s">
        <v>1156</v>
      </c>
      <c r="D34" s="100" t="s">
        <v>1157</v>
      </c>
      <c r="E34" s="100" t="s">
        <v>1165</v>
      </c>
      <c r="F34" s="100" t="s">
        <v>1046</v>
      </c>
      <c r="G34" s="100" t="s">
        <v>1026</v>
      </c>
      <c r="H34" s="100" t="s">
        <v>1159</v>
      </c>
      <c r="I34" s="100" t="s">
        <v>1047</v>
      </c>
      <c r="J34" s="100" t="s">
        <v>1028</v>
      </c>
      <c r="K34" s="100" t="s">
        <v>1049</v>
      </c>
      <c r="L34" s="100" t="s">
        <v>1035</v>
      </c>
      <c r="M34" s="100"/>
      <c r="N34" s="102">
        <v>44658.189583333296</v>
      </c>
      <c r="O34" s="101" t="s">
        <v>1166</v>
      </c>
    </row>
    <row r="35" spans="1:15" ht="23.1" customHeight="1" x14ac:dyDescent="0.15">
      <c r="A35" s="100" t="s">
        <v>1167</v>
      </c>
      <c r="B35" s="100" t="s">
        <v>1095</v>
      </c>
      <c r="C35" s="100" t="s">
        <v>1168</v>
      </c>
      <c r="D35" s="100" t="s">
        <v>1157</v>
      </c>
      <c r="E35" s="100" t="s">
        <v>1169</v>
      </c>
      <c r="F35" s="100" t="s">
        <v>1046</v>
      </c>
      <c r="G35" s="100" t="s">
        <v>1026</v>
      </c>
      <c r="H35" s="100" t="s">
        <v>1047</v>
      </c>
      <c r="I35" s="100" t="s">
        <v>1028</v>
      </c>
      <c r="J35" s="100"/>
      <c r="K35" s="100" t="s">
        <v>1049</v>
      </c>
      <c r="L35" s="100" t="s">
        <v>1035</v>
      </c>
      <c r="M35" s="100"/>
      <c r="N35" s="102">
        <v>44658.159722222197</v>
      </c>
      <c r="O35" s="101" t="s">
        <v>1170</v>
      </c>
    </row>
    <row r="36" spans="1:15" ht="23.1" customHeight="1" x14ac:dyDescent="0.15">
      <c r="A36" s="100" t="s">
        <v>1171</v>
      </c>
      <c r="B36" s="100" t="s">
        <v>1042</v>
      </c>
      <c r="C36" s="100" t="s">
        <v>1068</v>
      </c>
      <c r="D36" s="100" t="s">
        <v>321</v>
      </c>
      <c r="E36" s="100" t="s">
        <v>1172</v>
      </c>
      <c r="F36" s="100" t="s">
        <v>1046</v>
      </c>
      <c r="G36" s="100" t="s">
        <v>1026</v>
      </c>
      <c r="H36" s="100" t="s">
        <v>1147</v>
      </c>
      <c r="I36" s="100" t="s">
        <v>1028</v>
      </c>
      <c r="J36" s="100"/>
      <c r="K36" s="100" t="s">
        <v>1049</v>
      </c>
      <c r="L36" s="100" t="s">
        <v>1035</v>
      </c>
      <c r="M36" s="100"/>
      <c r="N36" s="102">
        <v>44650.1875</v>
      </c>
      <c r="O36" s="101" t="s">
        <v>1173</v>
      </c>
    </row>
    <row r="37" spans="1:15" ht="23.1" customHeight="1" x14ac:dyDescent="0.15">
      <c r="A37" s="100" t="s">
        <v>63</v>
      </c>
      <c r="B37" s="100" t="s">
        <v>1058</v>
      </c>
      <c r="C37" s="100" t="s">
        <v>1053</v>
      </c>
      <c r="D37" s="100" t="s">
        <v>1054</v>
      </c>
      <c r="E37" s="100" t="s">
        <v>1174</v>
      </c>
      <c r="F37" s="100" t="s">
        <v>1046</v>
      </c>
      <c r="G37" s="100" t="s">
        <v>1026</v>
      </c>
      <c r="H37" s="100" t="s">
        <v>1047</v>
      </c>
      <c r="I37" s="100" t="s">
        <v>1028</v>
      </c>
      <c r="J37" s="100"/>
      <c r="K37" s="100" t="s">
        <v>1049</v>
      </c>
      <c r="L37" s="100" t="s">
        <v>1035</v>
      </c>
      <c r="M37" s="100"/>
      <c r="N37" s="102">
        <v>44687.243055555598</v>
      </c>
      <c r="O37" s="101" t="s">
        <v>1175</v>
      </c>
    </row>
    <row r="38" spans="1:15" ht="23.1" customHeight="1" x14ac:dyDescent="0.15">
      <c r="A38" s="100" t="s">
        <v>1176</v>
      </c>
      <c r="B38" s="100" t="s">
        <v>1142</v>
      </c>
      <c r="C38" s="100" t="s">
        <v>1059</v>
      </c>
      <c r="D38" s="100" t="s">
        <v>1044</v>
      </c>
      <c r="E38" s="100" t="s">
        <v>1177</v>
      </c>
      <c r="F38" s="100" t="s">
        <v>1046</v>
      </c>
      <c r="G38" s="100" t="s">
        <v>1026</v>
      </c>
      <c r="H38" s="100" t="s">
        <v>1047</v>
      </c>
      <c r="I38" s="100" t="s">
        <v>1048</v>
      </c>
      <c r="J38" s="100" t="s">
        <v>1028</v>
      </c>
      <c r="K38" s="100" t="s">
        <v>1049</v>
      </c>
      <c r="L38" s="100" t="s">
        <v>1035</v>
      </c>
      <c r="M38" s="100"/>
      <c r="N38" s="102">
        <v>44653.227083333302</v>
      </c>
      <c r="O38" s="101" t="s">
        <v>1178</v>
      </c>
    </row>
    <row r="39" spans="1:15" ht="23.1" customHeight="1" x14ac:dyDescent="0.15">
      <c r="A39" s="100" t="s">
        <v>1179</v>
      </c>
      <c r="B39" s="100" t="s">
        <v>1058</v>
      </c>
      <c r="C39" s="100" t="s">
        <v>1059</v>
      </c>
      <c r="D39" s="100" t="s">
        <v>1044</v>
      </c>
      <c r="E39" s="100" t="s">
        <v>1180</v>
      </c>
      <c r="F39" s="100" t="s">
        <v>1046</v>
      </c>
      <c r="G39" s="100" t="s">
        <v>1026</v>
      </c>
      <c r="H39" s="100" t="s">
        <v>1047</v>
      </c>
      <c r="I39" s="100" t="s">
        <v>1048</v>
      </c>
      <c r="J39" s="100" t="s">
        <v>1028</v>
      </c>
      <c r="K39" s="100" t="s">
        <v>1049</v>
      </c>
      <c r="L39" s="100" t="s">
        <v>1035</v>
      </c>
      <c r="M39" s="100"/>
      <c r="N39" s="102">
        <v>44653.225694444402</v>
      </c>
      <c r="O39" s="101" t="s">
        <v>1181</v>
      </c>
    </row>
    <row r="40" spans="1:15" ht="23.1" customHeight="1" x14ac:dyDescent="0.15">
      <c r="A40" s="100" t="s">
        <v>1182</v>
      </c>
      <c r="B40" s="100" t="s">
        <v>1058</v>
      </c>
      <c r="C40" s="100" t="s">
        <v>1059</v>
      </c>
      <c r="D40" s="100" t="s">
        <v>1054</v>
      </c>
      <c r="E40" s="100" t="s">
        <v>1183</v>
      </c>
      <c r="F40" s="100" t="s">
        <v>1046</v>
      </c>
      <c r="G40" s="100" t="s">
        <v>1026</v>
      </c>
      <c r="H40" s="100" t="s">
        <v>1047</v>
      </c>
      <c r="I40" s="100" t="s">
        <v>1048</v>
      </c>
      <c r="J40" s="100" t="s">
        <v>1028</v>
      </c>
      <c r="K40" s="100" t="s">
        <v>1049</v>
      </c>
      <c r="L40" s="100" t="s">
        <v>1035</v>
      </c>
      <c r="M40" s="100"/>
      <c r="N40" s="102">
        <v>44663.137499999997</v>
      </c>
      <c r="O40" s="101" t="s">
        <v>1184</v>
      </c>
    </row>
    <row r="41" spans="1:15" ht="23.1" customHeight="1" x14ac:dyDescent="0.15">
      <c r="A41" s="100" t="s">
        <v>1185</v>
      </c>
      <c r="B41" s="100" t="s">
        <v>1058</v>
      </c>
      <c r="C41" s="100" t="s">
        <v>1068</v>
      </c>
      <c r="D41" s="100" t="s">
        <v>93</v>
      </c>
      <c r="E41" s="100" t="s">
        <v>1186</v>
      </c>
      <c r="F41" s="100" t="s">
        <v>1046</v>
      </c>
      <c r="G41" s="100" t="s">
        <v>1026</v>
      </c>
      <c r="H41" s="100" t="s">
        <v>1047</v>
      </c>
      <c r="I41" s="100" t="s">
        <v>1028</v>
      </c>
      <c r="J41" s="100"/>
      <c r="K41" s="100" t="s">
        <v>1049</v>
      </c>
      <c r="L41" s="100" t="s">
        <v>1024</v>
      </c>
      <c r="M41" s="100"/>
      <c r="N41" s="102">
        <v>44657.050694444399</v>
      </c>
      <c r="O41" s="101" t="s">
        <v>1187</v>
      </c>
    </row>
    <row r="42" spans="1:15" ht="23.1" customHeight="1" x14ac:dyDescent="0.15">
      <c r="A42" s="100" t="s">
        <v>1188</v>
      </c>
      <c r="B42" s="100" t="s">
        <v>1042</v>
      </c>
      <c r="C42" s="100" t="s">
        <v>1068</v>
      </c>
      <c r="D42" s="100" t="s">
        <v>93</v>
      </c>
      <c r="E42" s="100" t="s">
        <v>1189</v>
      </c>
      <c r="F42" s="100" t="s">
        <v>1046</v>
      </c>
      <c r="G42" s="100" t="s">
        <v>1026</v>
      </c>
      <c r="H42" s="100" t="s">
        <v>1047</v>
      </c>
      <c r="I42" s="100" t="s">
        <v>1028</v>
      </c>
      <c r="J42" s="100"/>
      <c r="K42" s="100" t="s">
        <v>1049</v>
      </c>
      <c r="L42" s="100" t="s">
        <v>1065</v>
      </c>
      <c r="M42" s="100"/>
      <c r="N42" s="102">
        <v>44662.254166666702</v>
      </c>
      <c r="O42" s="101" t="s">
        <v>1190</v>
      </c>
    </row>
    <row r="43" spans="1:15" ht="23.1" customHeight="1" x14ac:dyDescent="0.15">
      <c r="A43" s="100" t="s">
        <v>1191</v>
      </c>
      <c r="B43" s="100" t="s">
        <v>1042</v>
      </c>
      <c r="C43" s="100" t="s">
        <v>1068</v>
      </c>
      <c r="D43" s="100" t="s">
        <v>172</v>
      </c>
      <c r="E43" s="100" t="s">
        <v>1192</v>
      </c>
      <c r="F43" s="100" t="s">
        <v>1046</v>
      </c>
      <c r="G43" s="100" t="s">
        <v>1026</v>
      </c>
      <c r="H43" s="100" t="s">
        <v>1047</v>
      </c>
      <c r="I43" s="100" t="s">
        <v>1028</v>
      </c>
      <c r="J43" s="100"/>
      <c r="K43" s="100" t="s">
        <v>1049</v>
      </c>
      <c r="L43" s="100" t="s">
        <v>1065</v>
      </c>
      <c r="M43" s="100"/>
      <c r="N43" s="102">
        <v>44662.167361111096</v>
      </c>
      <c r="O43" s="101" t="s">
        <v>1193</v>
      </c>
    </row>
    <row r="44" spans="1:15" ht="23.1" customHeight="1" x14ac:dyDescent="0.15">
      <c r="A44" s="100" t="s">
        <v>1194</v>
      </c>
      <c r="B44" s="100" t="s">
        <v>1052</v>
      </c>
      <c r="C44" s="100" t="s">
        <v>1053</v>
      </c>
      <c r="D44" s="100" t="s">
        <v>1044</v>
      </c>
      <c r="E44" s="100" t="s">
        <v>1195</v>
      </c>
      <c r="F44" s="100" t="s">
        <v>1046</v>
      </c>
      <c r="G44" s="100" t="s">
        <v>1026</v>
      </c>
      <c r="H44" s="100" t="s">
        <v>1047</v>
      </c>
      <c r="I44" s="100" t="s">
        <v>1028</v>
      </c>
      <c r="J44" s="100"/>
      <c r="K44" s="100" t="s">
        <v>1049</v>
      </c>
      <c r="L44" s="100" t="s">
        <v>1056</v>
      </c>
      <c r="M44" s="100"/>
      <c r="N44" s="102">
        <v>44686.332638888904</v>
      </c>
      <c r="O44" s="101" t="s">
        <v>1196</v>
      </c>
    </row>
    <row r="45" spans="1:15" ht="23.1" customHeight="1" x14ac:dyDescent="0.15">
      <c r="A45" s="100" t="s">
        <v>1197</v>
      </c>
      <c r="B45" s="100" t="s">
        <v>1095</v>
      </c>
      <c r="C45" s="100" t="s">
        <v>1096</v>
      </c>
      <c r="D45" s="100" t="s">
        <v>1044</v>
      </c>
      <c r="E45" s="100" t="s">
        <v>1198</v>
      </c>
      <c r="F45" s="100" t="s">
        <v>1048</v>
      </c>
      <c r="G45" s="100" t="s">
        <v>1028</v>
      </c>
      <c r="H45" s="100"/>
      <c r="I45" s="100"/>
      <c r="J45" s="100"/>
      <c r="K45" s="100" t="s">
        <v>1049</v>
      </c>
      <c r="L45" s="100" t="s">
        <v>1035</v>
      </c>
      <c r="M45" s="100"/>
      <c r="N45" s="102">
        <v>44644.164583333302</v>
      </c>
      <c r="O45" s="101" t="s">
        <v>1199</v>
      </c>
    </row>
    <row r="46" spans="1:15" ht="23.1" customHeight="1" x14ac:dyDescent="0.15">
      <c r="A46" s="100" t="s">
        <v>1200</v>
      </c>
      <c r="B46" s="100" t="s">
        <v>1095</v>
      </c>
      <c r="C46" s="100" t="s">
        <v>1096</v>
      </c>
      <c r="D46" s="100" t="s">
        <v>1044</v>
      </c>
      <c r="E46" s="100" t="s">
        <v>1201</v>
      </c>
      <c r="F46" s="100" t="s">
        <v>1046</v>
      </c>
      <c r="G46" s="100" t="s">
        <v>1026</v>
      </c>
      <c r="H46" s="100" t="s">
        <v>1047</v>
      </c>
      <c r="I46" s="100" t="s">
        <v>1048</v>
      </c>
      <c r="J46" s="100" t="s">
        <v>1028</v>
      </c>
      <c r="K46" s="100" t="s">
        <v>1049</v>
      </c>
      <c r="L46" s="100" t="s">
        <v>1035</v>
      </c>
      <c r="M46" s="100" t="s">
        <v>1098</v>
      </c>
      <c r="N46" s="102">
        <v>44644.133333333302</v>
      </c>
      <c r="O46" s="101" t="s">
        <v>1202</v>
      </c>
    </row>
    <row r="47" spans="1:15" ht="23.1" customHeight="1" x14ac:dyDescent="0.15">
      <c r="A47" s="100" t="s">
        <v>1203</v>
      </c>
      <c r="B47" s="100" t="s">
        <v>1058</v>
      </c>
      <c r="C47" s="100" t="s">
        <v>1068</v>
      </c>
      <c r="D47" s="100" t="s">
        <v>93</v>
      </c>
      <c r="E47" s="100" t="s">
        <v>1204</v>
      </c>
      <c r="F47" s="100" t="s">
        <v>1046</v>
      </c>
      <c r="G47" s="100" t="s">
        <v>1026</v>
      </c>
      <c r="H47" s="100" t="s">
        <v>1047</v>
      </c>
      <c r="I47" s="100" t="s">
        <v>1028</v>
      </c>
      <c r="J47" s="100"/>
      <c r="K47" s="100" t="s">
        <v>1049</v>
      </c>
      <c r="L47" s="100" t="s">
        <v>1056</v>
      </c>
      <c r="M47" s="100"/>
      <c r="N47" s="102">
        <v>44678.275000000001</v>
      </c>
      <c r="O47" s="101" t="s">
        <v>1205</v>
      </c>
    </row>
    <row r="48" spans="1:15" ht="23.1" customHeight="1" x14ac:dyDescent="0.15">
      <c r="A48" s="100" t="s">
        <v>1206</v>
      </c>
      <c r="B48" s="100" t="s">
        <v>1058</v>
      </c>
      <c r="C48" s="100" t="s">
        <v>1068</v>
      </c>
      <c r="D48" s="100" t="s">
        <v>172</v>
      </c>
      <c r="E48" s="100" t="s">
        <v>1207</v>
      </c>
      <c r="F48" s="100" t="s">
        <v>1046</v>
      </c>
      <c r="G48" s="100" t="s">
        <v>1026</v>
      </c>
      <c r="H48" s="100" t="s">
        <v>1047</v>
      </c>
      <c r="I48" s="100" t="s">
        <v>1028</v>
      </c>
      <c r="J48" s="100"/>
      <c r="K48" s="100" t="s">
        <v>1049</v>
      </c>
      <c r="L48" s="100" t="s">
        <v>1056</v>
      </c>
      <c r="M48" s="100" t="s">
        <v>1098</v>
      </c>
      <c r="N48" s="102">
        <v>44678.226388888899</v>
      </c>
      <c r="O48" s="101" t="s">
        <v>1208</v>
      </c>
    </row>
    <row r="49" spans="1:15" ht="23.1" customHeight="1" x14ac:dyDescent="0.15">
      <c r="A49" s="100" t="s">
        <v>1209</v>
      </c>
      <c r="B49" s="100" t="s">
        <v>1095</v>
      </c>
      <c r="C49" s="100" t="s">
        <v>1156</v>
      </c>
      <c r="D49" s="100" t="s">
        <v>1157</v>
      </c>
      <c r="E49" s="100" t="s">
        <v>1210</v>
      </c>
      <c r="F49" s="100" t="s">
        <v>1046</v>
      </c>
      <c r="G49" s="100" t="s">
        <v>1026</v>
      </c>
      <c r="H49" s="100" t="s">
        <v>1047</v>
      </c>
      <c r="I49" s="100" t="s">
        <v>1028</v>
      </c>
      <c r="J49" s="100"/>
      <c r="K49" s="100" t="s">
        <v>1049</v>
      </c>
      <c r="L49" s="100" t="s">
        <v>1035</v>
      </c>
      <c r="M49" s="100"/>
      <c r="N49" s="102">
        <v>44658.161111111098</v>
      </c>
      <c r="O49" s="101" t="s">
        <v>1166</v>
      </c>
    </row>
    <row r="50" spans="1:15" ht="23.1" customHeight="1" x14ac:dyDescent="0.15">
      <c r="A50" s="100" t="s">
        <v>1211</v>
      </c>
      <c r="B50" s="100" t="s">
        <v>1042</v>
      </c>
      <c r="C50" s="100" t="s">
        <v>1035</v>
      </c>
      <c r="D50" s="100" t="s">
        <v>1044</v>
      </c>
      <c r="E50" s="100" t="s">
        <v>1212</v>
      </c>
      <c r="F50" s="100" t="s">
        <v>1046</v>
      </c>
      <c r="G50" s="100" t="s">
        <v>1026</v>
      </c>
      <c r="H50" s="100" t="s">
        <v>1047</v>
      </c>
      <c r="I50" s="100" t="s">
        <v>1048</v>
      </c>
      <c r="J50" s="100" t="s">
        <v>1028</v>
      </c>
      <c r="K50" s="100" t="s">
        <v>1049</v>
      </c>
      <c r="L50" s="100" t="s">
        <v>1035</v>
      </c>
      <c r="M50" s="100"/>
      <c r="N50" s="102">
        <v>44644.09375</v>
      </c>
      <c r="O50" s="101" t="s">
        <v>1213</v>
      </c>
    </row>
    <row r="51" spans="1:15" ht="23.1" customHeight="1" x14ac:dyDescent="0.15">
      <c r="A51" s="100" t="s">
        <v>1214</v>
      </c>
      <c r="B51" s="100" t="s">
        <v>1058</v>
      </c>
      <c r="C51" s="100" t="s">
        <v>1068</v>
      </c>
      <c r="D51" s="100" t="s">
        <v>1054</v>
      </c>
      <c r="E51" s="100" t="s">
        <v>1215</v>
      </c>
      <c r="F51" s="100" t="s">
        <v>1046</v>
      </c>
      <c r="G51" s="100" t="s">
        <v>1026</v>
      </c>
      <c r="H51" s="100" t="s">
        <v>1047</v>
      </c>
      <c r="I51" s="100" t="s">
        <v>1028</v>
      </c>
      <c r="J51" s="100"/>
      <c r="K51" s="100" t="s">
        <v>1049</v>
      </c>
      <c r="L51" s="100" t="s">
        <v>1035</v>
      </c>
      <c r="M51" s="100" t="s">
        <v>1098</v>
      </c>
      <c r="N51" s="102">
        <v>44676.958333333299</v>
      </c>
      <c r="O51" s="101" t="s">
        <v>1216</v>
      </c>
    </row>
    <row r="52" spans="1:15" ht="23.1" customHeight="1" x14ac:dyDescent="0.15">
      <c r="A52" s="100" t="s">
        <v>1217</v>
      </c>
      <c r="B52" s="100" t="s">
        <v>1095</v>
      </c>
      <c r="C52" s="100" t="s">
        <v>1065</v>
      </c>
      <c r="D52" s="100" t="s">
        <v>1135</v>
      </c>
      <c r="E52" s="100" t="s">
        <v>1218</v>
      </c>
      <c r="F52" s="100" t="s">
        <v>1046</v>
      </c>
      <c r="G52" s="100" t="s">
        <v>1026</v>
      </c>
      <c r="H52" s="100" t="s">
        <v>1047</v>
      </c>
      <c r="I52" s="100" t="s">
        <v>1028</v>
      </c>
      <c r="J52" s="100"/>
      <c r="K52" s="100" t="s">
        <v>1049</v>
      </c>
      <c r="L52" s="100" t="s">
        <v>1065</v>
      </c>
      <c r="M52" s="100"/>
      <c r="N52" s="102">
        <v>44648.099305555603</v>
      </c>
      <c r="O52" s="101" t="s">
        <v>1219</v>
      </c>
    </row>
    <row r="53" spans="1:15" ht="23.1" customHeight="1" x14ac:dyDescent="0.15">
      <c r="A53" s="100" t="s">
        <v>1220</v>
      </c>
      <c r="B53" s="100" t="s">
        <v>1058</v>
      </c>
      <c r="C53" s="100" t="s">
        <v>1078</v>
      </c>
      <c r="D53" s="100" t="s">
        <v>321</v>
      </c>
      <c r="E53" s="100" t="s">
        <v>1221</v>
      </c>
      <c r="F53" s="100" t="s">
        <v>1046</v>
      </c>
      <c r="G53" s="100" t="s">
        <v>1026</v>
      </c>
      <c r="H53" s="100" t="s">
        <v>1147</v>
      </c>
      <c r="I53" s="100" t="s">
        <v>1028</v>
      </c>
      <c r="J53" s="100"/>
      <c r="K53" s="100" t="s">
        <v>1049</v>
      </c>
      <c r="L53" s="100" t="s">
        <v>1056</v>
      </c>
      <c r="M53" s="100" t="s">
        <v>1098</v>
      </c>
      <c r="N53" s="102">
        <v>44675.374305555597</v>
      </c>
      <c r="O53" s="101" t="s">
        <v>1222</v>
      </c>
    </row>
    <row r="54" spans="1:15" ht="23.1" customHeight="1" x14ac:dyDescent="0.15">
      <c r="A54" s="100" t="s">
        <v>43</v>
      </c>
      <c r="B54" s="100" t="s">
        <v>1058</v>
      </c>
      <c r="C54" s="100" t="s">
        <v>1078</v>
      </c>
      <c r="D54" s="100" t="s">
        <v>321</v>
      </c>
      <c r="E54" s="100" t="s">
        <v>44</v>
      </c>
      <c r="F54" s="100" t="s">
        <v>1048</v>
      </c>
      <c r="G54" s="100" t="s">
        <v>1028</v>
      </c>
      <c r="H54" s="100"/>
      <c r="I54" s="100"/>
      <c r="J54" s="100"/>
      <c r="K54" s="100" t="s">
        <v>1049</v>
      </c>
      <c r="L54" s="100" t="s">
        <v>1035</v>
      </c>
      <c r="M54" s="100" t="s">
        <v>1098</v>
      </c>
      <c r="N54" s="102">
        <v>44631.322222222203</v>
      </c>
      <c r="O54" s="101" t="s">
        <v>1223</v>
      </c>
    </row>
    <row r="55" spans="1:15" ht="23.1" customHeight="1" x14ac:dyDescent="0.15">
      <c r="A55" s="100" t="s">
        <v>1224</v>
      </c>
      <c r="B55" s="100" t="s">
        <v>1058</v>
      </c>
      <c r="C55" s="100" t="s">
        <v>1078</v>
      </c>
      <c r="D55" s="100" t="s">
        <v>321</v>
      </c>
      <c r="E55" s="100" t="s">
        <v>1225</v>
      </c>
      <c r="F55" s="100" t="s">
        <v>1046</v>
      </c>
      <c r="G55" s="100" t="s">
        <v>1026</v>
      </c>
      <c r="H55" s="100" t="s">
        <v>1147</v>
      </c>
      <c r="I55" s="100" t="s">
        <v>1028</v>
      </c>
      <c r="J55" s="100"/>
      <c r="K55" s="100" t="s">
        <v>1049</v>
      </c>
      <c r="L55" s="100" t="s">
        <v>1035</v>
      </c>
      <c r="M55" s="100" t="s">
        <v>1098</v>
      </c>
      <c r="N55" s="102">
        <v>44649.086805555598</v>
      </c>
      <c r="O55" s="101" t="s">
        <v>1226</v>
      </c>
    </row>
    <row r="56" spans="1:15" ht="23.1" customHeight="1" x14ac:dyDescent="0.15">
      <c r="A56" s="100" t="s">
        <v>1227</v>
      </c>
      <c r="B56" s="100" t="s">
        <v>1058</v>
      </c>
      <c r="C56" s="100" t="s">
        <v>1078</v>
      </c>
      <c r="D56" s="100" t="s">
        <v>321</v>
      </c>
      <c r="E56" s="100" t="s">
        <v>1228</v>
      </c>
      <c r="F56" s="100" t="s">
        <v>1048</v>
      </c>
      <c r="G56" s="100" t="s">
        <v>1028</v>
      </c>
      <c r="H56" s="100"/>
      <c r="I56" s="100"/>
      <c r="J56" s="100"/>
      <c r="K56" s="100" t="s">
        <v>1049</v>
      </c>
      <c r="L56" s="100" t="s">
        <v>1035</v>
      </c>
      <c r="M56" s="100"/>
      <c r="N56" s="102">
        <v>44631.404861111099</v>
      </c>
      <c r="O56" s="101" t="s">
        <v>1229</v>
      </c>
    </row>
    <row r="57" spans="1:15" ht="23.1" customHeight="1" x14ac:dyDescent="0.15">
      <c r="A57" s="100" t="s">
        <v>42</v>
      </c>
      <c r="B57" s="100" t="s">
        <v>1058</v>
      </c>
      <c r="C57" s="100" t="s">
        <v>1078</v>
      </c>
      <c r="D57" s="100" t="s">
        <v>321</v>
      </c>
      <c r="E57" s="100" t="s">
        <v>1230</v>
      </c>
      <c r="F57" s="100" t="s">
        <v>1046</v>
      </c>
      <c r="G57" s="100" t="s">
        <v>1026</v>
      </c>
      <c r="H57" s="100" t="s">
        <v>1147</v>
      </c>
      <c r="I57" s="100" t="s">
        <v>1028</v>
      </c>
      <c r="J57" s="100"/>
      <c r="K57" s="100" t="s">
        <v>1049</v>
      </c>
      <c r="L57" s="100" t="s">
        <v>1035</v>
      </c>
      <c r="M57" s="100"/>
      <c r="N57" s="102">
        <v>44649.1027777778</v>
      </c>
      <c r="O57" s="101" t="s">
        <v>1231</v>
      </c>
    </row>
    <row r="58" spans="1:15" ht="23.1" customHeight="1" x14ac:dyDescent="0.15">
      <c r="A58" s="100" t="s">
        <v>36</v>
      </c>
      <c r="B58" s="100" t="s">
        <v>1058</v>
      </c>
      <c r="C58" s="100" t="s">
        <v>1078</v>
      </c>
      <c r="D58" s="100" t="s">
        <v>321</v>
      </c>
      <c r="E58" s="100" t="s">
        <v>37</v>
      </c>
      <c r="F58" s="100" t="s">
        <v>1048</v>
      </c>
      <c r="G58" s="100" t="s">
        <v>1028</v>
      </c>
      <c r="H58" s="100"/>
      <c r="I58" s="100"/>
      <c r="J58" s="100"/>
      <c r="K58" s="100" t="s">
        <v>1049</v>
      </c>
      <c r="L58" s="100" t="s">
        <v>1035</v>
      </c>
      <c r="M58" s="100"/>
      <c r="N58" s="102">
        <v>44631.304166666698</v>
      </c>
      <c r="O58" s="101" t="s">
        <v>1232</v>
      </c>
    </row>
    <row r="59" spans="1:15" ht="23.1" customHeight="1" x14ac:dyDescent="0.15">
      <c r="A59" s="100" t="s">
        <v>1233</v>
      </c>
      <c r="B59" s="100" t="s">
        <v>1058</v>
      </c>
      <c r="C59" s="100" t="s">
        <v>1078</v>
      </c>
      <c r="D59" s="100" t="s">
        <v>321</v>
      </c>
      <c r="E59" s="100" t="s">
        <v>1234</v>
      </c>
      <c r="F59" s="100" t="s">
        <v>1046</v>
      </c>
      <c r="G59" s="100" t="s">
        <v>1026</v>
      </c>
      <c r="H59" s="100" t="s">
        <v>1147</v>
      </c>
      <c r="I59" s="100" t="s">
        <v>1028</v>
      </c>
      <c r="J59" s="100"/>
      <c r="K59" s="100" t="s">
        <v>1049</v>
      </c>
      <c r="L59" s="100" t="s">
        <v>1035</v>
      </c>
      <c r="M59" s="100"/>
      <c r="N59" s="102">
        <v>44649.190972222197</v>
      </c>
      <c r="O59" s="101" t="s">
        <v>1235</v>
      </c>
    </row>
    <row r="60" spans="1:15" ht="23.1" customHeight="1" x14ac:dyDescent="0.15">
      <c r="A60" s="100" t="s">
        <v>1236</v>
      </c>
      <c r="B60" s="100" t="s">
        <v>1058</v>
      </c>
      <c r="C60" s="100" t="s">
        <v>1078</v>
      </c>
      <c r="D60" s="100" t="s">
        <v>321</v>
      </c>
      <c r="E60" s="100" t="s">
        <v>1237</v>
      </c>
      <c r="F60" s="100" t="s">
        <v>1046</v>
      </c>
      <c r="G60" s="100" t="s">
        <v>1026</v>
      </c>
      <c r="H60" s="100" t="s">
        <v>1147</v>
      </c>
      <c r="I60" s="100" t="s">
        <v>1028</v>
      </c>
      <c r="J60" s="100"/>
      <c r="K60" s="100" t="s">
        <v>1049</v>
      </c>
      <c r="L60" s="100" t="s">
        <v>1035</v>
      </c>
      <c r="M60" s="100"/>
      <c r="N60" s="102">
        <v>44649.079166666699</v>
      </c>
      <c r="O60" s="101" t="s">
        <v>1238</v>
      </c>
    </row>
    <row r="61" spans="1:15" ht="23.1" customHeight="1" x14ac:dyDescent="0.15">
      <c r="A61" s="100" t="s">
        <v>66</v>
      </c>
      <c r="B61" s="100" t="s">
        <v>1052</v>
      </c>
      <c r="C61" s="100" t="s">
        <v>1131</v>
      </c>
      <c r="D61" s="100" t="s">
        <v>1044</v>
      </c>
      <c r="E61" s="100" t="s">
        <v>67</v>
      </c>
      <c r="F61" s="100" t="s">
        <v>1046</v>
      </c>
      <c r="G61" s="100" t="s">
        <v>1026</v>
      </c>
      <c r="H61" s="100" t="s">
        <v>1047</v>
      </c>
      <c r="I61" s="100" t="s">
        <v>1048</v>
      </c>
      <c r="J61" s="100" t="s">
        <v>1028</v>
      </c>
      <c r="K61" s="100" t="s">
        <v>1049</v>
      </c>
      <c r="L61" s="100" t="s">
        <v>1035</v>
      </c>
      <c r="M61" s="100"/>
      <c r="N61" s="102">
        <v>44677.2902777778</v>
      </c>
      <c r="O61" s="101" t="s">
        <v>1239</v>
      </c>
    </row>
    <row r="62" spans="1:15" ht="23.1" customHeight="1" x14ac:dyDescent="0.15">
      <c r="A62" s="100" t="s">
        <v>1240</v>
      </c>
      <c r="B62" s="100" t="s">
        <v>1052</v>
      </c>
      <c r="C62" s="100" t="s">
        <v>1241</v>
      </c>
      <c r="D62" s="100" t="s">
        <v>1044</v>
      </c>
      <c r="E62" s="100" t="s">
        <v>1242</v>
      </c>
      <c r="F62" s="100" t="s">
        <v>1046</v>
      </c>
      <c r="G62" s="100" t="s">
        <v>1026</v>
      </c>
      <c r="H62" s="100" t="s">
        <v>1047</v>
      </c>
      <c r="I62" s="100" t="s">
        <v>1048</v>
      </c>
      <c r="J62" s="100" t="s">
        <v>1028</v>
      </c>
      <c r="K62" s="100" t="s">
        <v>1049</v>
      </c>
      <c r="L62" s="100" t="s">
        <v>1035</v>
      </c>
      <c r="M62" s="100"/>
      <c r="N62" s="102">
        <v>44677.301388888904</v>
      </c>
      <c r="O62" s="101" t="s">
        <v>1243</v>
      </c>
    </row>
    <row r="63" spans="1:15" ht="23.1" customHeight="1" x14ac:dyDescent="0.15">
      <c r="A63" s="100" t="s">
        <v>1244</v>
      </c>
      <c r="B63" s="100" t="s">
        <v>1095</v>
      </c>
      <c r="C63" s="100" t="s">
        <v>1131</v>
      </c>
      <c r="D63" s="100" t="s">
        <v>1044</v>
      </c>
      <c r="E63" s="100" t="s">
        <v>1245</v>
      </c>
      <c r="F63" s="100" t="s">
        <v>1046</v>
      </c>
      <c r="G63" s="100" t="s">
        <v>1026</v>
      </c>
      <c r="H63" s="100" t="s">
        <v>1047</v>
      </c>
      <c r="I63" s="100" t="s">
        <v>1048</v>
      </c>
      <c r="J63" s="100" t="s">
        <v>1028</v>
      </c>
      <c r="K63" s="100" t="s">
        <v>1049</v>
      </c>
      <c r="L63" s="100" t="s">
        <v>1056</v>
      </c>
      <c r="M63" s="100"/>
      <c r="N63" s="102">
        <v>44648.068749999999</v>
      </c>
      <c r="O63" s="101" t="s">
        <v>1246</v>
      </c>
    </row>
    <row r="64" spans="1:15" ht="23.1" customHeight="1" x14ac:dyDescent="0.15">
      <c r="A64" s="100" t="s">
        <v>1247</v>
      </c>
      <c r="B64" s="100" t="s">
        <v>1052</v>
      </c>
      <c r="C64" s="100" t="s">
        <v>1096</v>
      </c>
      <c r="D64" s="100" t="s">
        <v>1044</v>
      </c>
      <c r="E64" s="100" t="s">
        <v>1248</v>
      </c>
      <c r="F64" s="100" t="s">
        <v>1046</v>
      </c>
      <c r="G64" s="100" t="s">
        <v>1026</v>
      </c>
      <c r="H64" s="100" t="s">
        <v>1047</v>
      </c>
      <c r="I64" s="100" t="s">
        <v>1048</v>
      </c>
      <c r="J64" s="100" t="s">
        <v>1028</v>
      </c>
      <c r="K64" s="100" t="s">
        <v>1049</v>
      </c>
      <c r="L64" s="100" t="s">
        <v>1035</v>
      </c>
      <c r="M64" s="100"/>
      <c r="N64" s="102">
        <v>44643.094444444403</v>
      </c>
      <c r="O64" s="101" t="s">
        <v>1249</v>
      </c>
    </row>
    <row r="65" spans="1:15" ht="23.1" customHeight="1" x14ac:dyDescent="0.15">
      <c r="A65" s="100" t="s">
        <v>1250</v>
      </c>
      <c r="B65" s="100" t="s">
        <v>1052</v>
      </c>
      <c r="C65" s="100" t="s">
        <v>1096</v>
      </c>
      <c r="D65" s="100" t="s">
        <v>1044</v>
      </c>
      <c r="E65" s="100" t="s">
        <v>1251</v>
      </c>
      <c r="F65" s="100" t="s">
        <v>1046</v>
      </c>
      <c r="G65" s="100" t="s">
        <v>1026</v>
      </c>
      <c r="H65" s="100" t="s">
        <v>1047</v>
      </c>
      <c r="I65" s="100" t="s">
        <v>1048</v>
      </c>
      <c r="J65" s="100" t="s">
        <v>1028</v>
      </c>
      <c r="K65" s="100" t="s">
        <v>1049</v>
      </c>
      <c r="L65" s="100" t="s">
        <v>1035</v>
      </c>
      <c r="M65" s="100"/>
      <c r="N65" s="102">
        <v>44643.081250000003</v>
      </c>
      <c r="O65" s="101" t="s">
        <v>1252</v>
      </c>
    </row>
    <row r="66" spans="1:15" ht="23.1" customHeight="1" x14ac:dyDescent="0.15">
      <c r="A66" s="100" t="s">
        <v>1253</v>
      </c>
      <c r="B66" s="100" t="s">
        <v>1052</v>
      </c>
      <c r="C66" s="100" t="s">
        <v>1096</v>
      </c>
      <c r="D66" s="100" t="s">
        <v>1044</v>
      </c>
      <c r="E66" s="100" t="s">
        <v>1254</v>
      </c>
      <c r="F66" s="100" t="s">
        <v>1046</v>
      </c>
      <c r="G66" s="100" t="s">
        <v>1026</v>
      </c>
      <c r="H66" s="100" t="s">
        <v>1047</v>
      </c>
      <c r="I66" s="100" t="s">
        <v>1028</v>
      </c>
      <c r="J66" s="100"/>
      <c r="K66" s="100" t="s">
        <v>1049</v>
      </c>
      <c r="L66" s="100" t="s">
        <v>1035</v>
      </c>
      <c r="M66" s="100"/>
      <c r="N66" s="102">
        <v>44676.2319444444</v>
      </c>
      <c r="O66" s="101" t="s">
        <v>1255</v>
      </c>
    </row>
    <row r="67" spans="1:15" ht="23.1" customHeight="1" x14ac:dyDescent="0.15">
      <c r="A67" s="100" t="s">
        <v>1256</v>
      </c>
      <c r="B67" s="100" t="s">
        <v>1052</v>
      </c>
      <c r="C67" s="100" t="s">
        <v>1096</v>
      </c>
      <c r="D67" s="100" t="s">
        <v>1044</v>
      </c>
      <c r="E67" s="100" t="s">
        <v>1257</v>
      </c>
      <c r="F67" s="100" t="s">
        <v>1046</v>
      </c>
      <c r="G67" s="100" t="s">
        <v>1026</v>
      </c>
      <c r="H67" s="100" t="s">
        <v>1047</v>
      </c>
      <c r="I67" s="100" t="s">
        <v>1048</v>
      </c>
      <c r="J67" s="100" t="s">
        <v>1028</v>
      </c>
      <c r="K67" s="100" t="s">
        <v>1049</v>
      </c>
      <c r="L67" s="100" t="s">
        <v>1035</v>
      </c>
      <c r="M67" s="100"/>
      <c r="N67" s="102">
        <v>44644.942361111098</v>
      </c>
      <c r="O67" s="101" t="s">
        <v>1258</v>
      </c>
    </row>
    <row r="68" spans="1:15" ht="23.1" customHeight="1" x14ac:dyDescent="0.15">
      <c r="A68" s="100" t="s">
        <v>1259</v>
      </c>
      <c r="B68" s="100" t="s">
        <v>1095</v>
      </c>
      <c r="C68" s="100" t="s">
        <v>1096</v>
      </c>
      <c r="D68" s="100" t="s">
        <v>1044</v>
      </c>
      <c r="E68" s="100" t="s">
        <v>1260</v>
      </c>
      <c r="F68" s="100" t="s">
        <v>1046</v>
      </c>
      <c r="G68" s="100" t="s">
        <v>1026</v>
      </c>
      <c r="H68" s="100" t="s">
        <v>1047</v>
      </c>
      <c r="I68" s="100" t="s">
        <v>1048</v>
      </c>
      <c r="J68" s="100" t="s">
        <v>1028</v>
      </c>
      <c r="K68" s="100" t="s">
        <v>1049</v>
      </c>
      <c r="L68" s="100" t="s">
        <v>1035</v>
      </c>
      <c r="M68" s="100"/>
      <c r="N68" s="102">
        <v>44643.224305555603</v>
      </c>
      <c r="O68" s="101" t="s">
        <v>1261</v>
      </c>
    </row>
    <row r="69" spans="1:15" ht="23.1" customHeight="1" x14ac:dyDescent="0.15">
      <c r="A69" s="100" t="s">
        <v>1262</v>
      </c>
      <c r="B69" s="100" t="s">
        <v>1095</v>
      </c>
      <c r="C69" s="100" t="s">
        <v>1096</v>
      </c>
      <c r="D69" s="100" t="s">
        <v>1044</v>
      </c>
      <c r="E69" s="100" t="s">
        <v>1263</v>
      </c>
      <c r="F69" s="100" t="s">
        <v>1046</v>
      </c>
      <c r="G69" s="100" t="s">
        <v>1026</v>
      </c>
      <c r="H69" s="100" t="s">
        <v>1047</v>
      </c>
      <c r="I69" s="100" t="s">
        <v>1048</v>
      </c>
      <c r="J69" s="100" t="s">
        <v>1028</v>
      </c>
      <c r="K69" s="100" t="s">
        <v>1049</v>
      </c>
      <c r="L69" s="100" t="s">
        <v>1035</v>
      </c>
      <c r="M69" s="100"/>
      <c r="N69" s="102">
        <v>44643.159027777801</v>
      </c>
      <c r="O69" s="101" t="s">
        <v>1264</v>
      </c>
    </row>
    <row r="70" spans="1:15" ht="23.1" customHeight="1" x14ac:dyDescent="0.15">
      <c r="A70" s="100" t="s">
        <v>1265</v>
      </c>
      <c r="B70" s="100" t="s">
        <v>1095</v>
      </c>
      <c r="C70" s="100" t="s">
        <v>1096</v>
      </c>
      <c r="D70" s="100" t="s">
        <v>1044</v>
      </c>
      <c r="E70" s="100" t="s">
        <v>1266</v>
      </c>
      <c r="F70" s="100" t="s">
        <v>1046</v>
      </c>
      <c r="G70" s="100" t="s">
        <v>1026</v>
      </c>
      <c r="H70" s="100" t="s">
        <v>1047</v>
      </c>
      <c r="I70" s="100" t="s">
        <v>1048</v>
      </c>
      <c r="J70" s="100" t="s">
        <v>1028</v>
      </c>
      <c r="K70" s="100" t="s">
        <v>1049</v>
      </c>
      <c r="L70" s="100" t="s">
        <v>1035</v>
      </c>
      <c r="M70" s="100"/>
      <c r="N70" s="102">
        <v>44644.145833333299</v>
      </c>
      <c r="O70" s="101" t="s">
        <v>1267</v>
      </c>
    </row>
    <row r="71" spans="1:15" ht="23.1" customHeight="1" x14ac:dyDescent="0.15">
      <c r="A71" s="100" t="s">
        <v>1268</v>
      </c>
      <c r="B71" s="100" t="s">
        <v>1052</v>
      </c>
      <c r="C71" s="100" t="s">
        <v>1096</v>
      </c>
      <c r="D71" s="100" t="s">
        <v>1044</v>
      </c>
      <c r="E71" s="100" t="s">
        <v>1269</v>
      </c>
      <c r="F71" s="100" t="s">
        <v>1046</v>
      </c>
      <c r="G71" s="100" t="s">
        <v>1026</v>
      </c>
      <c r="H71" s="100" t="s">
        <v>1047</v>
      </c>
      <c r="I71" s="100" t="s">
        <v>1048</v>
      </c>
      <c r="J71" s="100" t="s">
        <v>1028</v>
      </c>
      <c r="K71" s="100" t="s">
        <v>1049</v>
      </c>
      <c r="L71" s="100" t="s">
        <v>1035</v>
      </c>
      <c r="M71" s="100"/>
      <c r="N71" s="102">
        <v>44644.934027777803</v>
      </c>
      <c r="O71" s="101" t="s">
        <v>1270</v>
      </c>
    </row>
    <row r="72" spans="1:15" ht="23.1" customHeight="1" x14ac:dyDescent="0.15">
      <c r="A72" s="100" t="s">
        <v>1271</v>
      </c>
      <c r="B72" s="100" t="s">
        <v>1086</v>
      </c>
      <c r="C72" s="100" t="s">
        <v>1096</v>
      </c>
      <c r="D72" s="100" t="s">
        <v>1044</v>
      </c>
      <c r="E72" s="100" t="s">
        <v>1272</v>
      </c>
      <c r="F72" s="100" t="s">
        <v>1046</v>
      </c>
      <c r="G72" s="100" t="s">
        <v>1026</v>
      </c>
      <c r="H72" s="100" t="s">
        <v>1047</v>
      </c>
      <c r="I72" s="100" t="s">
        <v>1048</v>
      </c>
      <c r="J72" s="100" t="s">
        <v>1028</v>
      </c>
      <c r="K72" s="100" t="s">
        <v>1049</v>
      </c>
      <c r="L72" s="100" t="s">
        <v>1035</v>
      </c>
      <c r="M72" s="100"/>
      <c r="N72" s="102">
        <v>44644.952777777798</v>
      </c>
      <c r="O72" s="101" t="s">
        <v>1273</v>
      </c>
    </row>
    <row r="73" spans="1:15" ht="23.1" customHeight="1" x14ac:dyDescent="0.15">
      <c r="A73" s="100" t="s">
        <v>1274</v>
      </c>
      <c r="B73" s="100" t="s">
        <v>1052</v>
      </c>
      <c r="C73" s="100" t="s">
        <v>1096</v>
      </c>
      <c r="D73" s="100" t="s">
        <v>1044</v>
      </c>
      <c r="E73" s="100" t="s">
        <v>1275</v>
      </c>
      <c r="F73" s="100" t="s">
        <v>1046</v>
      </c>
      <c r="G73" s="100" t="s">
        <v>1026</v>
      </c>
      <c r="H73" s="100" t="s">
        <v>1047</v>
      </c>
      <c r="I73" s="100" t="s">
        <v>1048</v>
      </c>
      <c r="J73" s="100" t="s">
        <v>1028</v>
      </c>
      <c r="K73" s="100" t="s">
        <v>1049</v>
      </c>
      <c r="L73" s="100" t="s">
        <v>1035</v>
      </c>
      <c r="M73" s="100"/>
      <c r="N73" s="102">
        <v>44644.168749999997</v>
      </c>
      <c r="O73" s="101" t="s">
        <v>1276</v>
      </c>
    </row>
    <row r="74" spans="1:15" ht="23.1" customHeight="1" x14ac:dyDescent="0.15">
      <c r="A74" s="100" t="s">
        <v>59</v>
      </c>
      <c r="B74" s="100" t="s">
        <v>1086</v>
      </c>
      <c r="C74" s="100" t="s">
        <v>1096</v>
      </c>
      <c r="D74" s="100" t="s">
        <v>1044</v>
      </c>
      <c r="E74" s="100" t="s">
        <v>60</v>
      </c>
      <c r="F74" s="100" t="s">
        <v>1046</v>
      </c>
      <c r="G74" s="100" t="s">
        <v>1026</v>
      </c>
      <c r="H74" s="100" t="s">
        <v>1047</v>
      </c>
      <c r="I74" s="100" t="s">
        <v>1048</v>
      </c>
      <c r="J74" s="100" t="s">
        <v>1028</v>
      </c>
      <c r="K74" s="100" t="s">
        <v>1049</v>
      </c>
      <c r="L74" s="100" t="s">
        <v>1035</v>
      </c>
      <c r="M74" s="100"/>
      <c r="N74" s="102">
        <v>44645.0756944444</v>
      </c>
      <c r="O74" s="101" t="s">
        <v>1277</v>
      </c>
    </row>
    <row r="75" spans="1:15" ht="23.1" customHeight="1" x14ac:dyDescent="0.15">
      <c r="A75" s="100" t="s">
        <v>1278</v>
      </c>
      <c r="B75" s="100" t="s">
        <v>1095</v>
      </c>
      <c r="C75" s="100" t="s">
        <v>1096</v>
      </c>
      <c r="D75" s="100" t="s">
        <v>1044</v>
      </c>
      <c r="E75" s="100" t="s">
        <v>1279</v>
      </c>
      <c r="F75" s="100" t="s">
        <v>1046</v>
      </c>
      <c r="G75" s="100" t="s">
        <v>1026</v>
      </c>
      <c r="H75" s="100" t="s">
        <v>1047</v>
      </c>
      <c r="I75" s="100" t="s">
        <v>1048</v>
      </c>
      <c r="J75" s="100" t="s">
        <v>1028</v>
      </c>
      <c r="K75" s="100" t="s">
        <v>1049</v>
      </c>
      <c r="L75" s="100" t="s">
        <v>1035</v>
      </c>
      <c r="M75" s="100"/>
      <c r="N75" s="102">
        <v>44643.163194444402</v>
      </c>
      <c r="O75" s="101" t="s">
        <v>1280</v>
      </c>
    </row>
    <row r="76" spans="1:15" ht="23.1" customHeight="1" x14ac:dyDescent="0.15">
      <c r="A76" s="100" t="s">
        <v>1281</v>
      </c>
      <c r="B76" s="100" t="s">
        <v>1095</v>
      </c>
      <c r="C76" s="100" t="s">
        <v>1096</v>
      </c>
      <c r="D76" s="100" t="s">
        <v>1044</v>
      </c>
      <c r="E76" s="100" t="s">
        <v>1282</v>
      </c>
      <c r="F76" s="100" t="s">
        <v>1046</v>
      </c>
      <c r="G76" s="100" t="s">
        <v>1026</v>
      </c>
      <c r="H76" s="100" t="s">
        <v>1047</v>
      </c>
      <c r="I76" s="100" t="s">
        <v>1048</v>
      </c>
      <c r="J76" s="100" t="s">
        <v>1028</v>
      </c>
      <c r="K76" s="100" t="s">
        <v>1049</v>
      </c>
      <c r="L76" s="100" t="s">
        <v>1035</v>
      </c>
      <c r="M76" s="100"/>
      <c r="N76" s="102">
        <v>44643.131944444402</v>
      </c>
      <c r="O76" s="101" t="s">
        <v>1283</v>
      </c>
    </row>
    <row r="77" spans="1:15" ht="23.1" customHeight="1" x14ac:dyDescent="0.15">
      <c r="A77" s="100" t="s">
        <v>1284</v>
      </c>
      <c r="B77" s="100" t="s">
        <v>1052</v>
      </c>
      <c r="C77" s="100" t="s">
        <v>1096</v>
      </c>
      <c r="D77" s="100" t="s">
        <v>1044</v>
      </c>
      <c r="E77" s="100" t="s">
        <v>1285</v>
      </c>
      <c r="F77" s="100" t="s">
        <v>1046</v>
      </c>
      <c r="G77" s="100" t="s">
        <v>1026</v>
      </c>
      <c r="H77" s="100" t="s">
        <v>1047</v>
      </c>
      <c r="I77" s="100" t="s">
        <v>1048</v>
      </c>
      <c r="J77" s="100" t="s">
        <v>1028</v>
      </c>
      <c r="K77" s="100" t="s">
        <v>1049</v>
      </c>
      <c r="L77" s="100" t="s">
        <v>1035</v>
      </c>
      <c r="M77" s="100"/>
      <c r="N77" s="102">
        <v>44644.929166666698</v>
      </c>
      <c r="O77" s="101" t="s">
        <v>1286</v>
      </c>
    </row>
    <row r="78" spans="1:15" ht="23.1" customHeight="1" x14ac:dyDescent="0.15">
      <c r="A78" s="100" t="s">
        <v>1287</v>
      </c>
      <c r="B78" s="100" t="s">
        <v>1052</v>
      </c>
      <c r="C78" s="100" t="s">
        <v>1096</v>
      </c>
      <c r="D78" s="100" t="s">
        <v>1044</v>
      </c>
      <c r="E78" s="100" t="s">
        <v>1288</v>
      </c>
      <c r="F78" s="100" t="s">
        <v>1046</v>
      </c>
      <c r="G78" s="100" t="s">
        <v>1026</v>
      </c>
      <c r="H78" s="100" t="s">
        <v>1047</v>
      </c>
      <c r="I78" s="100" t="s">
        <v>1048</v>
      </c>
      <c r="J78" s="100" t="s">
        <v>1028</v>
      </c>
      <c r="K78" s="100" t="s">
        <v>1049</v>
      </c>
      <c r="L78" s="100" t="s">
        <v>1035</v>
      </c>
      <c r="M78" s="100" t="s">
        <v>1098</v>
      </c>
      <c r="N78" s="102">
        <v>44644.140972222202</v>
      </c>
      <c r="O78" s="101" t="s">
        <v>1289</v>
      </c>
    </row>
    <row r="79" spans="1:15" ht="23.1" customHeight="1" x14ac:dyDescent="0.15">
      <c r="A79" s="100" t="s">
        <v>1290</v>
      </c>
      <c r="B79" s="100" t="s">
        <v>1291</v>
      </c>
      <c r="C79" s="100" t="s">
        <v>1043</v>
      </c>
      <c r="D79" s="100" t="s">
        <v>1044</v>
      </c>
      <c r="E79" s="100" t="s">
        <v>1292</v>
      </c>
      <c r="F79" s="100" t="s">
        <v>1046</v>
      </c>
      <c r="G79" s="100" t="s">
        <v>1026</v>
      </c>
      <c r="H79" s="100" t="s">
        <v>1047</v>
      </c>
      <c r="I79" s="100" t="s">
        <v>1048</v>
      </c>
      <c r="J79" s="100" t="s">
        <v>1028</v>
      </c>
      <c r="K79" s="100" t="s">
        <v>1049</v>
      </c>
      <c r="L79" s="100" t="s">
        <v>1035</v>
      </c>
      <c r="M79" s="100"/>
      <c r="N79" s="102">
        <v>44644.962500000001</v>
      </c>
      <c r="O79" s="101" t="s">
        <v>1293</v>
      </c>
    </row>
    <row r="80" spans="1:15" ht="23.1" customHeight="1" x14ac:dyDescent="0.15">
      <c r="A80" s="100" t="s">
        <v>1294</v>
      </c>
      <c r="B80" s="100" t="s">
        <v>1052</v>
      </c>
      <c r="C80" s="100" t="s">
        <v>1096</v>
      </c>
      <c r="D80" s="100" t="s">
        <v>1054</v>
      </c>
      <c r="E80" s="100" t="s">
        <v>1295</v>
      </c>
      <c r="F80" s="100" t="s">
        <v>1046</v>
      </c>
      <c r="G80" s="100" t="s">
        <v>1026</v>
      </c>
      <c r="H80" s="100" t="s">
        <v>1047</v>
      </c>
      <c r="I80" s="100" t="s">
        <v>1028</v>
      </c>
      <c r="J80" s="100"/>
      <c r="K80" s="100" t="s">
        <v>1049</v>
      </c>
      <c r="L80" s="100" t="s">
        <v>1024</v>
      </c>
      <c r="M80" s="100" t="s">
        <v>1098</v>
      </c>
      <c r="N80" s="102">
        <v>44656.962500000001</v>
      </c>
      <c r="O80" s="101" t="s">
        <v>1296</v>
      </c>
    </row>
    <row r="81" spans="1:15" ht="23.1" customHeight="1" x14ac:dyDescent="0.15">
      <c r="A81" s="100" t="s">
        <v>1297</v>
      </c>
      <c r="B81" s="100" t="s">
        <v>1052</v>
      </c>
      <c r="C81" s="100" t="s">
        <v>1043</v>
      </c>
      <c r="D81" s="100" t="s">
        <v>1044</v>
      </c>
      <c r="E81" s="100" t="s">
        <v>1298</v>
      </c>
      <c r="F81" s="100" t="s">
        <v>1046</v>
      </c>
      <c r="G81" s="100" t="s">
        <v>1026</v>
      </c>
      <c r="H81" s="100" t="s">
        <v>1047</v>
      </c>
      <c r="I81" s="100" t="s">
        <v>1048</v>
      </c>
      <c r="J81" s="100" t="s">
        <v>1028</v>
      </c>
      <c r="K81" s="100" t="s">
        <v>1049</v>
      </c>
      <c r="L81" s="100" t="s">
        <v>1035</v>
      </c>
      <c r="M81" s="100" t="s">
        <v>1098</v>
      </c>
      <c r="N81" s="102">
        <v>44665.288194444402</v>
      </c>
      <c r="O81" s="101" t="s">
        <v>1299</v>
      </c>
    </row>
    <row r="82" spans="1:15" ht="23.1" customHeight="1" x14ac:dyDescent="0.15">
      <c r="A82" s="100" t="s">
        <v>55</v>
      </c>
      <c r="B82" s="100" t="s">
        <v>1095</v>
      </c>
      <c r="C82" s="100" t="s">
        <v>1043</v>
      </c>
      <c r="D82" s="100" t="s">
        <v>1044</v>
      </c>
      <c r="E82" s="100" t="s">
        <v>56</v>
      </c>
      <c r="F82" s="100" t="s">
        <v>1046</v>
      </c>
      <c r="G82" s="100" t="s">
        <v>1026</v>
      </c>
      <c r="H82" s="100" t="s">
        <v>1047</v>
      </c>
      <c r="I82" s="100" t="s">
        <v>1048</v>
      </c>
      <c r="J82" s="100" t="s">
        <v>1028</v>
      </c>
      <c r="K82" s="100" t="s">
        <v>1049</v>
      </c>
      <c r="L82" s="100" t="s">
        <v>1056</v>
      </c>
      <c r="M82" s="100" t="s">
        <v>1098</v>
      </c>
      <c r="N82" s="102">
        <v>44663.116666666698</v>
      </c>
      <c r="O82" s="101" t="s">
        <v>1300</v>
      </c>
    </row>
    <row r="83" spans="1:15" ht="23.1" customHeight="1" x14ac:dyDescent="0.15">
      <c r="A83" s="100" t="s">
        <v>1301</v>
      </c>
      <c r="B83" s="100" t="s">
        <v>1052</v>
      </c>
      <c r="C83" s="100" t="s">
        <v>1059</v>
      </c>
      <c r="D83" s="100" t="s">
        <v>1044</v>
      </c>
      <c r="E83" s="100" t="s">
        <v>1302</v>
      </c>
      <c r="F83" s="100" t="s">
        <v>1046</v>
      </c>
      <c r="G83" s="100" t="s">
        <v>1026</v>
      </c>
      <c r="H83" s="100" t="s">
        <v>1047</v>
      </c>
      <c r="I83" s="100" t="s">
        <v>1048</v>
      </c>
      <c r="J83" s="100" t="s">
        <v>1028</v>
      </c>
      <c r="K83" s="100" t="s">
        <v>1049</v>
      </c>
      <c r="L83" s="100" t="s">
        <v>1035</v>
      </c>
      <c r="M83" s="100"/>
      <c r="N83" s="102">
        <v>44653.152083333298</v>
      </c>
      <c r="O83" s="101" t="s">
        <v>1303</v>
      </c>
    </row>
    <row r="84" spans="1:15" ht="23.1" customHeight="1" x14ac:dyDescent="0.15">
      <c r="A84" s="100" t="s">
        <v>1304</v>
      </c>
      <c r="B84" s="100" t="s">
        <v>1052</v>
      </c>
      <c r="C84" s="100" t="s">
        <v>1059</v>
      </c>
      <c r="D84" s="100" t="s">
        <v>1044</v>
      </c>
      <c r="E84" s="100" t="s">
        <v>1305</v>
      </c>
      <c r="F84" s="100" t="s">
        <v>1046</v>
      </c>
      <c r="G84" s="100" t="s">
        <v>1026</v>
      </c>
      <c r="H84" s="100" t="s">
        <v>1047</v>
      </c>
      <c r="I84" s="100" t="s">
        <v>1048</v>
      </c>
      <c r="J84" s="100" t="s">
        <v>1028</v>
      </c>
      <c r="K84" s="100" t="s">
        <v>1049</v>
      </c>
      <c r="L84" s="100" t="s">
        <v>1035</v>
      </c>
      <c r="M84" s="100"/>
      <c r="N84" s="102">
        <v>44653.157638888901</v>
      </c>
      <c r="O84" s="101" t="s">
        <v>1306</v>
      </c>
    </row>
    <row r="85" spans="1:15" ht="23.1" customHeight="1" x14ac:dyDescent="0.15">
      <c r="A85" s="100" t="s">
        <v>1307</v>
      </c>
      <c r="B85" s="100" t="s">
        <v>1052</v>
      </c>
      <c r="C85" s="100" t="s">
        <v>1059</v>
      </c>
      <c r="D85" s="100" t="s">
        <v>1054</v>
      </c>
      <c r="E85" s="100" t="s">
        <v>1308</v>
      </c>
      <c r="F85" s="100" t="s">
        <v>1046</v>
      </c>
      <c r="G85" s="100" t="s">
        <v>1026</v>
      </c>
      <c r="H85" s="100" t="s">
        <v>1047</v>
      </c>
      <c r="I85" s="100" t="s">
        <v>1028</v>
      </c>
      <c r="J85" s="100"/>
      <c r="K85" s="100" t="s">
        <v>1049</v>
      </c>
      <c r="L85" s="100" t="s">
        <v>1035</v>
      </c>
      <c r="M85" s="100"/>
      <c r="N85" s="102">
        <v>44657.0493055556</v>
      </c>
      <c r="O85" s="101" t="s">
        <v>1309</v>
      </c>
    </row>
    <row r="86" spans="1:15" ht="23.1" customHeight="1" x14ac:dyDescent="0.15">
      <c r="A86" s="100" t="s">
        <v>1310</v>
      </c>
      <c r="B86" s="100" t="s">
        <v>1042</v>
      </c>
      <c r="C86" s="100" t="s">
        <v>1053</v>
      </c>
      <c r="D86" s="100" t="s">
        <v>1044</v>
      </c>
      <c r="E86" s="100" t="s">
        <v>1311</v>
      </c>
      <c r="F86" s="100" t="s">
        <v>1046</v>
      </c>
      <c r="G86" s="100" t="s">
        <v>1026</v>
      </c>
      <c r="H86" s="100" t="s">
        <v>1047</v>
      </c>
      <c r="I86" s="100" t="s">
        <v>1048</v>
      </c>
      <c r="J86" s="100" t="s">
        <v>1028</v>
      </c>
      <c r="K86" s="100" t="s">
        <v>1049</v>
      </c>
      <c r="L86" s="100" t="s">
        <v>1035</v>
      </c>
      <c r="M86" s="100"/>
      <c r="N86" s="102">
        <v>44643.110416666699</v>
      </c>
      <c r="O86" s="101" t="s">
        <v>1312</v>
      </c>
    </row>
    <row r="87" spans="1:15" ht="23.1" customHeight="1" x14ac:dyDescent="0.15">
      <c r="A87" s="100" t="s">
        <v>1313</v>
      </c>
      <c r="B87" s="100" t="s">
        <v>1042</v>
      </c>
      <c r="C87" s="100" t="s">
        <v>1068</v>
      </c>
      <c r="D87" s="100" t="s">
        <v>1044</v>
      </c>
      <c r="E87" s="100" t="s">
        <v>1314</v>
      </c>
      <c r="F87" s="100" t="s">
        <v>1046</v>
      </c>
      <c r="G87" s="100" t="s">
        <v>1026</v>
      </c>
      <c r="H87" s="100" t="s">
        <v>1047</v>
      </c>
      <c r="I87" s="100" t="s">
        <v>1048</v>
      </c>
      <c r="J87" s="100" t="s">
        <v>1028</v>
      </c>
      <c r="K87" s="100" t="s">
        <v>1049</v>
      </c>
      <c r="L87" s="100" t="s">
        <v>1035</v>
      </c>
      <c r="M87" s="100"/>
      <c r="N87" s="102">
        <v>44665.293749999997</v>
      </c>
      <c r="O87" s="101" t="s">
        <v>1315</v>
      </c>
    </row>
    <row r="88" spans="1:15" ht="23.1" customHeight="1" x14ac:dyDescent="0.15">
      <c r="A88" s="100" t="s">
        <v>1316</v>
      </c>
      <c r="B88" s="100" t="s">
        <v>1042</v>
      </c>
      <c r="C88" s="100" t="s">
        <v>1068</v>
      </c>
      <c r="D88" s="100" t="s">
        <v>172</v>
      </c>
      <c r="E88" s="100" t="s">
        <v>1317</v>
      </c>
      <c r="F88" s="100" t="s">
        <v>1046</v>
      </c>
      <c r="G88" s="100" t="s">
        <v>1026</v>
      </c>
      <c r="H88" s="100" t="s">
        <v>1047</v>
      </c>
      <c r="I88" s="100" t="s">
        <v>1048</v>
      </c>
      <c r="J88" s="100" t="s">
        <v>1028</v>
      </c>
      <c r="K88" s="100" t="s">
        <v>1049</v>
      </c>
      <c r="L88" s="100" t="s">
        <v>1035</v>
      </c>
      <c r="M88" s="100"/>
      <c r="N88" s="102">
        <v>44657.086111111101</v>
      </c>
      <c r="O88" s="101" t="s">
        <v>1318</v>
      </c>
    </row>
    <row r="89" spans="1:15" ht="23.1" customHeight="1" x14ac:dyDescent="0.15">
      <c r="A89" s="100" t="s">
        <v>1319</v>
      </c>
      <c r="B89" s="100" t="s">
        <v>1042</v>
      </c>
      <c r="C89" s="100" t="s">
        <v>1068</v>
      </c>
      <c r="D89" s="100" t="s">
        <v>93</v>
      </c>
      <c r="E89" s="100" t="s">
        <v>1320</v>
      </c>
      <c r="F89" s="100" t="s">
        <v>1046</v>
      </c>
      <c r="G89" s="100" t="s">
        <v>1026</v>
      </c>
      <c r="H89" s="100" t="s">
        <v>1047</v>
      </c>
      <c r="I89" s="100" t="s">
        <v>1028</v>
      </c>
      <c r="J89" s="100"/>
      <c r="K89" s="100" t="s">
        <v>1049</v>
      </c>
      <c r="L89" s="100" t="s">
        <v>1035</v>
      </c>
      <c r="M89" s="100"/>
      <c r="N89" s="102">
        <v>44659.088194444397</v>
      </c>
      <c r="O89" s="101" t="s">
        <v>1321</v>
      </c>
    </row>
    <row r="90" spans="1:15" ht="23.1" customHeight="1" x14ac:dyDescent="0.15">
      <c r="A90" s="100" t="s">
        <v>1322</v>
      </c>
      <c r="B90" s="100" t="s">
        <v>1095</v>
      </c>
      <c r="C90" s="100" t="s">
        <v>1168</v>
      </c>
      <c r="D90" s="100" t="s">
        <v>1157</v>
      </c>
      <c r="E90" s="100" t="s">
        <v>1323</v>
      </c>
      <c r="F90" s="100" t="s">
        <v>1046</v>
      </c>
      <c r="G90" s="100" t="s">
        <v>1026</v>
      </c>
      <c r="H90" s="100" t="s">
        <v>1047</v>
      </c>
      <c r="I90" s="100" t="s">
        <v>1028</v>
      </c>
      <c r="J90" s="100"/>
      <c r="K90" s="100" t="s">
        <v>1049</v>
      </c>
      <c r="L90" s="100" t="s">
        <v>1035</v>
      </c>
      <c r="M90" s="100"/>
      <c r="N90" s="102">
        <v>44658.234722222202</v>
      </c>
      <c r="O90" s="101" t="s">
        <v>1324</v>
      </c>
    </row>
    <row r="91" spans="1:15" ht="23.1" customHeight="1" x14ac:dyDescent="0.15">
      <c r="A91" s="100" t="s">
        <v>1325</v>
      </c>
      <c r="B91" s="100" t="s">
        <v>1058</v>
      </c>
      <c r="C91" s="100" t="s">
        <v>1068</v>
      </c>
      <c r="D91" s="100" t="s">
        <v>93</v>
      </c>
      <c r="E91" s="100" t="s">
        <v>1326</v>
      </c>
      <c r="F91" s="100" t="s">
        <v>1046</v>
      </c>
      <c r="G91" s="100" t="s">
        <v>1026</v>
      </c>
      <c r="H91" s="100" t="s">
        <v>1047</v>
      </c>
      <c r="I91" s="100" t="s">
        <v>1028</v>
      </c>
      <c r="J91" s="100"/>
      <c r="K91" s="100" t="s">
        <v>1049</v>
      </c>
      <c r="L91" s="100" t="s">
        <v>1035</v>
      </c>
      <c r="M91" s="100"/>
      <c r="N91" s="102">
        <v>44647.942361111098</v>
      </c>
      <c r="O91" s="101" t="s">
        <v>1327</v>
      </c>
    </row>
    <row r="92" spans="1:15" ht="23.1" customHeight="1" x14ac:dyDescent="0.15">
      <c r="A92" s="100" t="s">
        <v>1328</v>
      </c>
      <c r="B92" s="100" t="s">
        <v>1142</v>
      </c>
      <c r="C92" s="100" t="s">
        <v>1053</v>
      </c>
      <c r="D92" s="100" t="s">
        <v>1044</v>
      </c>
      <c r="E92" s="100" t="s">
        <v>1329</v>
      </c>
      <c r="F92" s="100" t="s">
        <v>1046</v>
      </c>
      <c r="G92" s="100" t="s">
        <v>1026</v>
      </c>
      <c r="H92" s="100" t="s">
        <v>1047</v>
      </c>
      <c r="I92" s="100" t="s">
        <v>1048</v>
      </c>
      <c r="J92" s="100" t="s">
        <v>1028</v>
      </c>
      <c r="K92" s="100" t="s">
        <v>1049</v>
      </c>
      <c r="L92" s="100" t="s">
        <v>1035</v>
      </c>
      <c r="M92" s="100"/>
      <c r="N92" s="102">
        <v>44643.122222222199</v>
      </c>
      <c r="O92" s="101" t="s">
        <v>1330</v>
      </c>
    </row>
    <row r="93" spans="1:15" ht="23.1" customHeight="1" x14ac:dyDescent="0.15">
      <c r="A93" s="100" t="s">
        <v>1331</v>
      </c>
      <c r="B93" s="100" t="s">
        <v>1052</v>
      </c>
      <c r="C93" s="100" t="s">
        <v>1053</v>
      </c>
      <c r="D93" s="100" t="s">
        <v>1044</v>
      </c>
      <c r="E93" s="100" t="s">
        <v>1332</v>
      </c>
      <c r="F93" s="100" t="s">
        <v>1046</v>
      </c>
      <c r="G93" s="100" t="s">
        <v>1333</v>
      </c>
      <c r="H93" s="100" t="s">
        <v>1047</v>
      </c>
      <c r="I93" s="100" t="s">
        <v>1048</v>
      </c>
      <c r="J93" s="100" t="s">
        <v>1028</v>
      </c>
      <c r="K93" s="100" t="s">
        <v>1049</v>
      </c>
      <c r="L93" s="100" t="s">
        <v>1035</v>
      </c>
      <c r="M93" s="100"/>
      <c r="N93" s="102">
        <v>44666.327083333301</v>
      </c>
      <c r="O93" s="101" t="s">
        <v>1334</v>
      </c>
    </row>
    <row r="94" spans="1:15" ht="23.1" customHeight="1" x14ac:dyDescent="0.15">
      <c r="A94" s="100" t="s">
        <v>1335</v>
      </c>
      <c r="B94" s="100" t="s">
        <v>1052</v>
      </c>
      <c r="C94" s="100" t="s">
        <v>1053</v>
      </c>
      <c r="D94" s="100" t="s">
        <v>1054</v>
      </c>
      <c r="E94" s="100" t="s">
        <v>1336</v>
      </c>
      <c r="F94" s="100" t="s">
        <v>1046</v>
      </c>
      <c r="G94" s="100" t="s">
        <v>1026</v>
      </c>
      <c r="H94" s="100" t="s">
        <v>1047</v>
      </c>
      <c r="I94" s="100" t="s">
        <v>1028</v>
      </c>
      <c r="J94" s="100"/>
      <c r="K94" s="100" t="s">
        <v>1049</v>
      </c>
      <c r="L94" s="100" t="s">
        <v>1056</v>
      </c>
      <c r="M94" s="100"/>
      <c r="N94" s="102">
        <v>44669.15</v>
      </c>
      <c r="O94" s="101" t="s">
        <v>1337</v>
      </c>
    </row>
    <row r="95" spans="1:15" ht="23.1" customHeight="1" x14ac:dyDescent="0.15">
      <c r="A95" s="100" t="s">
        <v>1338</v>
      </c>
      <c r="B95" s="100" t="s">
        <v>1042</v>
      </c>
      <c r="C95" s="100" t="s">
        <v>1068</v>
      </c>
      <c r="D95" s="100" t="s">
        <v>93</v>
      </c>
      <c r="E95" s="100" t="s">
        <v>1339</v>
      </c>
      <c r="F95" s="100" t="s">
        <v>1048</v>
      </c>
      <c r="G95" s="100" t="s">
        <v>1028</v>
      </c>
      <c r="H95" s="100"/>
      <c r="I95" s="100"/>
      <c r="J95" s="100"/>
      <c r="K95" s="100" t="s">
        <v>1049</v>
      </c>
      <c r="L95" s="100" t="s">
        <v>1035</v>
      </c>
      <c r="M95" s="100"/>
      <c r="N95" s="102">
        <v>44650.234722222202</v>
      </c>
      <c r="O95" s="101" t="s">
        <v>1340</v>
      </c>
    </row>
    <row r="96" spans="1:15" ht="23.1" customHeight="1" x14ac:dyDescent="0.15">
      <c r="A96" s="100" t="s">
        <v>1341</v>
      </c>
      <c r="B96" s="100" t="s">
        <v>1052</v>
      </c>
      <c r="C96" s="100" t="s">
        <v>1241</v>
      </c>
      <c r="D96" s="100" t="s">
        <v>209</v>
      </c>
      <c r="E96" s="100" t="s">
        <v>1342</v>
      </c>
      <c r="F96" s="100" t="s">
        <v>1046</v>
      </c>
      <c r="G96" s="100" t="s">
        <v>1343</v>
      </c>
      <c r="H96" s="100" t="s">
        <v>1047</v>
      </c>
      <c r="I96" s="100" t="s">
        <v>1028</v>
      </c>
      <c r="J96" s="100"/>
      <c r="K96" s="100" t="s">
        <v>1049</v>
      </c>
      <c r="L96" s="100" t="s">
        <v>1035</v>
      </c>
      <c r="M96" s="100"/>
      <c r="N96" s="102">
        <v>44666.368750000001</v>
      </c>
      <c r="O96" s="101" t="s">
        <v>1344</v>
      </c>
    </row>
    <row r="97" spans="1:15" ht="23.1" customHeight="1" x14ac:dyDescent="0.15">
      <c r="A97" s="100" t="s">
        <v>1345</v>
      </c>
      <c r="B97" s="100" t="s">
        <v>1042</v>
      </c>
      <c r="C97" s="100" t="s">
        <v>1059</v>
      </c>
      <c r="D97" s="100" t="s">
        <v>1054</v>
      </c>
      <c r="E97" s="100" t="s">
        <v>1346</v>
      </c>
      <c r="F97" s="100" t="s">
        <v>1048</v>
      </c>
      <c r="G97" s="100" t="s">
        <v>1028</v>
      </c>
      <c r="H97" s="100"/>
      <c r="I97" s="100"/>
      <c r="J97" s="100"/>
      <c r="K97" s="100" t="s">
        <v>1049</v>
      </c>
      <c r="L97" s="100" t="s">
        <v>1056</v>
      </c>
      <c r="M97" s="100"/>
      <c r="N97" s="102">
        <v>44642.245138888902</v>
      </c>
      <c r="O97" s="101" t="s">
        <v>1347</v>
      </c>
    </row>
    <row r="98" spans="1:15" ht="23.1" customHeight="1" x14ac:dyDescent="0.15">
      <c r="A98" s="100" t="s">
        <v>1348</v>
      </c>
      <c r="B98" s="100" t="s">
        <v>1042</v>
      </c>
      <c r="C98" s="100" t="s">
        <v>1059</v>
      </c>
      <c r="D98" s="100" t="s">
        <v>1044</v>
      </c>
      <c r="E98" s="100" t="s">
        <v>1349</v>
      </c>
      <c r="F98" s="100" t="s">
        <v>1048</v>
      </c>
      <c r="G98" s="100" t="s">
        <v>1028</v>
      </c>
      <c r="H98" s="100"/>
      <c r="I98" s="100"/>
      <c r="J98" s="100"/>
      <c r="K98" s="100" t="s">
        <v>1049</v>
      </c>
      <c r="L98" s="100" t="s">
        <v>1056</v>
      </c>
      <c r="M98" s="100"/>
      <c r="N98" s="102">
        <v>44642.235416666699</v>
      </c>
      <c r="O98" s="101" t="s">
        <v>1350</v>
      </c>
    </row>
    <row r="99" spans="1:15" ht="23.1" customHeight="1" x14ac:dyDescent="0.15">
      <c r="A99" s="100" t="s">
        <v>1351</v>
      </c>
      <c r="B99" s="100" t="s">
        <v>1042</v>
      </c>
      <c r="C99" s="100" t="s">
        <v>1059</v>
      </c>
      <c r="D99" s="100" t="s">
        <v>1054</v>
      </c>
      <c r="E99" s="100" t="s">
        <v>1352</v>
      </c>
      <c r="F99" s="100" t="s">
        <v>1048</v>
      </c>
      <c r="G99" s="100" t="s">
        <v>1028</v>
      </c>
      <c r="H99" s="100"/>
      <c r="I99" s="100"/>
      <c r="J99" s="100"/>
      <c r="K99" s="100" t="s">
        <v>1049</v>
      </c>
      <c r="L99" s="100" t="s">
        <v>1056</v>
      </c>
      <c r="M99" s="100"/>
      <c r="N99" s="102">
        <v>44642.239583333299</v>
      </c>
      <c r="O99" s="101" t="s">
        <v>1353</v>
      </c>
    </row>
    <row r="100" spans="1:15" ht="23.1" customHeight="1" x14ac:dyDescent="0.15">
      <c r="A100" s="100" t="s">
        <v>1354</v>
      </c>
      <c r="B100" s="100" t="s">
        <v>1042</v>
      </c>
      <c r="C100" s="100" t="s">
        <v>1059</v>
      </c>
      <c r="D100" s="100" t="s">
        <v>1044</v>
      </c>
      <c r="E100" s="100" t="s">
        <v>1355</v>
      </c>
      <c r="F100" s="100" t="s">
        <v>1048</v>
      </c>
      <c r="G100" s="100" t="s">
        <v>1028</v>
      </c>
      <c r="H100" s="100"/>
      <c r="I100" s="100"/>
      <c r="J100" s="100"/>
      <c r="K100" s="100" t="s">
        <v>1049</v>
      </c>
      <c r="L100" s="100" t="s">
        <v>1056</v>
      </c>
      <c r="M100" s="100"/>
      <c r="N100" s="102">
        <v>44642.233333333301</v>
      </c>
      <c r="O100" s="101" t="s">
        <v>1356</v>
      </c>
    </row>
    <row r="101" spans="1:15" ht="23.1" customHeight="1" x14ac:dyDescent="0.15">
      <c r="A101" s="100" t="s">
        <v>1357</v>
      </c>
      <c r="B101" s="100" t="s">
        <v>1042</v>
      </c>
      <c r="C101" s="100" t="s">
        <v>1059</v>
      </c>
      <c r="D101" s="100" t="s">
        <v>1054</v>
      </c>
      <c r="E101" s="100" t="s">
        <v>1358</v>
      </c>
      <c r="F101" s="100" t="s">
        <v>1048</v>
      </c>
      <c r="G101" s="100" t="s">
        <v>1028</v>
      </c>
      <c r="H101" s="100"/>
      <c r="I101" s="100"/>
      <c r="J101" s="100"/>
      <c r="K101" s="100" t="s">
        <v>1049</v>
      </c>
      <c r="L101" s="100" t="s">
        <v>1056</v>
      </c>
      <c r="M101" s="100"/>
      <c r="N101" s="102">
        <v>44642.243750000001</v>
      </c>
      <c r="O101" s="101" t="s">
        <v>1359</v>
      </c>
    </row>
    <row r="102" spans="1:15" ht="23.1" customHeight="1" x14ac:dyDescent="0.15">
      <c r="A102" s="100" t="s">
        <v>1360</v>
      </c>
      <c r="B102" s="100" t="s">
        <v>1042</v>
      </c>
      <c r="C102" s="100" t="s">
        <v>1059</v>
      </c>
      <c r="D102" s="100" t="s">
        <v>1044</v>
      </c>
      <c r="E102" s="100" t="s">
        <v>1361</v>
      </c>
      <c r="F102" s="100" t="s">
        <v>1048</v>
      </c>
      <c r="G102" s="100" t="s">
        <v>1028</v>
      </c>
      <c r="H102" s="100"/>
      <c r="I102" s="100"/>
      <c r="J102" s="100"/>
      <c r="K102" s="100" t="s">
        <v>1049</v>
      </c>
      <c r="L102" s="100" t="s">
        <v>1056</v>
      </c>
      <c r="M102" s="100"/>
      <c r="N102" s="102">
        <v>44642.230555555601</v>
      </c>
      <c r="O102" s="101" t="s">
        <v>1362</v>
      </c>
    </row>
    <row r="103" spans="1:15" ht="23.1" customHeight="1" x14ac:dyDescent="0.15">
      <c r="A103" s="100" t="s">
        <v>1363</v>
      </c>
      <c r="B103" s="100" t="s">
        <v>1042</v>
      </c>
      <c r="C103" s="100" t="s">
        <v>1059</v>
      </c>
      <c r="D103" s="100" t="s">
        <v>1054</v>
      </c>
      <c r="E103" s="100" t="s">
        <v>1364</v>
      </c>
      <c r="F103" s="100" t="s">
        <v>1048</v>
      </c>
      <c r="G103" s="100" t="s">
        <v>1028</v>
      </c>
      <c r="H103" s="100"/>
      <c r="I103" s="100"/>
      <c r="J103" s="100"/>
      <c r="K103" s="100" t="s">
        <v>1049</v>
      </c>
      <c r="L103" s="100" t="s">
        <v>1056</v>
      </c>
      <c r="M103" s="100"/>
      <c r="N103" s="102">
        <v>44642.241666666698</v>
      </c>
      <c r="O103" s="101" t="s">
        <v>1365</v>
      </c>
    </row>
    <row r="104" spans="1:15" ht="23.1" customHeight="1" x14ac:dyDescent="0.15">
      <c r="A104" s="100" t="s">
        <v>1366</v>
      </c>
      <c r="B104" s="100" t="s">
        <v>1052</v>
      </c>
      <c r="C104" s="100" t="s">
        <v>1053</v>
      </c>
      <c r="D104" s="100" t="s">
        <v>1054</v>
      </c>
      <c r="E104" s="100" t="s">
        <v>1367</v>
      </c>
      <c r="F104" s="100" t="s">
        <v>1046</v>
      </c>
      <c r="G104" s="100" t="s">
        <v>1026</v>
      </c>
      <c r="H104" s="100" t="s">
        <v>1047</v>
      </c>
      <c r="I104" s="100" t="s">
        <v>1048</v>
      </c>
      <c r="J104" s="100" t="s">
        <v>1028</v>
      </c>
      <c r="K104" s="100" t="s">
        <v>1049</v>
      </c>
      <c r="L104" s="100" t="s">
        <v>1035</v>
      </c>
      <c r="M104" s="100"/>
      <c r="N104" s="102">
        <v>44663.2409722222</v>
      </c>
      <c r="O104" s="101" t="s">
        <v>1368</v>
      </c>
    </row>
    <row r="105" spans="1:15" ht="23.1" customHeight="1" x14ac:dyDescent="0.15">
      <c r="A105" s="100" t="s">
        <v>1369</v>
      </c>
      <c r="B105" s="100" t="s">
        <v>1052</v>
      </c>
      <c r="C105" s="100" t="s">
        <v>1053</v>
      </c>
      <c r="D105" s="100" t="s">
        <v>1054</v>
      </c>
      <c r="E105" s="100" t="s">
        <v>1370</v>
      </c>
      <c r="F105" s="100" t="s">
        <v>1046</v>
      </c>
      <c r="G105" s="100" t="s">
        <v>1026</v>
      </c>
      <c r="H105" s="100" t="s">
        <v>1047</v>
      </c>
      <c r="I105" s="100" t="s">
        <v>1048</v>
      </c>
      <c r="J105" s="100" t="s">
        <v>1028</v>
      </c>
      <c r="K105" s="100" t="s">
        <v>1049</v>
      </c>
      <c r="L105" s="100" t="s">
        <v>1035</v>
      </c>
      <c r="M105" s="100"/>
      <c r="N105" s="102">
        <v>44663.172222222202</v>
      </c>
      <c r="O105" s="101" t="s">
        <v>1371</v>
      </c>
    </row>
    <row r="106" spans="1:15" ht="23.1" customHeight="1" x14ac:dyDescent="0.15">
      <c r="A106" s="100" t="s">
        <v>1372</v>
      </c>
      <c r="B106" s="100" t="s">
        <v>1052</v>
      </c>
      <c r="C106" s="100" t="s">
        <v>1053</v>
      </c>
      <c r="D106" s="100" t="s">
        <v>1054</v>
      </c>
      <c r="E106" s="100" t="s">
        <v>1373</v>
      </c>
      <c r="F106" s="100" t="s">
        <v>1046</v>
      </c>
      <c r="G106" s="100" t="s">
        <v>1026</v>
      </c>
      <c r="H106" s="100" t="s">
        <v>1047</v>
      </c>
      <c r="I106" s="100" t="s">
        <v>1048</v>
      </c>
      <c r="J106" s="100" t="s">
        <v>1028</v>
      </c>
      <c r="K106" s="100" t="s">
        <v>1049</v>
      </c>
      <c r="L106" s="100" t="s">
        <v>1035</v>
      </c>
      <c r="M106" s="100"/>
      <c r="N106" s="102">
        <v>44663.147916666698</v>
      </c>
      <c r="O106" s="101" t="s">
        <v>1374</v>
      </c>
    </row>
    <row r="107" spans="1:15" ht="23.1" customHeight="1" x14ac:dyDescent="0.15">
      <c r="A107" s="100" t="s">
        <v>1375</v>
      </c>
      <c r="B107" s="100" t="s">
        <v>1052</v>
      </c>
      <c r="C107" s="100" t="s">
        <v>1053</v>
      </c>
      <c r="D107" s="100" t="s">
        <v>1044</v>
      </c>
      <c r="E107" s="100" t="s">
        <v>1376</v>
      </c>
      <c r="F107" s="100" t="s">
        <v>1046</v>
      </c>
      <c r="G107" s="100" t="s">
        <v>1026</v>
      </c>
      <c r="H107" s="100" t="s">
        <v>1047</v>
      </c>
      <c r="I107" s="100" t="s">
        <v>1048</v>
      </c>
      <c r="J107" s="100" t="s">
        <v>1028</v>
      </c>
      <c r="K107" s="100" t="s">
        <v>1049</v>
      </c>
      <c r="L107" s="100" t="s">
        <v>1056</v>
      </c>
      <c r="M107" s="100"/>
      <c r="N107" s="102">
        <v>44663.079861111102</v>
      </c>
      <c r="O107" s="101" t="s">
        <v>1377</v>
      </c>
    </row>
    <row r="108" spans="1:15" ht="23.1" customHeight="1" x14ac:dyDescent="0.15">
      <c r="A108" s="100" t="s">
        <v>1378</v>
      </c>
      <c r="B108" s="100" t="s">
        <v>1042</v>
      </c>
      <c r="C108" s="100" t="s">
        <v>1065</v>
      </c>
      <c r="D108" s="100" t="s">
        <v>1135</v>
      </c>
      <c r="E108" s="100" t="s">
        <v>1379</v>
      </c>
      <c r="F108" s="100" t="s">
        <v>1046</v>
      </c>
      <c r="G108" s="100" t="s">
        <v>1026</v>
      </c>
      <c r="H108" s="100" t="s">
        <v>1047</v>
      </c>
      <c r="I108" s="100" t="s">
        <v>1028</v>
      </c>
      <c r="J108" s="100"/>
      <c r="K108" s="100" t="s">
        <v>1049</v>
      </c>
      <c r="L108" s="100" t="s">
        <v>1065</v>
      </c>
      <c r="M108" s="100"/>
      <c r="N108" s="102">
        <v>44650.914583333302</v>
      </c>
      <c r="O108" s="101" t="s">
        <v>1380</v>
      </c>
    </row>
    <row r="109" spans="1:15" ht="23.1" customHeight="1" x14ac:dyDescent="0.15">
      <c r="A109" s="100" t="s">
        <v>1381</v>
      </c>
      <c r="B109" s="100" t="s">
        <v>1052</v>
      </c>
      <c r="C109" s="100" t="s">
        <v>1053</v>
      </c>
      <c r="D109" s="100" t="s">
        <v>1054</v>
      </c>
      <c r="E109" s="100" t="s">
        <v>1382</v>
      </c>
      <c r="F109" s="100" t="s">
        <v>1046</v>
      </c>
      <c r="G109" s="100" t="s">
        <v>1026</v>
      </c>
      <c r="H109" s="100" t="s">
        <v>1047</v>
      </c>
      <c r="I109" s="100" t="s">
        <v>1028</v>
      </c>
      <c r="J109" s="100"/>
      <c r="K109" s="100" t="s">
        <v>1049</v>
      </c>
      <c r="L109" s="100" t="s">
        <v>1035</v>
      </c>
      <c r="M109" s="100"/>
      <c r="N109" s="102">
        <v>44658.273611111101</v>
      </c>
      <c r="O109" s="101" t="s">
        <v>1383</v>
      </c>
    </row>
    <row r="110" spans="1:15" ht="23.1" customHeight="1" x14ac:dyDescent="0.15">
      <c r="A110" s="100" t="s">
        <v>1384</v>
      </c>
      <c r="B110" s="100" t="s">
        <v>1052</v>
      </c>
      <c r="C110" s="100" t="s">
        <v>1053</v>
      </c>
      <c r="D110" s="100" t="s">
        <v>1054</v>
      </c>
      <c r="E110" s="100" t="s">
        <v>1385</v>
      </c>
      <c r="F110" s="100" t="s">
        <v>1046</v>
      </c>
      <c r="G110" s="100" t="s">
        <v>1026</v>
      </c>
      <c r="H110" s="100" t="s">
        <v>1047</v>
      </c>
      <c r="I110" s="100" t="s">
        <v>1028</v>
      </c>
      <c r="J110" s="100"/>
      <c r="K110" s="100" t="s">
        <v>1049</v>
      </c>
      <c r="L110" s="100" t="s">
        <v>1035</v>
      </c>
      <c r="M110" s="100"/>
      <c r="N110" s="102">
        <v>44658.265972222202</v>
      </c>
      <c r="O110" s="101" t="s">
        <v>1386</v>
      </c>
    </row>
    <row r="111" spans="1:15" ht="23.1" customHeight="1" x14ac:dyDescent="0.15">
      <c r="A111" s="100" t="s">
        <v>1387</v>
      </c>
      <c r="B111" s="100" t="s">
        <v>1052</v>
      </c>
      <c r="C111" s="100" t="s">
        <v>1062</v>
      </c>
      <c r="D111" s="100" t="s">
        <v>1388</v>
      </c>
      <c r="E111" s="100" t="s">
        <v>1389</v>
      </c>
      <c r="F111" s="100" t="s">
        <v>1046</v>
      </c>
      <c r="G111" s="100" t="s">
        <v>1026</v>
      </c>
      <c r="H111" s="100" t="s">
        <v>1047</v>
      </c>
      <c r="I111" s="100" t="s">
        <v>1028</v>
      </c>
      <c r="J111" s="100"/>
      <c r="K111" s="100" t="s">
        <v>1049</v>
      </c>
      <c r="L111" s="100" t="s">
        <v>1035</v>
      </c>
      <c r="M111" s="100"/>
      <c r="N111" s="102">
        <v>44658.261805555601</v>
      </c>
      <c r="O111" s="101" t="s">
        <v>1390</v>
      </c>
    </row>
    <row r="112" spans="1:15" ht="23.1" customHeight="1" x14ac:dyDescent="0.15">
      <c r="A112" s="100" t="s">
        <v>1391</v>
      </c>
      <c r="B112" s="100" t="s">
        <v>1058</v>
      </c>
      <c r="C112" s="100" t="s">
        <v>1068</v>
      </c>
      <c r="D112" s="100" t="s">
        <v>172</v>
      </c>
      <c r="E112" s="100" t="s">
        <v>1392</v>
      </c>
      <c r="F112" s="100" t="s">
        <v>1046</v>
      </c>
      <c r="G112" s="100" t="s">
        <v>1026</v>
      </c>
      <c r="H112" s="100" t="s">
        <v>1047</v>
      </c>
      <c r="I112" s="100" t="s">
        <v>1028</v>
      </c>
      <c r="J112" s="100"/>
      <c r="K112" s="100" t="s">
        <v>1049</v>
      </c>
      <c r="L112" s="100" t="s">
        <v>1024</v>
      </c>
      <c r="M112" s="100"/>
      <c r="N112" s="102">
        <v>44656.952777777798</v>
      </c>
      <c r="O112" s="101" t="s">
        <v>1393</v>
      </c>
    </row>
    <row r="113" spans="1:15" ht="23.1" customHeight="1" x14ac:dyDescent="0.15">
      <c r="A113" s="100" t="s">
        <v>1394</v>
      </c>
      <c r="B113" s="100" t="s">
        <v>1042</v>
      </c>
      <c r="C113" s="100" t="s">
        <v>1395</v>
      </c>
      <c r="D113" s="100" t="s">
        <v>1396</v>
      </c>
      <c r="E113" s="100" t="s">
        <v>1397</v>
      </c>
      <c r="F113" s="100" t="s">
        <v>1048</v>
      </c>
      <c r="G113" s="100" t="s">
        <v>1028</v>
      </c>
      <c r="H113" s="100"/>
      <c r="I113" s="100"/>
      <c r="J113" s="100"/>
      <c r="K113" s="100" t="s">
        <v>1049</v>
      </c>
      <c r="L113" s="100" t="s">
        <v>1035</v>
      </c>
      <c r="M113" s="100"/>
      <c r="N113" s="102">
        <v>44636.168749999997</v>
      </c>
      <c r="O113" s="101" t="s">
        <v>1398</v>
      </c>
    </row>
    <row r="114" spans="1:15" ht="23.1" customHeight="1" x14ac:dyDescent="0.15">
      <c r="A114" s="100" t="s">
        <v>1399</v>
      </c>
      <c r="B114" s="100" t="s">
        <v>1052</v>
      </c>
      <c r="C114" s="100" t="s">
        <v>1400</v>
      </c>
      <c r="D114" s="100" t="s">
        <v>1401</v>
      </c>
      <c r="E114" s="100" t="s">
        <v>1402</v>
      </c>
      <c r="F114" s="100" t="s">
        <v>1046</v>
      </c>
      <c r="G114" s="100" t="s">
        <v>1026</v>
      </c>
      <c r="H114" s="100" t="s">
        <v>1047</v>
      </c>
      <c r="I114" s="100" t="s">
        <v>1028</v>
      </c>
      <c r="J114" s="100"/>
      <c r="K114" s="100" t="s">
        <v>1049</v>
      </c>
      <c r="L114" s="100" t="s">
        <v>1035</v>
      </c>
      <c r="M114" s="100"/>
      <c r="N114" s="102">
        <v>44648.154166666704</v>
      </c>
      <c r="O114" s="101" t="s">
        <v>1403</v>
      </c>
    </row>
    <row r="115" spans="1:15" ht="23.1" customHeight="1" x14ac:dyDescent="0.15">
      <c r="A115" s="100" t="s">
        <v>1404</v>
      </c>
      <c r="B115" s="100" t="s">
        <v>1052</v>
      </c>
      <c r="C115" s="100" t="s">
        <v>1400</v>
      </c>
      <c r="D115" s="100" t="s">
        <v>1401</v>
      </c>
      <c r="E115" s="100" t="s">
        <v>1405</v>
      </c>
      <c r="F115" s="100" t="s">
        <v>1046</v>
      </c>
      <c r="G115" s="100" t="s">
        <v>1026</v>
      </c>
      <c r="H115" s="100" t="s">
        <v>1047</v>
      </c>
      <c r="I115" s="100" t="s">
        <v>1028</v>
      </c>
      <c r="J115" s="100"/>
      <c r="K115" s="100" t="s">
        <v>1049</v>
      </c>
      <c r="L115" s="100" t="s">
        <v>1035</v>
      </c>
      <c r="M115" s="100"/>
      <c r="N115" s="102">
        <v>44648.173611111102</v>
      </c>
      <c r="O115" s="101" t="s">
        <v>1406</v>
      </c>
    </row>
    <row r="116" spans="1:15" ht="23.1" customHeight="1" x14ac:dyDescent="0.15">
      <c r="A116" s="100" t="s">
        <v>1407</v>
      </c>
      <c r="B116" s="100" t="s">
        <v>1052</v>
      </c>
      <c r="C116" s="100" t="s">
        <v>1400</v>
      </c>
      <c r="D116" s="100" t="s">
        <v>1401</v>
      </c>
      <c r="E116" s="100" t="s">
        <v>1408</v>
      </c>
      <c r="F116" s="100" t="s">
        <v>1046</v>
      </c>
      <c r="G116" s="100" t="s">
        <v>1026</v>
      </c>
      <c r="H116" s="100" t="s">
        <v>1047</v>
      </c>
      <c r="I116" s="100" t="s">
        <v>1028</v>
      </c>
      <c r="J116" s="100"/>
      <c r="K116" s="100" t="s">
        <v>1049</v>
      </c>
      <c r="L116" s="100" t="s">
        <v>1035</v>
      </c>
      <c r="M116" s="100"/>
      <c r="N116" s="102">
        <v>44648.088194444397</v>
      </c>
      <c r="O116" s="101" t="s">
        <v>1409</v>
      </c>
    </row>
    <row r="117" spans="1:15" ht="23.1" customHeight="1" x14ac:dyDescent="0.15">
      <c r="A117" s="100" t="s">
        <v>1410</v>
      </c>
      <c r="B117" s="100" t="s">
        <v>1052</v>
      </c>
      <c r="C117" s="100" t="s">
        <v>1400</v>
      </c>
      <c r="D117" s="100" t="s">
        <v>1401</v>
      </c>
      <c r="E117" s="100" t="s">
        <v>1411</v>
      </c>
      <c r="F117" s="100" t="s">
        <v>1046</v>
      </c>
      <c r="G117" s="100" t="s">
        <v>1026</v>
      </c>
      <c r="H117" s="100" t="s">
        <v>1047</v>
      </c>
      <c r="I117" s="100" t="s">
        <v>1028</v>
      </c>
      <c r="J117" s="100"/>
      <c r="K117" s="100" t="s">
        <v>1049</v>
      </c>
      <c r="L117" s="100" t="s">
        <v>1035</v>
      </c>
      <c r="M117" s="100"/>
      <c r="N117" s="102">
        <v>44648.073611111096</v>
      </c>
      <c r="O117" s="101" t="s">
        <v>1412</v>
      </c>
    </row>
    <row r="118" spans="1:15" ht="23.1" customHeight="1" x14ac:dyDescent="0.15">
      <c r="A118" s="100" t="s">
        <v>1413</v>
      </c>
      <c r="B118" s="100" t="s">
        <v>1052</v>
      </c>
      <c r="C118" s="100" t="s">
        <v>1400</v>
      </c>
      <c r="D118" s="100" t="s">
        <v>1401</v>
      </c>
      <c r="E118" s="100" t="s">
        <v>1414</v>
      </c>
      <c r="F118" s="100" t="s">
        <v>1046</v>
      </c>
      <c r="G118" s="100" t="s">
        <v>1026</v>
      </c>
      <c r="H118" s="100" t="s">
        <v>1047</v>
      </c>
      <c r="I118" s="100" t="s">
        <v>1028</v>
      </c>
      <c r="J118" s="100"/>
      <c r="K118" s="100" t="s">
        <v>1049</v>
      </c>
      <c r="L118" s="100" t="s">
        <v>1035</v>
      </c>
      <c r="M118" s="100"/>
      <c r="N118" s="102">
        <v>44648.113888888904</v>
      </c>
      <c r="O118" s="101" t="s">
        <v>1415</v>
      </c>
    </row>
    <row r="119" spans="1:15" ht="23.1" customHeight="1" x14ac:dyDescent="0.15">
      <c r="A119" s="100" t="s">
        <v>1416</v>
      </c>
      <c r="B119" s="100" t="s">
        <v>1052</v>
      </c>
      <c r="C119" s="100" t="s">
        <v>1400</v>
      </c>
      <c r="D119" s="100" t="s">
        <v>1401</v>
      </c>
      <c r="E119" s="100" t="s">
        <v>1417</v>
      </c>
      <c r="F119" s="100" t="s">
        <v>1046</v>
      </c>
      <c r="G119" s="100" t="s">
        <v>1026</v>
      </c>
      <c r="H119" s="100" t="s">
        <v>1047</v>
      </c>
      <c r="I119" s="100" t="s">
        <v>1028</v>
      </c>
      <c r="J119" s="100"/>
      <c r="K119" s="100" t="s">
        <v>1049</v>
      </c>
      <c r="L119" s="100" t="s">
        <v>1035</v>
      </c>
      <c r="M119" s="100"/>
      <c r="N119" s="102">
        <v>44648.168055555601</v>
      </c>
      <c r="O119" s="101" t="s">
        <v>1418</v>
      </c>
    </row>
    <row r="120" spans="1:15" ht="23.1" customHeight="1" x14ac:dyDescent="0.15">
      <c r="A120" s="100" t="s">
        <v>1419</v>
      </c>
      <c r="B120" s="100" t="s">
        <v>1052</v>
      </c>
      <c r="C120" s="100" t="s">
        <v>1400</v>
      </c>
      <c r="D120" s="100" t="s">
        <v>1401</v>
      </c>
      <c r="E120" s="100" t="s">
        <v>1420</v>
      </c>
      <c r="F120" s="100" t="s">
        <v>1046</v>
      </c>
      <c r="G120" s="100" t="s">
        <v>1026</v>
      </c>
      <c r="H120" s="100" t="s">
        <v>1047</v>
      </c>
      <c r="I120" s="100" t="s">
        <v>1028</v>
      </c>
      <c r="J120" s="100"/>
      <c r="K120" s="100" t="s">
        <v>1049</v>
      </c>
      <c r="L120" s="100" t="s">
        <v>1035</v>
      </c>
      <c r="M120" s="100"/>
      <c r="N120" s="102">
        <v>44648.106249999997</v>
      </c>
      <c r="O120" s="101" t="s">
        <v>1421</v>
      </c>
    </row>
    <row r="121" spans="1:15" ht="23.1" customHeight="1" x14ac:dyDescent="0.15">
      <c r="A121" s="100" t="s">
        <v>1422</v>
      </c>
      <c r="B121" s="100" t="s">
        <v>1052</v>
      </c>
      <c r="C121" s="100" t="s">
        <v>1400</v>
      </c>
      <c r="D121" s="100" t="s">
        <v>1401</v>
      </c>
      <c r="E121" s="100" t="s">
        <v>1423</v>
      </c>
      <c r="F121" s="100" t="s">
        <v>1046</v>
      </c>
      <c r="G121" s="100" t="s">
        <v>1026</v>
      </c>
      <c r="H121" s="100" t="s">
        <v>1047</v>
      </c>
      <c r="I121" s="100" t="s">
        <v>1028</v>
      </c>
      <c r="J121" s="100"/>
      <c r="K121" s="100" t="s">
        <v>1049</v>
      </c>
      <c r="L121" s="100" t="s">
        <v>1035</v>
      </c>
      <c r="M121" s="100"/>
      <c r="N121" s="102">
        <v>44648.179166666698</v>
      </c>
      <c r="O121" s="101" t="s">
        <v>1424</v>
      </c>
    </row>
    <row r="122" spans="1:15" ht="23.1" customHeight="1" x14ac:dyDescent="0.15">
      <c r="A122" s="100" t="s">
        <v>1425</v>
      </c>
      <c r="B122" s="100" t="s">
        <v>1052</v>
      </c>
      <c r="C122" s="100" t="s">
        <v>1400</v>
      </c>
      <c r="D122" s="100" t="s">
        <v>1401</v>
      </c>
      <c r="E122" s="100" t="s">
        <v>1426</v>
      </c>
      <c r="F122" s="100" t="s">
        <v>1046</v>
      </c>
      <c r="G122" s="100" t="s">
        <v>1026</v>
      </c>
      <c r="H122" s="100" t="s">
        <v>1047</v>
      </c>
      <c r="I122" s="100" t="s">
        <v>1028</v>
      </c>
      <c r="J122" s="100"/>
      <c r="K122" s="100" t="s">
        <v>1049</v>
      </c>
      <c r="L122" s="100" t="s">
        <v>1035</v>
      </c>
      <c r="M122" s="100"/>
      <c r="N122" s="102">
        <v>44648.138888888898</v>
      </c>
      <c r="O122" s="101" t="s">
        <v>1427</v>
      </c>
    </row>
    <row r="123" spans="1:15" ht="23.1" customHeight="1" x14ac:dyDescent="0.15">
      <c r="A123" s="100" t="s">
        <v>1428</v>
      </c>
      <c r="B123" s="100" t="s">
        <v>1052</v>
      </c>
      <c r="C123" s="100" t="s">
        <v>1400</v>
      </c>
      <c r="D123" s="100" t="s">
        <v>1401</v>
      </c>
      <c r="E123" s="100" t="s">
        <v>1429</v>
      </c>
      <c r="F123" s="100" t="s">
        <v>1046</v>
      </c>
      <c r="G123" s="100" t="s">
        <v>1026</v>
      </c>
      <c r="H123" s="100" t="s">
        <v>1047</v>
      </c>
      <c r="I123" s="100" t="s">
        <v>1028</v>
      </c>
      <c r="J123" s="100"/>
      <c r="K123" s="100" t="s">
        <v>1049</v>
      </c>
      <c r="L123" s="100" t="s">
        <v>1035</v>
      </c>
      <c r="M123" s="100"/>
      <c r="N123" s="102">
        <v>44649.3215277778</v>
      </c>
      <c r="O123" s="101" t="s">
        <v>1430</v>
      </c>
    </row>
    <row r="124" spans="1:15" ht="23.1" customHeight="1" x14ac:dyDescent="0.15">
      <c r="A124" s="100" t="s">
        <v>1431</v>
      </c>
      <c r="B124" s="100" t="s">
        <v>1052</v>
      </c>
      <c r="C124" s="100" t="s">
        <v>1400</v>
      </c>
      <c r="D124" s="100" t="s">
        <v>1401</v>
      </c>
      <c r="E124" s="100" t="s">
        <v>1432</v>
      </c>
      <c r="F124" s="100" t="s">
        <v>1046</v>
      </c>
      <c r="G124" s="100" t="s">
        <v>1026</v>
      </c>
      <c r="H124" s="100" t="s">
        <v>1047</v>
      </c>
      <c r="I124" s="100" t="s">
        <v>1028</v>
      </c>
      <c r="J124" s="100"/>
      <c r="K124" s="100" t="s">
        <v>1049</v>
      </c>
      <c r="L124" s="100" t="s">
        <v>1035</v>
      </c>
      <c r="M124" s="100"/>
      <c r="N124" s="102">
        <v>44648.120833333298</v>
      </c>
      <c r="O124" s="101" t="s">
        <v>1433</v>
      </c>
    </row>
    <row r="125" spans="1:15" ht="23.1" customHeight="1" x14ac:dyDescent="0.15">
      <c r="A125" s="100" t="s">
        <v>1434</v>
      </c>
      <c r="B125" s="100" t="s">
        <v>1052</v>
      </c>
      <c r="C125" s="100" t="s">
        <v>1400</v>
      </c>
      <c r="D125" s="100" t="s">
        <v>1401</v>
      </c>
      <c r="E125" s="100" t="s">
        <v>1435</v>
      </c>
      <c r="F125" s="100" t="s">
        <v>1046</v>
      </c>
      <c r="G125" s="100" t="s">
        <v>1026</v>
      </c>
      <c r="H125" s="100" t="s">
        <v>1047</v>
      </c>
      <c r="I125" s="100" t="s">
        <v>1028</v>
      </c>
      <c r="J125" s="100"/>
      <c r="K125" s="100" t="s">
        <v>1049</v>
      </c>
      <c r="L125" s="100" t="s">
        <v>1035</v>
      </c>
      <c r="M125" s="100"/>
      <c r="N125" s="102">
        <v>44648.182638888902</v>
      </c>
      <c r="O125" s="101" t="s">
        <v>1436</v>
      </c>
    </row>
    <row r="126" spans="1:15" ht="23.1" customHeight="1" x14ac:dyDescent="0.15">
      <c r="A126" s="100" t="s">
        <v>1437</v>
      </c>
      <c r="B126" s="100" t="s">
        <v>1052</v>
      </c>
      <c r="C126" s="100" t="s">
        <v>1400</v>
      </c>
      <c r="D126" s="100" t="s">
        <v>1401</v>
      </c>
      <c r="E126" s="100" t="s">
        <v>1432</v>
      </c>
      <c r="F126" s="100" t="s">
        <v>1046</v>
      </c>
      <c r="G126" s="100" t="s">
        <v>1026</v>
      </c>
      <c r="H126" s="100" t="s">
        <v>1047</v>
      </c>
      <c r="I126" s="100" t="s">
        <v>1028</v>
      </c>
      <c r="J126" s="100"/>
      <c r="K126" s="100" t="s">
        <v>1049</v>
      </c>
      <c r="L126" s="100" t="s">
        <v>1035</v>
      </c>
      <c r="M126" s="100"/>
      <c r="N126" s="102">
        <v>44648.120833333298</v>
      </c>
      <c r="O126" s="101" t="s">
        <v>1415</v>
      </c>
    </row>
    <row r="127" spans="1:15" ht="23.1" customHeight="1" x14ac:dyDescent="0.15">
      <c r="A127" s="100" t="s">
        <v>1438</v>
      </c>
      <c r="B127" s="100" t="s">
        <v>1052</v>
      </c>
      <c r="C127" s="100" t="s">
        <v>1400</v>
      </c>
      <c r="D127" s="100" t="s">
        <v>1401</v>
      </c>
      <c r="E127" s="100" t="s">
        <v>1439</v>
      </c>
      <c r="F127" s="100" t="s">
        <v>1046</v>
      </c>
      <c r="G127" s="100" t="s">
        <v>1026</v>
      </c>
      <c r="H127" s="100" t="s">
        <v>1047</v>
      </c>
      <c r="I127" s="100" t="s">
        <v>1028</v>
      </c>
      <c r="J127" s="100"/>
      <c r="K127" s="100" t="s">
        <v>1049</v>
      </c>
      <c r="L127" s="100" t="s">
        <v>1035</v>
      </c>
      <c r="M127" s="100"/>
      <c r="N127" s="102">
        <v>44648.099305555603</v>
      </c>
      <c r="O127" s="101" t="s">
        <v>1440</v>
      </c>
    </row>
    <row r="128" spans="1:15" ht="23.1" customHeight="1" x14ac:dyDescent="0.15">
      <c r="A128" s="100" t="s">
        <v>1441</v>
      </c>
      <c r="B128" s="100" t="s">
        <v>1052</v>
      </c>
      <c r="C128" s="100" t="s">
        <v>1053</v>
      </c>
      <c r="D128" s="100" t="s">
        <v>1044</v>
      </c>
      <c r="E128" s="100" t="s">
        <v>1442</v>
      </c>
      <c r="F128" s="100" t="s">
        <v>1046</v>
      </c>
      <c r="G128" s="100" t="s">
        <v>1026</v>
      </c>
      <c r="H128" s="100" t="s">
        <v>1047</v>
      </c>
      <c r="I128" s="100" t="s">
        <v>1048</v>
      </c>
      <c r="J128" s="100" t="s">
        <v>1028</v>
      </c>
      <c r="K128" s="100" t="s">
        <v>1049</v>
      </c>
      <c r="L128" s="100" t="s">
        <v>1035</v>
      </c>
      <c r="M128" s="100"/>
      <c r="N128" s="102">
        <v>44644.100694444402</v>
      </c>
      <c r="O128" s="101" t="s">
        <v>1443</v>
      </c>
    </row>
    <row r="129" spans="1:15" ht="23.1" customHeight="1" x14ac:dyDescent="0.15">
      <c r="A129" s="100" t="s">
        <v>1444</v>
      </c>
      <c r="B129" s="100" t="s">
        <v>1042</v>
      </c>
      <c r="C129" s="100" t="s">
        <v>1068</v>
      </c>
      <c r="D129" s="100" t="s">
        <v>1044</v>
      </c>
      <c r="E129" s="100" t="s">
        <v>1445</v>
      </c>
      <c r="F129" s="100" t="s">
        <v>1046</v>
      </c>
      <c r="G129" s="100" t="s">
        <v>1026</v>
      </c>
      <c r="H129" s="100" t="s">
        <v>1047</v>
      </c>
      <c r="I129" s="100" t="s">
        <v>1048</v>
      </c>
      <c r="J129" s="100" t="s">
        <v>1028</v>
      </c>
      <c r="K129" s="100" t="s">
        <v>1049</v>
      </c>
      <c r="L129" s="100" t="s">
        <v>1035</v>
      </c>
      <c r="M129" s="100"/>
      <c r="N129" s="102">
        <v>44643.922916666699</v>
      </c>
      <c r="O129" s="101" t="s">
        <v>1446</v>
      </c>
    </row>
    <row r="130" spans="1:15" ht="23.1" customHeight="1" x14ac:dyDescent="0.15">
      <c r="A130" s="100" t="s">
        <v>1447</v>
      </c>
      <c r="B130" s="100" t="s">
        <v>1042</v>
      </c>
      <c r="C130" s="100" t="s">
        <v>1059</v>
      </c>
      <c r="D130" s="100" t="s">
        <v>1044</v>
      </c>
      <c r="E130" s="100" t="s">
        <v>1448</v>
      </c>
      <c r="F130" s="100" t="s">
        <v>1046</v>
      </c>
      <c r="G130" s="100" t="s">
        <v>1026</v>
      </c>
      <c r="H130" s="100" t="s">
        <v>1047</v>
      </c>
      <c r="I130" s="100" t="s">
        <v>1048</v>
      </c>
      <c r="J130" s="100" t="s">
        <v>1028</v>
      </c>
      <c r="K130" s="100" t="s">
        <v>1049</v>
      </c>
      <c r="L130" s="100" t="s">
        <v>1035</v>
      </c>
      <c r="M130" s="100"/>
      <c r="N130" s="102">
        <v>44643.911111111098</v>
      </c>
      <c r="O130" s="101" t="s">
        <v>1449</v>
      </c>
    </row>
    <row r="131" spans="1:15" ht="23.1" customHeight="1" x14ac:dyDescent="0.15">
      <c r="A131" s="100" t="s">
        <v>1450</v>
      </c>
      <c r="B131" s="100" t="s">
        <v>1052</v>
      </c>
      <c r="C131" s="100" t="s">
        <v>1053</v>
      </c>
      <c r="D131" s="100" t="s">
        <v>1044</v>
      </c>
      <c r="E131" s="100" t="s">
        <v>1451</v>
      </c>
      <c r="F131" s="100" t="s">
        <v>1046</v>
      </c>
      <c r="G131" s="100" t="s">
        <v>1026</v>
      </c>
      <c r="H131" s="100" t="s">
        <v>1047</v>
      </c>
      <c r="I131" s="100" t="s">
        <v>1048</v>
      </c>
      <c r="J131" s="100" t="s">
        <v>1028</v>
      </c>
      <c r="K131" s="100" t="s">
        <v>1049</v>
      </c>
      <c r="L131" s="100" t="s">
        <v>1035</v>
      </c>
      <c r="M131" s="100"/>
      <c r="N131" s="102">
        <v>44644.104861111096</v>
      </c>
      <c r="O131" s="101" t="s">
        <v>1452</v>
      </c>
    </row>
    <row r="132" spans="1:15" ht="23.1" customHeight="1" x14ac:dyDescent="0.15">
      <c r="A132" s="100" t="s">
        <v>1453</v>
      </c>
      <c r="B132" s="100" t="s">
        <v>1052</v>
      </c>
      <c r="C132" s="100" t="s">
        <v>1053</v>
      </c>
      <c r="D132" s="100" t="s">
        <v>1044</v>
      </c>
      <c r="E132" s="100" t="s">
        <v>1454</v>
      </c>
      <c r="F132" s="100" t="s">
        <v>1046</v>
      </c>
      <c r="G132" s="100" t="s">
        <v>1026</v>
      </c>
      <c r="H132" s="100" t="s">
        <v>1047</v>
      </c>
      <c r="I132" s="100" t="s">
        <v>1048</v>
      </c>
      <c r="J132" s="100" t="s">
        <v>1028</v>
      </c>
      <c r="K132" s="100" t="s">
        <v>1049</v>
      </c>
      <c r="L132" s="100" t="s">
        <v>1035</v>
      </c>
      <c r="M132" s="100"/>
      <c r="N132" s="102">
        <v>44644.090277777803</v>
      </c>
      <c r="O132" s="101" t="s">
        <v>1455</v>
      </c>
    </row>
    <row r="133" spans="1:15" ht="23.1" customHeight="1" x14ac:dyDescent="0.15">
      <c r="A133" s="100" t="s">
        <v>1456</v>
      </c>
      <c r="B133" s="100" t="s">
        <v>1042</v>
      </c>
      <c r="C133" s="100" t="s">
        <v>1059</v>
      </c>
      <c r="D133" s="100" t="s">
        <v>1044</v>
      </c>
      <c r="E133" s="100" t="s">
        <v>1457</v>
      </c>
      <c r="F133" s="100" t="s">
        <v>1046</v>
      </c>
      <c r="G133" s="100" t="s">
        <v>1026</v>
      </c>
      <c r="H133" s="100" t="s">
        <v>1047</v>
      </c>
      <c r="I133" s="100" t="s">
        <v>1048</v>
      </c>
      <c r="J133" s="100" t="s">
        <v>1028</v>
      </c>
      <c r="K133" s="100" t="s">
        <v>1049</v>
      </c>
      <c r="L133" s="100" t="s">
        <v>1035</v>
      </c>
      <c r="M133" s="100"/>
      <c r="N133" s="102">
        <v>44643.913888888899</v>
      </c>
      <c r="O133" s="101" t="s">
        <v>1458</v>
      </c>
    </row>
    <row r="134" spans="1:15" ht="23.1" customHeight="1" x14ac:dyDescent="0.15">
      <c r="A134" s="100" t="s">
        <v>1459</v>
      </c>
      <c r="B134" s="100" t="s">
        <v>1052</v>
      </c>
      <c r="C134" s="100" t="s">
        <v>1053</v>
      </c>
      <c r="D134" s="100" t="s">
        <v>1044</v>
      </c>
      <c r="E134" s="100" t="s">
        <v>1460</v>
      </c>
      <c r="F134" s="100" t="s">
        <v>1046</v>
      </c>
      <c r="G134" s="100" t="s">
        <v>1026</v>
      </c>
      <c r="H134" s="100" t="s">
        <v>1047</v>
      </c>
      <c r="I134" s="100" t="s">
        <v>1048</v>
      </c>
      <c r="J134" s="100" t="s">
        <v>1028</v>
      </c>
      <c r="K134" s="100" t="s">
        <v>1049</v>
      </c>
      <c r="L134" s="100" t="s">
        <v>1035</v>
      </c>
      <c r="M134" s="100"/>
      <c r="N134" s="102">
        <v>44644.084027777797</v>
      </c>
      <c r="O134" s="101" t="s">
        <v>1461</v>
      </c>
    </row>
    <row r="135" spans="1:15" ht="23.1" customHeight="1" x14ac:dyDescent="0.15">
      <c r="A135" s="100" t="s">
        <v>1462</v>
      </c>
      <c r="B135" s="100" t="s">
        <v>1052</v>
      </c>
      <c r="C135" s="100" t="s">
        <v>1053</v>
      </c>
      <c r="D135" s="100" t="s">
        <v>1044</v>
      </c>
      <c r="E135" s="100" t="s">
        <v>1463</v>
      </c>
      <c r="F135" s="100" t="s">
        <v>1046</v>
      </c>
      <c r="G135" s="100" t="s">
        <v>1026</v>
      </c>
      <c r="H135" s="100" t="s">
        <v>1047</v>
      </c>
      <c r="I135" s="100" t="s">
        <v>1048</v>
      </c>
      <c r="J135" s="100" t="s">
        <v>1028</v>
      </c>
      <c r="K135" s="100" t="s">
        <v>1049</v>
      </c>
      <c r="L135" s="100" t="s">
        <v>1035</v>
      </c>
      <c r="M135" s="100"/>
      <c r="N135" s="102">
        <v>44643.954861111102</v>
      </c>
      <c r="O135" s="101" t="s">
        <v>1464</v>
      </c>
    </row>
    <row r="136" spans="1:15" ht="23.1" customHeight="1" x14ac:dyDescent="0.15">
      <c r="A136" s="100" t="s">
        <v>1465</v>
      </c>
      <c r="B136" s="100" t="s">
        <v>1052</v>
      </c>
      <c r="C136" s="100" t="s">
        <v>1053</v>
      </c>
      <c r="D136" s="100" t="s">
        <v>1044</v>
      </c>
      <c r="E136" s="100" t="s">
        <v>1466</v>
      </c>
      <c r="F136" s="100" t="s">
        <v>1046</v>
      </c>
      <c r="G136" s="100" t="s">
        <v>1026</v>
      </c>
      <c r="H136" s="100" t="s">
        <v>1047</v>
      </c>
      <c r="I136" s="100" t="s">
        <v>1048</v>
      </c>
      <c r="J136" s="100" t="s">
        <v>1028</v>
      </c>
      <c r="K136" s="100" t="s">
        <v>1049</v>
      </c>
      <c r="L136" s="100" t="s">
        <v>1035</v>
      </c>
      <c r="M136" s="100"/>
      <c r="N136" s="102">
        <v>44643.967361111099</v>
      </c>
      <c r="O136" s="101" t="s">
        <v>1467</v>
      </c>
    </row>
    <row r="137" spans="1:15" ht="23.1" customHeight="1" x14ac:dyDescent="0.15">
      <c r="A137" s="100" t="s">
        <v>1468</v>
      </c>
      <c r="B137" s="100" t="s">
        <v>1042</v>
      </c>
      <c r="C137" s="100" t="s">
        <v>1059</v>
      </c>
      <c r="D137" s="100" t="s">
        <v>1044</v>
      </c>
      <c r="E137" s="100" t="s">
        <v>1469</v>
      </c>
      <c r="F137" s="100" t="s">
        <v>1046</v>
      </c>
      <c r="G137" s="100" t="s">
        <v>1026</v>
      </c>
      <c r="H137" s="100" t="s">
        <v>1047</v>
      </c>
      <c r="I137" s="100" t="s">
        <v>1048</v>
      </c>
      <c r="J137" s="100" t="s">
        <v>1028</v>
      </c>
      <c r="K137" s="100" t="s">
        <v>1049</v>
      </c>
      <c r="L137" s="100" t="s">
        <v>1035</v>
      </c>
      <c r="M137" s="100"/>
      <c r="N137" s="102">
        <v>44643.915972222203</v>
      </c>
      <c r="O137" s="101" t="s">
        <v>1470</v>
      </c>
    </row>
    <row r="138" spans="1:15" ht="23.1" customHeight="1" x14ac:dyDescent="0.15">
      <c r="A138" s="100" t="s">
        <v>1471</v>
      </c>
      <c r="B138" s="100" t="s">
        <v>1052</v>
      </c>
      <c r="C138" s="100" t="s">
        <v>1053</v>
      </c>
      <c r="D138" s="100" t="s">
        <v>1044</v>
      </c>
      <c r="E138" s="100" t="s">
        <v>1472</v>
      </c>
      <c r="F138" s="100" t="s">
        <v>1046</v>
      </c>
      <c r="G138" s="100" t="s">
        <v>1026</v>
      </c>
      <c r="H138" s="100" t="s">
        <v>1047</v>
      </c>
      <c r="I138" s="100" t="s">
        <v>1048</v>
      </c>
      <c r="J138" s="100" t="s">
        <v>1028</v>
      </c>
      <c r="K138" s="100" t="s">
        <v>1049</v>
      </c>
      <c r="L138" s="100" t="s">
        <v>1035</v>
      </c>
      <c r="M138" s="100"/>
      <c r="N138" s="102">
        <v>44643.9597222222</v>
      </c>
      <c r="O138" s="101" t="s">
        <v>1473</v>
      </c>
    </row>
    <row r="139" spans="1:15" ht="23.1" customHeight="1" x14ac:dyDescent="0.15">
      <c r="A139" s="100" t="s">
        <v>1474</v>
      </c>
      <c r="B139" s="100" t="s">
        <v>1058</v>
      </c>
      <c r="C139" s="100" t="s">
        <v>1059</v>
      </c>
      <c r="D139" s="100" t="s">
        <v>1044</v>
      </c>
      <c r="E139" s="100" t="s">
        <v>1475</v>
      </c>
      <c r="F139" s="100" t="s">
        <v>1048</v>
      </c>
      <c r="G139" s="100" t="s">
        <v>1028</v>
      </c>
      <c r="H139" s="100"/>
      <c r="I139" s="100"/>
      <c r="J139" s="100"/>
      <c r="K139" s="100" t="s">
        <v>1049</v>
      </c>
      <c r="L139" s="100" t="s">
        <v>1056</v>
      </c>
      <c r="M139" s="100"/>
      <c r="N139" s="102">
        <v>44642.237500000003</v>
      </c>
      <c r="O139" s="101" t="s">
        <v>1476</v>
      </c>
    </row>
    <row r="140" spans="1:15" ht="23.1" customHeight="1" x14ac:dyDescent="0.15">
      <c r="A140" s="100" t="s">
        <v>1477</v>
      </c>
      <c r="B140" s="100" t="s">
        <v>1095</v>
      </c>
      <c r="C140" s="100" t="s">
        <v>1078</v>
      </c>
      <c r="D140" s="100" t="s">
        <v>321</v>
      </c>
      <c r="E140" s="100" t="s">
        <v>1478</v>
      </c>
      <c r="F140" s="100" t="s">
        <v>1046</v>
      </c>
      <c r="G140" s="100" t="s">
        <v>1026</v>
      </c>
      <c r="H140" s="100" t="s">
        <v>1147</v>
      </c>
      <c r="I140" s="100" t="s">
        <v>1028</v>
      </c>
      <c r="J140" s="100"/>
      <c r="K140" s="100" t="s">
        <v>1049</v>
      </c>
      <c r="L140" s="100" t="s">
        <v>1035</v>
      </c>
      <c r="M140" s="100"/>
      <c r="N140" s="102">
        <v>44649.093055555597</v>
      </c>
      <c r="O140" s="101" t="s">
        <v>1479</v>
      </c>
    </row>
    <row r="141" spans="1:15" ht="23.1" customHeight="1" x14ac:dyDescent="0.15">
      <c r="A141" s="100" t="s">
        <v>1480</v>
      </c>
      <c r="B141" s="100" t="s">
        <v>1042</v>
      </c>
      <c r="C141" s="100" t="s">
        <v>1068</v>
      </c>
      <c r="D141" s="100" t="s">
        <v>93</v>
      </c>
      <c r="E141" s="100" t="s">
        <v>1481</v>
      </c>
      <c r="F141" s="100" t="s">
        <v>1046</v>
      </c>
      <c r="G141" s="100" t="s">
        <v>1026</v>
      </c>
      <c r="H141" s="100" t="s">
        <v>1047</v>
      </c>
      <c r="I141" s="100" t="s">
        <v>1028</v>
      </c>
      <c r="J141" s="100"/>
      <c r="K141" s="100" t="s">
        <v>1049</v>
      </c>
      <c r="L141" s="100" t="s">
        <v>1024</v>
      </c>
      <c r="M141" s="100"/>
      <c r="N141" s="102">
        <v>44662.190972222197</v>
      </c>
      <c r="O141" s="101" t="s">
        <v>1482</v>
      </c>
    </row>
    <row r="142" spans="1:15" ht="23.1" customHeight="1" x14ac:dyDescent="0.15">
      <c r="A142" s="100" t="s">
        <v>1483</v>
      </c>
      <c r="B142" s="100" t="s">
        <v>1052</v>
      </c>
      <c r="C142" s="100" t="s">
        <v>1241</v>
      </c>
      <c r="D142" s="100" t="s">
        <v>1396</v>
      </c>
      <c r="E142" s="100" t="s">
        <v>1484</v>
      </c>
      <c r="F142" s="100" t="s">
        <v>1046</v>
      </c>
      <c r="G142" s="100" t="s">
        <v>1026</v>
      </c>
      <c r="H142" s="100" t="s">
        <v>1047</v>
      </c>
      <c r="I142" s="100" t="s">
        <v>1028</v>
      </c>
      <c r="J142" s="100"/>
      <c r="K142" s="100" t="s">
        <v>1049</v>
      </c>
      <c r="L142" s="100" t="s">
        <v>1035</v>
      </c>
      <c r="M142" s="100"/>
      <c r="N142" s="102">
        <v>44662.197916666701</v>
      </c>
      <c r="O142" s="101" t="s">
        <v>1485</v>
      </c>
    </row>
    <row r="143" spans="1:15" ht="23.1" customHeight="1" x14ac:dyDescent="0.15">
      <c r="A143" s="100" t="s">
        <v>39</v>
      </c>
      <c r="B143" s="100" t="s">
        <v>1058</v>
      </c>
      <c r="C143" s="100" t="s">
        <v>1078</v>
      </c>
      <c r="D143" s="100" t="s">
        <v>321</v>
      </c>
      <c r="E143" s="100" t="s">
        <v>40</v>
      </c>
      <c r="F143" s="100" t="s">
        <v>1046</v>
      </c>
      <c r="G143" s="100" t="s">
        <v>1026</v>
      </c>
      <c r="H143" s="100" t="s">
        <v>1147</v>
      </c>
      <c r="I143" s="100" t="s">
        <v>1028</v>
      </c>
      <c r="J143" s="100"/>
      <c r="K143" s="100" t="s">
        <v>1049</v>
      </c>
      <c r="L143" s="100" t="s">
        <v>1035</v>
      </c>
      <c r="M143" s="100"/>
      <c r="N143" s="102">
        <v>44649.117361111101</v>
      </c>
      <c r="O143" s="101" t="s">
        <v>1486</v>
      </c>
    </row>
    <row r="144" spans="1:15" ht="23.1" customHeight="1" x14ac:dyDescent="0.15">
      <c r="A144" s="100" t="s">
        <v>1487</v>
      </c>
      <c r="B144" s="100" t="s">
        <v>1058</v>
      </c>
      <c r="C144" s="100" t="s">
        <v>1078</v>
      </c>
      <c r="D144" s="100" t="s">
        <v>321</v>
      </c>
      <c r="E144" s="100" t="s">
        <v>1488</v>
      </c>
      <c r="F144" s="100" t="s">
        <v>1046</v>
      </c>
      <c r="G144" s="100" t="s">
        <v>1026</v>
      </c>
      <c r="H144" s="100" t="s">
        <v>1147</v>
      </c>
      <c r="I144" s="100" t="s">
        <v>1028</v>
      </c>
      <c r="J144" s="100"/>
      <c r="K144" s="100" t="s">
        <v>1049</v>
      </c>
      <c r="L144" s="100" t="s">
        <v>1035</v>
      </c>
      <c r="M144" s="100"/>
      <c r="N144" s="102">
        <v>44649.182638888902</v>
      </c>
      <c r="O144" s="101" t="s">
        <v>1489</v>
      </c>
    </row>
    <row r="145" spans="1:15" ht="23.1" customHeight="1" x14ac:dyDescent="0.15">
      <c r="A145" s="100" t="s">
        <v>1490</v>
      </c>
      <c r="B145" s="100" t="s">
        <v>1142</v>
      </c>
      <c r="C145" s="100" t="s">
        <v>1078</v>
      </c>
      <c r="D145" s="100" t="s">
        <v>321</v>
      </c>
      <c r="E145" s="100" t="s">
        <v>1491</v>
      </c>
      <c r="F145" s="100" t="s">
        <v>1046</v>
      </c>
      <c r="G145" s="100" t="s">
        <v>1026</v>
      </c>
      <c r="H145" s="100" t="s">
        <v>1147</v>
      </c>
      <c r="I145" s="100" t="s">
        <v>1028</v>
      </c>
      <c r="J145" s="100"/>
      <c r="K145" s="100" t="s">
        <v>1049</v>
      </c>
      <c r="L145" s="100" t="s">
        <v>1035</v>
      </c>
      <c r="M145" s="100"/>
      <c r="N145" s="102">
        <v>44675.364583333299</v>
      </c>
      <c r="O145" s="101" t="s">
        <v>1492</v>
      </c>
    </row>
    <row r="146" spans="1:15" ht="23.1" customHeight="1" x14ac:dyDescent="0.15">
      <c r="A146" s="100" t="s">
        <v>1493</v>
      </c>
      <c r="B146" s="100" t="s">
        <v>1052</v>
      </c>
      <c r="C146" s="100" t="s">
        <v>1168</v>
      </c>
      <c r="D146" s="100" t="s">
        <v>1157</v>
      </c>
      <c r="E146" s="100" t="s">
        <v>1494</v>
      </c>
      <c r="F146" s="100"/>
      <c r="G146" s="100"/>
      <c r="H146" s="100"/>
      <c r="I146" s="100"/>
      <c r="J146" s="100"/>
      <c r="K146" s="100" t="s">
        <v>1049</v>
      </c>
      <c r="L146" s="100" t="s">
        <v>1035</v>
      </c>
      <c r="M146" s="100"/>
      <c r="N146" s="102">
        <v>44662.236111111102</v>
      </c>
      <c r="O146" s="101" t="s">
        <v>1495</v>
      </c>
    </row>
    <row r="147" spans="1:15" ht="23.1" customHeight="1" x14ac:dyDescent="0.15">
      <c r="A147" s="100" t="s">
        <v>1496</v>
      </c>
      <c r="B147" s="100" t="s">
        <v>1052</v>
      </c>
      <c r="C147" s="100" t="s">
        <v>1043</v>
      </c>
      <c r="D147" s="100" t="s">
        <v>1044</v>
      </c>
      <c r="E147" s="100" t="s">
        <v>1497</v>
      </c>
      <c r="F147" s="100" t="s">
        <v>1046</v>
      </c>
      <c r="G147" s="100" t="s">
        <v>1333</v>
      </c>
      <c r="H147" s="100" t="s">
        <v>1047</v>
      </c>
      <c r="I147" s="100" t="s">
        <v>1048</v>
      </c>
      <c r="J147" s="100" t="s">
        <v>1028</v>
      </c>
      <c r="K147" s="100" t="s">
        <v>1049</v>
      </c>
      <c r="L147" s="100" t="s">
        <v>1035</v>
      </c>
      <c r="M147" s="100"/>
      <c r="N147" s="102">
        <v>44669.404861111099</v>
      </c>
      <c r="O147" s="101" t="s">
        <v>1498</v>
      </c>
    </row>
    <row r="148" spans="1:15" ht="23.1" customHeight="1" x14ac:dyDescent="0.15">
      <c r="A148" s="100" t="s">
        <v>1499</v>
      </c>
      <c r="B148" s="100" t="s">
        <v>1042</v>
      </c>
      <c r="C148" s="100" t="s">
        <v>1068</v>
      </c>
      <c r="D148" s="100" t="s">
        <v>93</v>
      </c>
      <c r="E148" s="100" t="s">
        <v>1500</v>
      </c>
      <c r="F148" s="100" t="s">
        <v>1046</v>
      </c>
      <c r="G148" s="100" t="s">
        <v>1026</v>
      </c>
      <c r="H148" s="100" t="s">
        <v>1047</v>
      </c>
      <c r="I148" s="100" t="s">
        <v>1028</v>
      </c>
      <c r="J148" s="100"/>
      <c r="K148" s="100" t="s">
        <v>1049</v>
      </c>
      <c r="L148" s="100" t="s">
        <v>1035</v>
      </c>
      <c r="M148" s="100"/>
      <c r="N148" s="102">
        <v>44647.947916666701</v>
      </c>
      <c r="O148" s="101" t="s">
        <v>1501</v>
      </c>
    </row>
    <row r="149" spans="1:15" ht="23.1" customHeight="1" x14ac:dyDescent="0.15">
      <c r="A149" s="100" t="s">
        <v>1502</v>
      </c>
      <c r="B149" s="100" t="s">
        <v>1052</v>
      </c>
      <c r="C149" s="100" t="s">
        <v>1053</v>
      </c>
      <c r="D149" s="100" t="s">
        <v>1054</v>
      </c>
      <c r="E149" s="100" t="s">
        <v>1503</v>
      </c>
      <c r="F149" s="100" t="s">
        <v>1046</v>
      </c>
      <c r="G149" s="100" t="s">
        <v>1026</v>
      </c>
      <c r="H149" s="100" t="s">
        <v>1047</v>
      </c>
      <c r="I149" s="100" t="s">
        <v>1028</v>
      </c>
      <c r="J149" s="100"/>
      <c r="K149" s="100" t="s">
        <v>1049</v>
      </c>
      <c r="L149" s="100" t="s">
        <v>1035</v>
      </c>
      <c r="M149" s="100"/>
      <c r="N149" s="102">
        <v>44656.9375</v>
      </c>
      <c r="O149" s="101" t="s">
        <v>1504</v>
      </c>
    </row>
    <row r="150" spans="1:15" ht="23.1" customHeight="1" x14ac:dyDescent="0.15">
      <c r="A150" s="100" t="s">
        <v>1505</v>
      </c>
      <c r="B150" s="100" t="s">
        <v>1052</v>
      </c>
      <c r="C150" s="100" t="s">
        <v>1241</v>
      </c>
      <c r="D150" s="100" t="s">
        <v>209</v>
      </c>
      <c r="E150" s="100" t="s">
        <v>1506</v>
      </c>
      <c r="F150" s="100"/>
      <c r="G150" s="100"/>
      <c r="H150" s="100"/>
      <c r="I150" s="100"/>
      <c r="J150" s="100"/>
      <c r="K150" s="100" t="s">
        <v>1049</v>
      </c>
      <c r="L150" s="100" t="s">
        <v>1035</v>
      </c>
      <c r="M150" s="100"/>
      <c r="N150" s="102">
        <v>44662.204861111102</v>
      </c>
      <c r="O150" s="101" t="s">
        <v>1507</v>
      </c>
    </row>
    <row r="151" spans="1:15" ht="23.1" customHeight="1" x14ac:dyDescent="0.15">
      <c r="A151" s="100" t="s">
        <v>1508</v>
      </c>
      <c r="B151" s="100" t="s">
        <v>1042</v>
      </c>
      <c r="C151" s="100" t="s">
        <v>1068</v>
      </c>
      <c r="D151" s="100" t="s">
        <v>172</v>
      </c>
      <c r="E151" s="100" t="s">
        <v>1509</v>
      </c>
      <c r="F151" s="100" t="s">
        <v>1048</v>
      </c>
      <c r="G151" s="100" t="s">
        <v>1028</v>
      </c>
      <c r="H151" s="100"/>
      <c r="I151" s="100"/>
      <c r="J151" s="100"/>
      <c r="K151" s="100" t="s">
        <v>1049</v>
      </c>
      <c r="L151" s="100" t="s">
        <v>1035</v>
      </c>
      <c r="M151" s="100"/>
      <c r="N151" s="102">
        <v>44643.059722222199</v>
      </c>
      <c r="O151" s="101" t="s">
        <v>1510</v>
      </c>
    </row>
    <row r="152" spans="1:15" ht="23.1" customHeight="1" x14ac:dyDescent="0.15">
      <c r="A152" s="100" t="s">
        <v>1511</v>
      </c>
      <c r="B152" s="100" t="s">
        <v>1052</v>
      </c>
      <c r="C152" s="100" t="s">
        <v>1078</v>
      </c>
      <c r="D152" s="100" t="s">
        <v>321</v>
      </c>
      <c r="E152" s="100" t="s">
        <v>1512</v>
      </c>
      <c r="F152" s="100" t="s">
        <v>1046</v>
      </c>
      <c r="G152" s="100" t="s">
        <v>1026</v>
      </c>
      <c r="H152" s="100" t="s">
        <v>1147</v>
      </c>
      <c r="I152" s="100" t="s">
        <v>1028</v>
      </c>
      <c r="J152" s="100"/>
      <c r="K152" s="100" t="s">
        <v>1049</v>
      </c>
      <c r="L152" s="100" t="s">
        <v>1035</v>
      </c>
      <c r="M152" s="100"/>
      <c r="N152" s="102">
        <v>44649.1430555556</v>
      </c>
      <c r="O152" s="101" t="s">
        <v>1513</v>
      </c>
    </row>
  </sheetData>
  <phoneticPr fontId="19"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
  <sheetViews>
    <sheetView workbookViewId="0">
      <selection activeCell="T10" sqref="T10"/>
    </sheetView>
  </sheetViews>
  <sheetFormatPr defaultColWidth="9" defaultRowHeight="13.5" x14ac:dyDescent="0.15"/>
  <cols>
    <col min="1" max="1" width="12.375" customWidth="1"/>
    <col min="5" max="5" width="12.75" customWidth="1"/>
    <col min="7" max="7" width="10.625" customWidth="1"/>
    <col min="17" max="17" width="11.875" customWidth="1"/>
    <col min="18" max="18" width="17.625" customWidth="1"/>
    <col min="20" max="20" width="13.25" customWidth="1"/>
  </cols>
  <sheetData>
    <row r="1" spans="1:20" x14ac:dyDescent="0.15">
      <c r="A1" s="2" t="s">
        <v>1010</v>
      </c>
      <c r="B1" s="2" t="s">
        <v>1514</v>
      </c>
      <c r="C1" s="2" t="s">
        <v>1011</v>
      </c>
      <c r="D1" s="2" t="s">
        <v>1012</v>
      </c>
      <c r="E1" s="2" t="s">
        <v>1013</v>
      </c>
      <c r="F1" s="2" t="s">
        <v>1014</v>
      </c>
      <c r="G1" s="2" t="s">
        <v>1515</v>
      </c>
      <c r="H1" s="2" t="s">
        <v>1515</v>
      </c>
      <c r="I1" s="2" t="s">
        <v>1515</v>
      </c>
      <c r="J1" s="2" t="s">
        <v>1515</v>
      </c>
      <c r="K1" s="2" t="s">
        <v>1515</v>
      </c>
      <c r="L1" s="2" t="s">
        <v>1015</v>
      </c>
      <c r="M1" s="2" t="s">
        <v>1015</v>
      </c>
      <c r="N1" s="2" t="s">
        <v>1015</v>
      </c>
      <c r="O1" s="2" t="s">
        <v>1015</v>
      </c>
      <c r="P1" s="2" t="s">
        <v>1015</v>
      </c>
      <c r="Q1" s="2" t="s">
        <v>1016</v>
      </c>
      <c r="R1" s="2" t="s">
        <v>1018</v>
      </c>
      <c r="S1" s="2" t="s">
        <v>1020</v>
      </c>
      <c r="T1" s="2" t="s">
        <v>1021</v>
      </c>
    </row>
    <row r="2" spans="1:20" ht="30.95" customHeight="1" x14ac:dyDescent="0.15">
      <c r="A2" s="100" t="s">
        <v>1516</v>
      </c>
      <c r="B2" s="100">
        <v>3676988</v>
      </c>
      <c r="C2" s="100" t="s">
        <v>1042</v>
      </c>
      <c r="D2" s="100" t="s">
        <v>1087</v>
      </c>
      <c r="E2" s="100" t="s">
        <v>1517</v>
      </c>
      <c r="F2" s="103" t="s">
        <v>1518</v>
      </c>
      <c r="G2" s="31"/>
      <c r="H2" s="31"/>
      <c r="I2" s="31"/>
      <c r="J2" s="31"/>
      <c r="K2" s="31"/>
      <c r="L2" s="100" t="s">
        <v>1046</v>
      </c>
      <c r="M2" s="100" t="s">
        <v>1026</v>
      </c>
      <c r="N2" s="100" t="s">
        <v>1519</v>
      </c>
      <c r="O2" s="100" t="s">
        <v>1047</v>
      </c>
      <c r="P2" s="100" t="s">
        <v>1028</v>
      </c>
      <c r="Q2" s="100" t="s">
        <v>1520</v>
      </c>
      <c r="R2" s="100" t="s">
        <v>1065</v>
      </c>
      <c r="S2" s="102">
        <v>44648.250694444403</v>
      </c>
      <c r="T2" s="101" t="s">
        <v>1521</v>
      </c>
    </row>
  </sheetData>
  <phoneticPr fontId="19"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2"/>
  <sheetViews>
    <sheetView topLeftCell="A3" workbookViewId="0">
      <selection activeCell="P2" sqref="P2"/>
    </sheetView>
  </sheetViews>
  <sheetFormatPr defaultColWidth="9" defaultRowHeight="13.5" x14ac:dyDescent="0.15"/>
  <cols>
    <col min="1" max="12" width="9" style="1"/>
  </cols>
  <sheetData>
    <row r="1" spans="1:13" x14ac:dyDescent="0.15">
      <c r="A1" s="2" t="s">
        <v>1010</v>
      </c>
      <c r="B1" s="2" t="s">
        <v>1014</v>
      </c>
      <c r="C1" s="2" t="s">
        <v>1012</v>
      </c>
      <c r="D1" s="2" t="s">
        <v>1018</v>
      </c>
      <c r="E1" s="2" t="s">
        <v>1522</v>
      </c>
      <c r="F1" s="2" t="s">
        <v>1011</v>
      </c>
      <c r="G1" s="2" t="s">
        <v>1020</v>
      </c>
      <c r="H1" s="2" t="s">
        <v>1523</v>
      </c>
      <c r="I1" s="2" t="s">
        <v>1524</v>
      </c>
      <c r="J1" s="2" t="s">
        <v>1013</v>
      </c>
      <c r="K1" s="2" t="s">
        <v>1525</v>
      </c>
      <c r="L1" s="2" t="s">
        <v>1021</v>
      </c>
    </row>
    <row r="2" spans="1:13" ht="405" x14ac:dyDescent="0.15">
      <c r="A2" s="3" t="s">
        <v>1526</v>
      </c>
      <c r="B2" s="3" t="s">
        <v>1527</v>
      </c>
      <c r="C2" s="3" t="s">
        <v>1528</v>
      </c>
      <c r="D2" s="3" t="s">
        <v>1529</v>
      </c>
      <c r="E2" s="3" t="s">
        <v>1530</v>
      </c>
      <c r="F2" s="3" t="s">
        <v>1052</v>
      </c>
      <c r="G2" s="4">
        <v>44653.801388888904</v>
      </c>
      <c r="H2" s="4">
        <v>44657.466666666704</v>
      </c>
      <c r="I2" s="4">
        <v>44634</v>
      </c>
      <c r="J2" s="3" t="s">
        <v>1054</v>
      </c>
      <c r="K2" s="3" t="s">
        <v>1048</v>
      </c>
      <c r="L2" s="5" t="s">
        <v>1531</v>
      </c>
      <c r="M2" s="3"/>
    </row>
    <row r="3" spans="1:13" ht="409.5" x14ac:dyDescent="0.15">
      <c r="A3" s="3" t="s">
        <v>1532</v>
      </c>
      <c r="B3" s="3" t="s">
        <v>1533</v>
      </c>
      <c r="C3" s="3" t="s">
        <v>1534</v>
      </c>
      <c r="D3" s="3" t="s">
        <v>1535</v>
      </c>
      <c r="E3" s="3" t="s">
        <v>33</v>
      </c>
      <c r="F3" s="3" t="s">
        <v>1052</v>
      </c>
      <c r="G3" s="4">
        <v>44635.831944444399</v>
      </c>
      <c r="H3" s="4">
        <v>44669.712500000001</v>
      </c>
      <c r="I3" s="4">
        <v>44959</v>
      </c>
      <c r="J3" s="3" t="s">
        <v>1054</v>
      </c>
      <c r="K3" s="3" t="s">
        <v>1048</v>
      </c>
      <c r="L3" s="5" t="s">
        <v>1536</v>
      </c>
      <c r="M3" s="3"/>
    </row>
    <row r="4" spans="1:13" ht="409.5" x14ac:dyDescent="0.15">
      <c r="A4" s="3" t="s">
        <v>1537</v>
      </c>
      <c r="B4" s="3" t="s">
        <v>1538</v>
      </c>
      <c r="C4" s="3" t="s">
        <v>1539</v>
      </c>
      <c r="D4" s="3" t="s">
        <v>1540</v>
      </c>
      <c r="E4" s="3" t="s">
        <v>47</v>
      </c>
      <c r="F4" s="3" t="s">
        <v>1095</v>
      </c>
      <c r="G4" s="4">
        <v>44635.820833333302</v>
      </c>
      <c r="H4" s="4">
        <v>44641.661111111098</v>
      </c>
      <c r="I4" s="4">
        <v>44959</v>
      </c>
      <c r="J4" s="3" t="s">
        <v>1054</v>
      </c>
      <c r="K4" s="3" t="s">
        <v>1048</v>
      </c>
      <c r="L4" s="5" t="s">
        <v>1541</v>
      </c>
      <c r="M4" s="3"/>
    </row>
    <row r="5" spans="1:13" ht="409.5" x14ac:dyDescent="0.15">
      <c r="A5" s="3" t="s">
        <v>1542</v>
      </c>
      <c r="B5" s="3" t="s">
        <v>1543</v>
      </c>
      <c r="C5" s="3" t="s">
        <v>1539</v>
      </c>
      <c r="D5" s="3" t="s">
        <v>1540</v>
      </c>
      <c r="E5" s="3" t="s">
        <v>47</v>
      </c>
      <c r="F5" s="3" t="s">
        <v>1095</v>
      </c>
      <c r="G5" s="4">
        <v>44635.815972222197</v>
      </c>
      <c r="H5" s="4">
        <v>44641.661111111098</v>
      </c>
      <c r="I5" s="4">
        <v>44959</v>
      </c>
      <c r="J5" s="3" t="s">
        <v>1054</v>
      </c>
      <c r="K5" s="3" t="s">
        <v>1048</v>
      </c>
      <c r="L5" s="5" t="s">
        <v>1544</v>
      </c>
      <c r="M5" s="3"/>
    </row>
    <row r="6" spans="1:13" ht="409.5" x14ac:dyDescent="0.15">
      <c r="A6" s="3" t="s">
        <v>1545</v>
      </c>
      <c r="B6" s="3" t="s">
        <v>1546</v>
      </c>
      <c r="C6" s="3" t="s">
        <v>1534</v>
      </c>
      <c r="D6" s="3" t="s">
        <v>1535</v>
      </c>
      <c r="E6" s="3" t="s">
        <v>33</v>
      </c>
      <c r="F6" s="3" t="s">
        <v>1095</v>
      </c>
      <c r="G6" s="4">
        <v>44635.809027777803</v>
      </c>
      <c r="H6" s="4">
        <v>44653.577083333301</v>
      </c>
      <c r="I6" s="4">
        <v>44959</v>
      </c>
      <c r="J6" s="3" t="s">
        <v>1054</v>
      </c>
      <c r="K6" s="3" t="s">
        <v>1048</v>
      </c>
      <c r="L6" s="5" t="s">
        <v>1547</v>
      </c>
      <c r="M6" s="3"/>
    </row>
    <row r="7" spans="1:13" ht="409.5" x14ac:dyDescent="0.15">
      <c r="A7" s="3" t="s">
        <v>1548</v>
      </c>
      <c r="B7" s="3" t="s">
        <v>1549</v>
      </c>
      <c r="C7" s="3" t="s">
        <v>1534</v>
      </c>
      <c r="D7" s="3" t="s">
        <v>1535</v>
      </c>
      <c r="E7" s="3" t="s">
        <v>33</v>
      </c>
      <c r="F7" s="3" t="s">
        <v>1550</v>
      </c>
      <c r="G7" s="4">
        <v>44635.805555555598</v>
      </c>
      <c r="H7" s="4">
        <v>44659.816666666702</v>
      </c>
      <c r="I7" s="4">
        <v>44959</v>
      </c>
      <c r="J7" s="3" t="s">
        <v>1054</v>
      </c>
      <c r="K7" s="3" t="s">
        <v>1048</v>
      </c>
      <c r="L7" s="5" t="s">
        <v>1551</v>
      </c>
      <c r="M7" s="3"/>
    </row>
    <row r="8" spans="1:13" ht="409.5" x14ac:dyDescent="0.15">
      <c r="A8" s="3" t="s">
        <v>1552</v>
      </c>
      <c r="B8" s="3" t="s">
        <v>1553</v>
      </c>
      <c r="C8" s="3" t="s">
        <v>1534</v>
      </c>
      <c r="D8" s="3" t="s">
        <v>1535</v>
      </c>
      <c r="E8" s="3" t="s">
        <v>47</v>
      </c>
      <c r="F8" s="3" t="s">
        <v>1550</v>
      </c>
      <c r="G8" s="4">
        <v>44635.7944444444</v>
      </c>
      <c r="H8" s="4">
        <v>44659.815972222197</v>
      </c>
      <c r="I8" s="4">
        <v>44959</v>
      </c>
      <c r="J8" s="3" t="s">
        <v>1054</v>
      </c>
      <c r="K8" s="3" t="s">
        <v>1048</v>
      </c>
      <c r="L8" s="5" t="s">
        <v>1554</v>
      </c>
      <c r="M8" s="3"/>
    </row>
    <row r="9" spans="1:13" ht="409.5" x14ac:dyDescent="0.15">
      <c r="A9" s="3" t="s">
        <v>1555</v>
      </c>
      <c r="B9" s="3" t="s">
        <v>1556</v>
      </c>
      <c r="C9" s="3" t="s">
        <v>1534</v>
      </c>
      <c r="D9" s="3" t="s">
        <v>1535</v>
      </c>
      <c r="E9" s="3" t="s">
        <v>33</v>
      </c>
      <c r="F9" s="3" t="s">
        <v>1550</v>
      </c>
      <c r="G9" s="4">
        <v>44635.784722222197</v>
      </c>
      <c r="H9" s="4">
        <v>44659.815972222197</v>
      </c>
      <c r="I9" s="4">
        <v>44959</v>
      </c>
      <c r="J9" s="3" t="s">
        <v>1054</v>
      </c>
      <c r="K9" s="3" t="s">
        <v>1048</v>
      </c>
      <c r="L9" s="5" t="s">
        <v>1557</v>
      </c>
      <c r="M9" s="3"/>
    </row>
    <row r="10" spans="1:13" ht="409.5" x14ac:dyDescent="0.15">
      <c r="A10" s="3" t="s">
        <v>1558</v>
      </c>
      <c r="B10" s="3" t="s">
        <v>1559</v>
      </c>
      <c r="C10" s="3" t="s">
        <v>1534</v>
      </c>
      <c r="D10" s="3" t="s">
        <v>1535</v>
      </c>
      <c r="E10" s="3" t="s">
        <v>47</v>
      </c>
      <c r="F10" s="3" t="s">
        <v>1550</v>
      </c>
      <c r="G10" s="4">
        <v>44635.784722222197</v>
      </c>
      <c r="H10" s="4">
        <v>44659.815277777801</v>
      </c>
      <c r="I10" s="4">
        <v>44959</v>
      </c>
      <c r="J10" s="3" t="s">
        <v>1054</v>
      </c>
      <c r="K10" s="3" t="s">
        <v>1029</v>
      </c>
      <c r="L10" s="5" t="s">
        <v>1560</v>
      </c>
      <c r="M10" s="3"/>
    </row>
    <row r="11" spans="1:13" ht="409.5" x14ac:dyDescent="0.15">
      <c r="A11" s="3" t="s">
        <v>1561</v>
      </c>
      <c r="B11" s="3" t="s">
        <v>1562</v>
      </c>
      <c r="C11" s="3" t="s">
        <v>1534</v>
      </c>
      <c r="D11" s="3" t="s">
        <v>1535</v>
      </c>
      <c r="E11" s="3" t="s">
        <v>47</v>
      </c>
      <c r="F11" s="3" t="s">
        <v>1550</v>
      </c>
      <c r="G11" s="4">
        <v>44635.783333333296</v>
      </c>
      <c r="H11" s="4">
        <v>44659.815277777801</v>
      </c>
      <c r="I11" s="4">
        <v>44959</v>
      </c>
      <c r="J11" s="3" t="s">
        <v>1054</v>
      </c>
      <c r="K11" s="3" t="s">
        <v>1048</v>
      </c>
      <c r="L11" s="5" t="s">
        <v>1563</v>
      </c>
      <c r="M11" s="3"/>
    </row>
    <row r="12" spans="1:13" ht="409.5" x14ac:dyDescent="0.15">
      <c r="A12" s="3" t="s">
        <v>1564</v>
      </c>
      <c r="B12" s="3" t="s">
        <v>1565</v>
      </c>
      <c r="C12" s="3" t="s">
        <v>1539</v>
      </c>
      <c r="D12" s="3" t="s">
        <v>1540</v>
      </c>
      <c r="E12" s="3" t="s">
        <v>47</v>
      </c>
      <c r="F12" s="3" t="s">
        <v>1550</v>
      </c>
      <c r="G12" s="4">
        <v>44635.779166666704</v>
      </c>
      <c r="H12" s="4">
        <v>44659.818749999999</v>
      </c>
      <c r="I12" s="4">
        <v>44959</v>
      </c>
      <c r="J12" s="3" t="s">
        <v>1054</v>
      </c>
      <c r="K12" s="3" t="s">
        <v>1048</v>
      </c>
      <c r="L12" s="5" t="s">
        <v>1566</v>
      </c>
      <c r="M12" s="3"/>
    </row>
    <row r="13" spans="1:13" ht="409.5" x14ac:dyDescent="0.15">
      <c r="A13" s="3" t="s">
        <v>1567</v>
      </c>
      <c r="B13" s="3" t="s">
        <v>1568</v>
      </c>
      <c r="C13" s="3" t="s">
        <v>1539</v>
      </c>
      <c r="D13" s="3" t="s">
        <v>1540</v>
      </c>
      <c r="E13" s="3" t="s">
        <v>33</v>
      </c>
      <c r="F13" s="3" t="s">
        <v>1569</v>
      </c>
      <c r="G13" s="4">
        <v>44635.775000000001</v>
      </c>
      <c r="H13" s="4">
        <v>44658.59375</v>
      </c>
      <c r="I13" s="4">
        <v>44959</v>
      </c>
      <c r="J13" s="3" t="s">
        <v>1054</v>
      </c>
      <c r="K13" s="3" t="s">
        <v>1048</v>
      </c>
      <c r="L13" s="5" t="s">
        <v>1570</v>
      </c>
      <c r="M13" s="3"/>
    </row>
    <row r="14" spans="1:13" ht="409.5" x14ac:dyDescent="0.15">
      <c r="A14" s="3" t="s">
        <v>1571</v>
      </c>
      <c r="B14" s="3" t="s">
        <v>1572</v>
      </c>
      <c r="C14" s="3" t="s">
        <v>1539</v>
      </c>
      <c r="D14" s="3" t="s">
        <v>1540</v>
      </c>
      <c r="E14" s="3" t="s">
        <v>47</v>
      </c>
      <c r="F14" s="3" t="s">
        <v>1550</v>
      </c>
      <c r="G14" s="4">
        <v>44635.766666666699</v>
      </c>
      <c r="H14" s="4">
        <v>44659.818749999999</v>
      </c>
      <c r="I14" s="4">
        <v>44959</v>
      </c>
      <c r="J14" s="3" t="s">
        <v>1054</v>
      </c>
      <c r="K14" s="3" t="s">
        <v>1048</v>
      </c>
      <c r="L14" s="5" t="s">
        <v>1573</v>
      </c>
      <c r="M14" s="3"/>
    </row>
    <row r="15" spans="1:13" ht="409.5" x14ac:dyDescent="0.15">
      <c r="A15" s="3" t="s">
        <v>1574</v>
      </c>
      <c r="B15" s="3" t="s">
        <v>1575</v>
      </c>
      <c r="C15" s="3" t="s">
        <v>1539</v>
      </c>
      <c r="D15" s="3" t="s">
        <v>1540</v>
      </c>
      <c r="E15" s="3" t="s">
        <v>33</v>
      </c>
      <c r="F15" s="3" t="s">
        <v>1550</v>
      </c>
      <c r="G15" s="4">
        <v>44635.757638888899</v>
      </c>
      <c r="H15" s="4">
        <v>44669.798611111102</v>
      </c>
      <c r="I15" s="4">
        <v>44959</v>
      </c>
      <c r="J15" s="3" t="s">
        <v>1054</v>
      </c>
      <c r="K15" s="3" t="s">
        <v>1048</v>
      </c>
      <c r="L15" s="5" t="s">
        <v>1576</v>
      </c>
      <c r="M15" s="3"/>
    </row>
    <row r="16" spans="1:13" ht="409.5" x14ac:dyDescent="0.15">
      <c r="A16" s="3" t="s">
        <v>1577</v>
      </c>
      <c r="B16" s="3" t="s">
        <v>1578</v>
      </c>
      <c r="C16" s="3" t="s">
        <v>1579</v>
      </c>
      <c r="D16" s="3" t="s">
        <v>1535</v>
      </c>
      <c r="E16" s="3" t="s">
        <v>33</v>
      </c>
      <c r="F16" s="3" t="s">
        <v>1580</v>
      </c>
      <c r="G16" s="4">
        <v>44635.749305555597</v>
      </c>
      <c r="H16" s="4">
        <v>44637.570138888899</v>
      </c>
      <c r="I16" s="4">
        <v>44642</v>
      </c>
      <c r="J16" s="3" t="s">
        <v>1054</v>
      </c>
      <c r="K16" s="3" t="s">
        <v>1048</v>
      </c>
      <c r="L16" s="5" t="s">
        <v>1581</v>
      </c>
      <c r="M16" s="3"/>
    </row>
    <row r="17" spans="1:13" ht="409.5" x14ac:dyDescent="0.15">
      <c r="A17" s="3" t="s">
        <v>1582</v>
      </c>
      <c r="B17" s="3" t="s">
        <v>1583</v>
      </c>
      <c r="C17" s="3" t="s">
        <v>1579</v>
      </c>
      <c r="D17" s="3" t="s">
        <v>1535</v>
      </c>
      <c r="E17" s="3" t="s">
        <v>47</v>
      </c>
      <c r="F17" s="3" t="s">
        <v>1569</v>
      </c>
      <c r="G17" s="4">
        <v>44635.695138888899</v>
      </c>
      <c r="H17" s="4">
        <v>44657.465972222199</v>
      </c>
      <c r="I17" s="4">
        <v>44641</v>
      </c>
      <c r="J17" s="3" t="s">
        <v>1054</v>
      </c>
      <c r="K17" s="3" t="s">
        <v>1048</v>
      </c>
      <c r="L17" s="5" t="s">
        <v>1584</v>
      </c>
      <c r="M17" s="3"/>
    </row>
    <row r="18" spans="1:13" ht="409.5" x14ac:dyDescent="0.15">
      <c r="A18" s="3" t="s">
        <v>1585</v>
      </c>
      <c r="B18" s="3" t="s">
        <v>1586</v>
      </c>
      <c r="C18" s="3" t="s">
        <v>1579</v>
      </c>
      <c r="D18" s="3" t="s">
        <v>1535</v>
      </c>
      <c r="E18" s="3" t="s">
        <v>33</v>
      </c>
      <c r="F18" s="3" t="s">
        <v>1569</v>
      </c>
      <c r="G18" s="4">
        <v>44635.688888888901</v>
      </c>
      <c r="H18" s="4">
        <v>44657.4555555556</v>
      </c>
      <c r="I18" s="4">
        <v>44642</v>
      </c>
      <c r="J18" s="3" t="s">
        <v>1054</v>
      </c>
      <c r="K18" s="3" t="s">
        <v>1048</v>
      </c>
      <c r="L18" s="5" t="s">
        <v>1587</v>
      </c>
      <c r="M18" s="3"/>
    </row>
    <row r="19" spans="1:13" ht="409.5" x14ac:dyDescent="0.15">
      <c r="A19" s="3" t="s">
        <v>1588</v>
      </c>
      <c r="B19" s="3" t="s">
        <v>1589</v>
      </c>
      <c r="C19" s="3" t="s">
        <v>1579</v>
      </c>
      <c r="D19" s="3" t="s">
        <v>1535</v>
      </c>
      <c r="E19" s="3" t="s">
        <v>33</v>
      </c>
      <c r="F19" s="3" t="s">
        <v>1569</v>
      </c>
      <c r="G19" s="4">
        <v>44635.662499999999</v>
      </c>
      <c r="H19" s="4">
        <v>44659.813888888901</v>
      </c>
      <c r="I19" s="4">
        <v>44642</v>
      </c>
      <c r="J19" s="3" t="s">
        <v>1054</v>
      </c>
      <c r="K19" s="3" t="s">
        <v>1048</v>
      </c>
      <c r="L19" s="5" t="s">
        <v>1590</v>
      </c>
      <c r="M19" s="3"/>
    </row>
    <row r="20" spans="1:13" ht="409.5" x14ac:dyDescent="0.15">
      <c r="A20" s="3" t="s">
        <v>1591</v>
      </c>
      <c r="B20" s="3" t="s">
        <v>1592</v>
      </c>
      <c r="C20" s="3" t="s">
        <v>1539</v>
      </c>
      <c r="D20" s="3" t="s">
        <v>1540</v>
      </c>
      <c r="E20" s="3" t="s">
        <v>47</v>
      </c>
      <c r="F20" s="3" t="s">
        <v>1550</v>
      </c>
      <c r="G20" s="4">
        <v>44635.640277777798</v>
      </c>
      <c r="H20" s="4">
        <v>44659.818749999999</v>
      </c>
      <c r="I20" s="4">
        <v>44959</v>
      </c>
      <c r="J20" s="3" t="s">
        <v>1054</v>
      </c>
      <c r="K20" s="3" t="s">
        <v>1048</v>
      </c>
      <c r="L20" s="5" t="s">
        <v>1593</v>
      </c>
      <c r="M20" s="3"/>
    </row>
    <row r="21" spans="1:13" ht="409.5" x14ac:dyDescent="0.15">
      <c r="A21" s="3" t="s">
        <v>1594</v>
      </c>
      <c r="B21" s="3" t="s">
        <v>1595</v>
      </c>
      <c r="C21" s="3" t="s">
        <v>1539</v>
      </c>
      <c r="D21" s="3" t="s">
        <v>1540</v>
      </c>
      <c r="E21" s="3" t="s">
        <v>47</v>
      </c>
      <c r="F21" s="3" t="s">
        <v>1550</v>
      </c>
      <c r="G21" s="4">
        <v>44635.635416666701</v>
      </c>
      <c r="H21" s="4">
        <v>44659.818055555603</v>
      </c>
      <c r="I21" s="4">
        <v>44959</v>
      </c>
      <c r="J21" s="3" t="s">
        <v>1054</v>
      </c>
      <c r="K21" s="3" t="s">
        <v>1048</v>
      </c>
      <c r="L21" s="5" t="s">
        <v>1596</v>
      </c>
      <c r="M21" s="3"/>
    </row>
    <row r="22" spans="1:13" ht="409.5" x14ac:dyDescent="0.15">
      <c r="A22" s="3" t="s">
        <v>1597</v>
      </c>
      <c r="B22" s="3" t="s">
        <v>1598</v>
      </c>
      <c r="C22" s="3" t="s">
        <v>1579</v>
      </c>
      <c r="D22" s="3" t="s">
        <v>1535</v>
      </c>
      <c r="E22" s="3" t="s">
        <v>47</v>
      </c>
      <c r="F22" s="3" t="s">
        <v>1569</v>
      </c>
      <c r="G22" s="4">
        <v>44635.596527777801</v>
      </c>
      <c r="H22" s="4">
        <v>44657.429166666698</v>
      </c>
      <c r="I22" s="4">
        <v>44641</v>
      </c>
      <c r="J22" s="3" t="s">
        <v>1054</v>
      </c>
      <c r="K22" s="3" t="s">
        <v>1048</v>
      </c>
      <c r="L22" s="5" t="s">
        <v>1599</v>
      </c>
      <c r="M22" s="3"/>
    </row>
    <row r="23" spans="1:13" ht="409.5" x14ac:dyDescent="0.15">
      <c r="A23" s="3" t="s">
        <v>1600</v>
      </c>
      <c r="B23" s="3" t="s">
        <v>1601</v>
      </c>
      <c r="C23" s="3" t="s">
        <v>1579</v>
      </c>
      <c r="D23" s="3" t="s">
        <v>1602</v>
      </c>
      <c r="E23" s="3" t="s">
        <v>47</v>
      </c>
      <c r="F23" s="3" t="s">
        <v>1569</v>
      </c>
      <c r="G23" s="4">
        <v>44631.809027777803</v>
      </c>
      <c r="H23" s="4">
        <v>44662.572222222203</v>
      </c>
      <c r="I23" s="4">
        <v>44638</v>
      </c>
      <c r="J23" s="3" t="s">
        <v>1054</v>
      </c>
      <c r="K23" s="3" t="s">
        <v>1048</v>
      </c>
      <c r="L23" s="5" t="s">
        <v>1603</v>
      </c>
      <c r="M23" s="3"/>
    </row>
    <row r="24" spans="1:13" ht="409.5" x14ac:dyDescent="0.15">
      <c r="A24" s="3" t="s">
        <v>1604</v>
      </c>
      <c r="B24" s="3" t="s">
        <v>1605</v>
      </c>
      <c r="C24" s="3" t="s">
        <v>1528</v>
      </c>
      <c r="D24" s="3" t="s">
        <v>1535</v>
      </c>
      <c r="E24" s="3" t="s">
        <v>33</v>
      </c>
      <c r="F24" s="3" t="s">
        <v>1095</v>
      </c>
      <c r="G24" s="4">
        <v>44631.685416666704</v>
      </c>
      <c r="H24" s="4">
        <v>44648.685416666704</v>
      </c>
      <c r="I24" s="4">
        <v>44959</v>
      </c>
      <c r="J24" s="3" t="s">
        <v>1054</v>
      </c>
      <c r="K24" s="3" t="s">
        <v>1029</v>
      </c>
      <c r="L24" s="5" t="s">
        <v>1606</v>
      </c>
      <c r="M24" s="3"/>
    </row>
    <row r="25" spans="1:13" ht="378" x14ac:dyDescent="0.15">
      <c r="A25" s="3" t="s">
        <v>1607</v>
      </c>
      <c r="B25" s="3" t="s">
        <v>1608</v>
      </c>
      <c r="C25" s="3" t="s">
        <v>1579</v>
      </c>
      <c r="D25" s="3" t="s">
        <v>1535</v>
      </c>
      <c r="E25" s="3" t="s">
        <v>47</v>
      </c>
      <c r="F25" s="3" t="s">
        <v>1569</v>
      </c>
      <c r="G25" s="4">
        <v>44630.854166666701</v>
      </c>
      <c r="H25" s="4">
        <v>44657.427777777797</v>
      </c>
      <c r="I25" s="4">
        <v>44959</v>
      </c>
      <c r="J25" s="3" t="s">
        <v>172</v>
      </c>
      <c r="K25" s="3" t="s">
        <v>1029</v>
      </c>
      <c r="L25" s="5" t="s">
        <v>1609</v>
      </c>
      <c r="M25" s="3"/>
    </row>
    <row r="26" spans="1:13" ht="409.5" x14ac:dyDescent="0.15">
      <c r="A26" s="3" t="s">
        <v>1610</v>
      </c>
      <c r="B26" s="3" t="s">
        <v>1611</v>
      </c>
      <c r="C26" s="3" t="s">
        <v>1579</v>
      </c>
      <c r="D26" s="3" t="s">
        <v>1535</v>
      </c>
      <c r="E26" s="3" t="s">
        <v>47</v>
      </c>
      <c r="F26" s="3" t="s">
        <v>1569</v>
      </c>
      <c r="G26" s="4">
        <v>44630.802083333299</v>
      </c>
      <c r="H26" s="4">
        <v>44657.427083333299</v>
      </c>
      <c r="I26" s="4">
        <v>44959</v>
      </c>
      <c r="J26" s="3" t="s">
        <v>172</v>
      </c>
      <c r="K26" s="3" t="s">
        <v>1029</v>
      </c>
      <c r="L26" s="5" t="s">
        <v>1612</v>
      </c>
      <c r="M26" s="3"/>
    </row>
    <row r="27" spans="1:13" ht="409.5" x14ac:dyDescent="0.15">
      <c r="A27" s="3" t="s">
        <v>1613</v>
      </c>
      <c r="B27" s="3" t="s">
        <v>1614</v>
      </c>
      <c r="C27" s="3" t="s">
        <v>1615</v>
      </c>
      <c r="D27" s="3" t="s">
        <v>1535</v>
      </c>
      <c r="E27" s="3" t="s">
        <v>47</v>
      </c>
      <c r="F27" s="3" t="s">
        <v>1550</v>
      </c>
      <c r="G27" s="4">
        <v>44630.761111111096</v>
      </c>
      <c r="H27" s="4">
        <v>44671.458333333299</v>
      </c>
      <c r="I27" s="4">
        <v>44637</v>
      </c>
      <c r="J27" s="3" t="s">
        <v>1616</v>
      </c>
      <c r="K27" s="3" t="s">
        <v>1029</v>
      </c>
      <c r="L27" s="5" t="s">
        <v>1617</v>
      </c>
      <c r="M27" s="3"/>
    </row>
    <row r="28" spans="1:13" ht="409.5" x14ac:dyDescent="0.15">
      <c r="A28" s="3" t="s">
        <v>1618</v>
      </c>
      <c r="B28" s="3" t="s">
        <v>1619</v>
      </c>
      <c r="C28" s="3" t="s">
        <v>1620</v>
      </c>
      <c r="D28" s="3" t="s">
        <v>1535</v>
      </c>
      <c r="E28" s="3" t="s">
        <v>33</v>
      </c>
      <c r="F28" s="3" t="s">
        <v>1569</v>
      </c>
      <c r="G28" s="4">
        <v>44627.8034722222</v>
      </c>
      <c r="H28" s="4">
        <v>44657.422222222202</v>
      </c>
      <c r="I28" s="4">
        <v>44633</v>
      </c>
      <c r="J28" s="3" t="s">
        <v>209</v>
      </c>
      <c r="K28" s="3" t="s">
        <v>1029</v>
      </c>
      <c r="L28" s="5" t="s">
        <v>1621</v>
      </c>
      <c r="M28" s="3"/>
    </row>
    <row r="29" spans="1:13" ht="409.5" x14ac:dyDescent="0.15">
      <c r="A29" s="3" t="s">
        <v>1622</v>
      </c>
      <c r="B29" s="3" t="s">
        <v>1623</v>
      </c>
      <c r="C29" s="3" t="s">
        <v>1579</v>
      </c>
      <c r="D29" s="3" t="s">
        <v>1624</v>
      </c>
      <c r="E29" s="3" t="s">
        <v>33</v>
      </c>
      <c r="F29" s="3" t="s">
        <v>1569</v>
      </c>
      <c r="G29" s="4">
        <v>44627.795138888898</v>
      </c>
      <c r="H29" s="4">
        <v>44687.427083333299</v>
      </c>
      <c r="I29" s="4">
        <v>44634</v>
      </c>
      <c r="J29" s="3" t="s">
        <v>93</v>
      </c>
      <c r="K29" s="3" t="s">
        <v>1048</v>
      </c>
      <c r="L29" s="5" t="s">
        <v>1625</v>
      </c>
      <c r="M29" s="3"/>
    </row>
    <row r="30" spans="1:13" ht="409.5" x14ac:dyDescent="0.15">
      <c r="A30" s="3" t="s">
        <v>1626</v>
      </c>
      <c r="B30" s="3" t="s">
        <v>1627</v>
      </c>
      <c r="C30" s="3" t="s">
        <v>1628</v>
      </c>
      <c r="D30" s="3" t="s">
        <v>1540</v>
      </c>
      <c r="E30" s="3" t="s">
        <v>33</v>
      </c>
      <c r="F30" s="3" t="s">
        <v>1569</v>
      </c>
      <c r="G30" s="4">
        <v>44627.757638888899</v>
      </c>
      <c r="H30" s="4">
        <v>44659.818055555603</v>
      </c>
      <c r="I30" s="4">
        <v>44959</v>
      </c>
      <c r="J30" s="3" t="s">
        <v>1396</v>
      </c>
      <c r="K30" s="3" t="s">
        <v>1029</v>
      </c>
      <c r="L30" s="5" t="s">
        <v>1629</v>
      </c>
      <c r="M30" s="3"/>
    </row>
    <row r="31" spans="1:13" ht="409.5" x14ac:dyDescent="0.15">
      <c r="A31" s="3" t="s">
        <v>1630</v>
      </c>
      <c r="B31" s="3" t="s">
        <v>1631</v>
      </c>
      <c r="C31" s="3" t="s">
        <v>1628</v>
      </c>
      <c r="D31" s="3" t="s">
        <v>1535</v>
      </c>
      <c r="E31" s="3" t="s">
        <v>33</v>
      </c>
      <c r="F31" s="3" t="s">
        <v>1569</v>
      </c>
      <c r="G31" s="4">
        <v>44627.752083333296</v>
      </c>
      <c r="H31" s="4">
        <v>44657.413194444402</v>
      </c>
      <c r="I31" s="4">
        <v>44633</v>
      </c>
      <c r="J31" s="3" t="s">
        <v>1396</v>
      </c>
      <c r="K31" s="3" t="s">
        <v>1029</v>
      </c>
      <c r="L31" s="5" t="s">
        <v>1632</v>
      </c>
      <c r="M31" s="3"/>
    </row>
    <row r="32" spans="1:13" ht="409.5" x14ac:dyDescent="0.15">
      <c r="A32" s="3" t="s">
        <v>1633</v>
      </c>
      <c r="B32" s="3" t="s">
        <v>1634</v>
      </c>
      <c r="C32" s="3" t="s">
        <v>1579</v>
      </c>
      <c r="D32" s="3" t="s">
        <v>1635</v>
      </c>
      <c r="E32" s="3" t="s">
        <v>33</v>
      </c>
      <c r="F32" s="3" t="s">
        <v>1569</v>
      </c>
      <c r="G32" s="4">
        <v>44627.731249999997</v>
      </c>
      <c r="H32" s="4">
        <v>44657.425694444399</v>
      </c>
      <c r="I32" s="4">
        <v>44634</v>
      </c>
      <c r="J32" s="3" t="s">
        <v>1054</v>
      </c>
      <c r="K32" s="3" t="s">
        <v>1048</v>
      </c>
      <c r="L32" s="5" t="s">
        <v>1636</v>
      </c>
      <c r="M32" s="3"/>
    </row>
    <row r="33" spans="1:13" ht="409.5" x14ac:dyDescent="0.15">
      <c r="A33" s="3" t="s">
        <v>1637</v>
      </c>
      <c r="B33" s="3" t="s">
        <v>1638</v>
      </c>
      <c r="C33" s="3" t="s">
        <v>1579</v>
      </c>
      <c r="D33" s="3" t="s">
        <v>1529</v>
      </c>
      <c r="E33" s="3" t="s">
        <v>1530</v>
      </c>
      <c r="F33" s="3" t="s">
        <v>1569</v>
      </c>
      <c r="G33" s="4">
        <v>44627.6784722222</v>
      </c>
      <c r="H33" s="4">
        <v>44636.842361111099</v>
      </c>
      <c r="I33" s="4">
        <v>44634</v>
      </c>
      <c r="J33" s="3" t="s">
        <v>1054</v>
      </c>
      <c r="K33" s="3" t="s">
        <v>1048</v>
      </c>
      <c r="L33" s="5" t="s">
        <v>1639</v>
      </c>
      <c r="M33" s="3"/>
    </row>
    <row r="34" spans="1:13" ht="409.5" x14ac:dyDescent="0.15">
      <c r="A34" s="3" t="s">
        <v>1640</v>
      </c>
      <c r="B34" s="3" t="s">
        <v>1641</v>
      </c>
      <c r="C34" s="3" t="s">
        <v>1620</v>
      </c>
      <c r="D34" s="3" t="s">
        <v>1535</v>
      </c>
      <c r="E34" s="3" t="s">
        <v>33</v>
      </c>
      <c r="F34" s="3" t="s">
        <v>1580</v>
      </c>
      <c r="G34" s="4">
        <v>44627.677083333299</v>
      </c>
      <c r="H34" s="4">
        <v>44631.707638888904</v>
      </c>
      <c r="I34" s="4">
        <v>44633</v>
      </c>
      <c r="J34" s="3" t="s">
        <v>209</v>
      </c>
      <c r="K34" s="3" t="s">
        <v>1029</v>
      </c>
      <c r="L34" s="5" t="s">
        <v>1642</v>
      </c>
      <c r="M34" s="3"/>
    </row>
    <row r="35" spans="1:13" ht="405" x14ac:dyDescent="0.15">
      <c r="A35" s="3" t="s">
        <v>1643</v>
      </c>
      <c r="B35" s="3" t="s">
        <v>1644</v>
      </c>
      <c r="C35" s="3" t="s">
        <v>1579</v>
      </c>
      <c r="D35" s="3" t="s">
        <v>1529</v>
      </c>
      <c r="E35" s="3" t="s">
        <v>33</v>
      </c>
      <c r="F35" s="3" t="s">
        <v>1569</v>
      </c>
      <c r="G35" s="4">
        <v>44627.676388888904</v>
      </c>
      <c r="H35" s="4">
        <v>44653.802083333299</v>
      </c>
      <c r="I35" s="4">
        <v>44634</v>
      </c>
      <c r="J35" s="3" t="s">
        <v>1054</v>
      </c>
      <c r="K35" s="3" t="s">
        <v>1048</v>
      </c>
      <c r="L35" s="5" t="s">
        <v>1531</v>
      </c>
      <c r="M35" s="3"/>
    </row>
    <row r="36" spans="1:13" ht="405" x14ac:dyDescent="0.15">
      <c r="A36" s="3" t="s">
        <v>1645</v>
      </c>
      <c r="B36" s="3" t="s">
        <v>1646</v>
      </c>
      <c r="C36" s="3" t="s">
        <v>1579</v>
      </c>
      <c r="D36" s="3" t="s">
        <v>1529</v>
      </c>
      <c r="E36" s="3" t="s">
        <v>33</v>
      </c>
      <c r="F36" s="3" t="s">
        <v>1569</v>
      </c>
      <c r="G36" s="4">
        <v>44627.675694444399</v>
      </c>
      <c r="H36" s="4">
        <v>44653.797916666699</v>
      </c>
      <c r="I36" s="4">
        <v>44634</v>
      </c>
      <c r="J36" s="3" t="s">
        <v>1054</v>
      </c>
      <c r="K36" s="3" t="s">
        <v>1048</v>
      </c>
      <c r="L36" s="5" t="s">
        <v>1647</v>
      </c>
      <c r="M36" s="3"/>
    </row>
    <row r="37" spans="1:13" ht="409.5" x14ac:dyDescent="0.15">
      <c r="A37" s="3" t="s">
        <v>1648</v>
      </c>
      <c r="B37" s="3" t="s">
        <v>1649</v>
      </c>
      <c r="C37" s="3" t="s">
        <v>1579</v>
      </c>
      <c r="D37" s="3" t="s">
        <v>1650</v>
      </c>
      <c r="E37" s="3" t="s">
        <v>33</v>
      </c>
      <c r="F37" s="3" t="s">
        <v>1569</v>
      </c>
      <c r="G37" s="4">
        <v>44627.597222222197</v>
      </c>
      <c r="H37" s="4">
        <v>44636.695833333302</v>
      </c>
      <c r="I37" s="4">
        <v>44634</v>
      </c>
      <c r="J37" s="3" t="s">
        <v>1054</v>
      </c>
      <c r="K37" s="3" t="s">
        <v>1048</v>
      </c>
      <c r="L37" s="5" t="s">
        <v>1651</v>
      </c>
      <c r="M37" s="3"/>
    </row>
    <row r="38" spans="1:13" ht="409.5" x14ac:dyDescent="0.15">
      <c r="A38" s="3" t="s">
        <v>1652</v>
      </c>
      <c r="B38" s="3" t="s">
        <v>1653</v>
      </c>
      <c r="C38" s="3" t="s">
        <v>1579</v>
      </c>
      <c r="D38" s="3" t="s">
        <v>1650</v>
      </c>
      <c r="E38" s="3" t="s">
        <v>33</v>
      </c>
      <c r="F38" s="3" t="s">
        <v>1569</v>
      </c>
      <c r="G38" s="4">
        <v>44627.593055555597</v>
      </c>
      <c r="H38" s="4">
        <v>44657.660416666702</v>
      </c>
      <c r="I38" s="4">
        <v>44634</v>
      </c>
      <c r="J38" s="3" t="s">
        <v>172</v>
      </c>
      <c r="K38" s="3" t="s">
        <v>1048</v>
      </c>
      <c r="L38" s="5" t="s">
        <v>1654</v>
      </c>
      <c r="M38" s="3"/>
    </row>
    <row r="39" spans="1:13" ht="409.5" x14ac:dyDescent="0.15">
      <c r="A39" s="3" t="s">
        <v>1655</v>
      </c>
      <c r="B39" s="3" t="s">
        <v>1656</v>
      </c>
      <c r="C39" s="3" t="s">
        <v>1579</v>
      </c>
      <c r="D39" s="3" t="s">
        <v>1650</v>
      </c>
      <c r="E39" s="3" t="s">
        <v>33</v>
      </c>
      <c r="F39" s="3" t="s">
        <v>1569</v>
      </c>
      <c r="G39" s="4">
        <v>44627.591666666704</v>
      </c>
      <c r="H39" s="4">
        <v>44657.659722222197</v>
      </c>
      <c r="I39" s="4">
        <v>44634</v>
      </c>
      <c r="J39" s="3" t="s">
        <v>172</v>
      </c>
      <c r="K39" s="3" t="s">
        <v>1048</v>
      </c>
      <c r="L39" s="5" t="s">
        <v>1657</v>
      </c>
      <c r="M39" s="3"/>
    </row>
    <row r="40" spans="1:13" ht="409.5" x14ac:dyDescent="0.15">
      <c r="A40" s="3" t="s">
        <v>1658</v>
      </c>
      <c r="B40" s="3" t="s">
        <v>1659</v>
      </c>
      <c r="C40" s="3" t="s">
        <v>1579</v>
      </c>
      <c r="D40" s="3" t="s">
        <v>1650</v>
      </c>
      <c r="E40" s="3" t="s">
        <v>47</v>
      </c>
      <c r="F40" s="3" t="s">
        <v>1569</v>
      </c>
      <c r="G40" s="4">
        <v>44627.576388888898</v>
      </c>
      <c r="H40" s="4">
        <v>44634.771527777797</v>
      </c>
      <c r="I40" s="4">
        <v>44634</v>
      </c>
      <c r="J40" s="3" t="s">
        <v>1054</v>
      </c>
      <c r="K40" s="3" t="s">
        <v>1048</v>
      </c>
      <c r="L40" s="5" t="s">
        <v>1660</v>
      </c>
      <c r="M40" s="3"/>
    </row>
    <row r="41" spans="1:13" ht="409.5" x14ac:dyDescent="0.15">
      <c r="A41" s="3" t="s">
        <v>1661</v>
      </c>
      <c r="B41" s="3" t="s">
        <v>1662</v>
      </c>
      <c r="C41" s="3" t="s">
        <v>1579</v>
      </c>
      <c r="D41" s="3" t="s">
        <v>1650</v>
      </c>
      <c r="E41" s="3" t="s">
        <v>33</v>
      </c>
      <c r="F41" s="3" t="s">
        <v>1569</v>
      </c>
      <c r="G41" s="4">
        <v>44627.5715277778</v>
      </c>
      <c r="H41" s="4">
        <v>44636.6965277778</v>
      </c>
      <c r="I41" s="4">
        <v>44634</v>
      </c>
      <c r="J41" s="3" t="s">
        <v>1054</v>
      </c>
      <c r="K41" s="3" t="s">
        <v>1048</v>
      </c>
      <c r="L41" s="5" t="s">
        <v>1663</v>
      </c>
      <c r="M41" s="3"/>
    </row>
    <row r="42" spans="1:13" ht="409.5" x14ac:dyDescent="0.15">
      <c r="A42" s="3" t="s">
        <v>1664</v>
      </c>
      <c r="B42" s="3" t="s">
        <v>1665</v>
      </c>
      <c r="C42" s="3" t="s">
        <v>1579</v>
      </c>
      <c r="D42" s="3" t="s">
        <v>1650</v>
      </c>
      <c r="E42" s="3" t="s">
        <v>47</v>
      </c>
      <c r="F42" s="3" t="s">
        <v>1569</v>
      </c>
      <c r="G42" s="4">
        <v>44627.570138888899</v>
      </c>
      <c r="H42" s="4">
        <v>44634.771527777797</v>
      </c>
      <c r="I42" s="4">
        <v>44634</v>
      </c>
      <c r="J42" s="3" t="s">
        <v>1054</v>
      </c>
      <c r="K42" s="3" t="s">
        <v>1048</v>
      </c>
      <c r="L42" s="5" t="s">
        <v>1666</v>
      </c>
      <c r="M42" s="3"/>
    </row>
    <row r="43" spans="1:13" ht="409.5" x14ac:dyDescent="0.15">
      <c r="A43" s="3" t="s">
        <v>1667</v>
      </c>
      <c r="B43" s="3" t="s">
        <v>1668</v>
      </c>
      <c r="C43" s="3" t="s">
        <v>1669</v>
      </c>
      <c r="D43" s="3" t="s">
        <v>1535</v>
      </c>
      <c r="E43" s="3" t="s">
        <v>33</v>
      </c>
      <c r="F43" s="3" t="s">
        <v>1580</v>
      </c>
      <c r="G43" s="4">
        <v>44627.469444444403</v>
      </c>
      <c r="H43" s="4">
        <v>44630.849305555603</v>
      </c>
      <c r="I43" s="4">
        <v>44634</v>
      </c>
      <c r="J43" s="3" t="s">
        <v>172</v>
      </c>
      <c r="K43" s="3" t="s">
        <v>1029</v>
      </c>
      <c r="L43" s="5" t="s">
        <v>1670</v>
      </c>
      <c r="M43" s="3"/>
    </row>
    <row r="44" spans="1:13" ht="409.5" x14ac:dyDescent="0.15">
      <c r="A44" s="3" t="s">
        <v>1671</v>
      </c>
      <c r="B44" s="3" t="s">
        <v>41</v>
      </c>
      <c r="C44" s="3" t="s">
        <v>1579</v>
      </c>
      <c r="D44" s="3" t="s">
        <v>1624</v>
      </c>
      <c r="E44" s="3" t="s">
        <v>33</v>
      </c>
      <c r="F44" s="3" t="s">
        <v>1149</v>
      </c>
      <c r="G44" s="4">
        <v>44627.463194444397</v>
      </c>
      <c r="H44" s="4">
        <v>44670.858333333301</v>
      </c>
      <c r="I44" s="4">
        <v>44634</v>
      </c>
      <c r="J44" s="3" t="s">
        <v>93</v>
      </c>
      <c r="K44" s="3" t="s">
        <v>1029</v>
      </c>
      <c r="L44" s="5" t="s">
        <v>1672</v>
      </c>
      <c r="M44" s="3"/>
    </row>
    <row r="45" spans="1:13" ht="409.5" x14ac:dyDescent="0.15">
      <c r="A45" s="3" t="s">
        <v>1673</v>
      </c>
      <c r="B45" s="3" t="s">
        <v>1674</v>
      </c>
      <c r="C45" s="3" t="s">
        <v>1579</v>
      </c>
      <c r="D45" s="3" t="s">
        <v>1624</v>
      </c>
      <c r="E45" s="3" t="s">
        <v>47</v>
      </c>
      <c r="F45" s="3" t="s">
        <v>1569</v>
      </c>
      <c r="G45" s="4">
        <v>44627.451388888898</v>
      </c>
      <c r="H45" s="4">
        <v>44637.726388888899</v>
      </c>
      <c r="I45" s="4">
        <v>44634</v>
      </c>
      <c r="J45" s="3" t="s">
        <v>172</v>
      </c>
      <c r="K45" s="3" t="s">
        <v>1048</v>
      </c>
      <c r="L45" s="5" t="s">
        <v>1675</v>
      </c>
      <c r="M45" s="3"/>
    </row>
    <row r="46" spans="1:13" ht="409.5" x14ac:dyDescent="0.15">
      <c r="A46" s="3" t="s">
        <v>1676</v>
      </c>
      <c r="B46" s="3" t="s">
        <v>1677</v>
      </c>
      <c r="C46" s="3" t="s">
        <v>1678</v>
      </c>
      <c r="D46" s="3" t="s">
        <v>1529</v>
      </c>
      <c r="E46" s="3" t="s">
        <v>33</v>
      </c>
      <c r="F46" s="3" t="s">
        <v>1569</v>
      </c>
      <c r="G46" s="4">
        <v>44627.443749999999</v>
      </c>
      <c r="H46" s="4">
        <v>44636.84375</v>
      </c>
      <c r="I46" s="4">
        <v>44632</v>
      </c>
      <c r="J46" s="3" t="s">
        <v>1679</v>
      </c>
      <c r="K46" s="3" t="s">
        <v>1048</v>
      </c>
      <c r="L46" s="5" t="s">
        <v>1680</v>
      </c>
      <c r="M46" s="3"/>
    </row>
    <row r="47" spans="1:13" ht="409.5" x14ac:dyDescent="0.15">
      <c r="A47" s="3" t="s">
        <v>1681</v>
      </c>
      <c r="B47" s="3" t="s">
        <v>1682</v>
      </c>
      <c r="C47" s="3" t="s">
        <v>1678</v>
      </c>
      <c r="D47" s="3" t="s">
        <v>1529</v>
      </c>
      <c r="E47" s="3" t="s">
        <v>33</v>
      </c>
      <c r="F47" s="3" t="s">
        <v>1569</v>
      </c>
      <c r="G47" s="4">
        <v>44625.793749999997</v>
      </c>
      <c r="H47" s="4">
        <v>44635.632638888899</v>
      </c>
      <c r="I47" s="4">
        <v>44632</v>
      </c>
      <c r="J47" s="3" t="s">
        <v>1679</v>
      </c>
      <c r="K47" s="3" t="s">
        <v>1683</v>
      </c>
      <c r="L47" s="5" t="s">
        <v>1684</v>
      </c>
      <c r="M47" s="3"/>
    </row>
    <row r="48" spans="1:13" ht="409.5" x14ac:dyDescent="0.15">
      <c r="A48" s="3" t="s">
        <v>1685</v>
      </c>
      <c r="B48" s="3" t="s">
        <v>1686</v>
      </c>
      <c r="C48" s="3" t="s">
        <v>1687</v>
      </c>
      <c r="D48" s="3" t="s">
        <v>1624</v>
      </c>
      <c r="E48" s="3" t="s">
        <v>47</v>
      </c>
      <c r="F48" s="3" t="s">
        <v>1569</v>
      </c>
      <c r="G48" s="4">
        <v>44625.785416666702</v>
      </c>
      <c r="H48" s="4">
        <v>44636.461111111101</v>
      </c>
      <c r="I48" s="4">
        <v>44632</v>
      </c>
      <c r="J48" s="3" t="s">
        <v>1679</v>
      </c>
      <c r="K48" s="3" t="s">
        <v>1029</v>
      </c>
      <c r="L48" s="5" t="s">
        <v>1688</v>
      </c>
      <c r="M48" s="3"/>
    </row>
    <row r="49" spans="1:13" ht="409.5" x14ac:dyDescent="0.15">
      <c r="A49" s="3" t="s">
        <v>1689</v>
      </c>
      <c r="B49" s="3" t="s">
        <v>1690</v>
      </c>
      <c r="C49" s="3" t="s">
        <v>1579</v>
      </c>
      <c r="D49" s="3" t="s">
        <v>1602</v>
      </c>
      <c r="E49" s="3" t="s">
        <v>33</v>
      </c>
      <c r="F49" s="3" t="s">
        <v>1550</v>
      </c>
      <c r="G49" s="4">
        <v>44625.762499999997</v>
      </c>
      <c r="H49" s="4">
        <v>44657.568749999999</v>
      </c>
      <c r="I49" s="4">
        <v>44959</v>
      </c>
      <c r="J49" s="3" t="s">
        <v>1054</v>
      </c>
      <c r="K49" s="3" t="s">
        <v>1048</v>
      </c>
      <c r="L49" s="5" t="s">
        <v>1691</v>
      </c>
      <c r="M49" s="3"/>
    </row>
    <row r="50" spans="1:13" ht="409.5" x14ac:dyDescent="0.15">
      <c r="A50" s="3" t="s">
        <v>1692</v>
      </c>
      <c r="B50" s="3" t="s">
        <v>1693</v>
      </c>
      <c r="C50" s="3" t="s">
        <v>1579</v>
      </c>
      <c r="D50" s="3" t="s">
        <v>1602</v>
      </c>
      <c r="E50" s="3" t="s">
        <v>47</v>
      </c>
      <c r="F50" s="3" t="s">
        <v>1580</v>
      </c>
      <c r="G50" s="4">
        <v>44625.694444444402</v>
      </c>
      <c r="H50" s="4">
        <v>44634.7722222222</v>
      </c>
      <c r="I50" s="4">
        <v>44959</v>
      </c>
      <c r="J50" s="3" t="s">
        <v>1054</v>
      </c>
      <c r="K50" s="3" t="s">
        <v>1029</v>
      </c>
      <c r="L50" s="5" t="s">
        <v>1694</v>
      </c>
      <c r="M50" s="3"/>
    </row>
    <row r="51" spans="1:13" ht="409.5" x14ac:dyDescent="0.15">
      <c r="A51" s="3" t="s">
        <v>1695</v>
      </c>
      <c r="B51" s="3" t="s">
        <v>1696</v>
      </c>
      <c r="C51" s="3" t="s">
        <v>1579</v>
      </c>
      <c r="D51" s="3" t="s">
        <v>1602</v>
      </c>
      <c r="E51" s="3" t="s">
        <v>33</v>
      </c>
      <c r="F51" s="3" t="s">
        <v>1569</v>
      </c>
      <c r="G51" s="4">
        <v>44625.615277777797</v>
      </c>
      <c r="H51" s="4">
        <v>44662.572916666701</v>
      </c>
      <c r="I51" s="4">
        <v>44959</v>
      </c>
      <c r="J51" s="3" t="s">
        <v>1054</v>
      </c>
      <c r="K51" s="3" t="s">
        <v>1048</v>
      </c>
      <c r="L51" s="5" t="s">
        <v>1697</v>
      </c>
      <c r="M51" s="3"/>
    </row>
    <row r="52" spans="1:13" ht="409.5" x14ac:dyDescent="0.15">
      <c r="A52" s="3" t="s">
        <v>1698</v>
      </c>
      <c r="B52" s="3" t="s">
        <v>1699</v>
      </c>
      <c r="C52" s="3" t="s">
        <v>1579</v>
      </c>
      <c r="D52" s="3" t="s">
        <v>1602</v>
      </c>
      <c r="E52" s="3" t="s">
        <v>47</v>
      </c>
      <c r="F52" s="3" t="s">
        <v>1569</v>
      </c>
      <c r="G52" s="4">
        <v>44625.608333333301</v>
      </c>
      <c r="H52" s="4">
        <v>44662.572916666701</v>
      </c>
      <c r="I52" s="4">
        <v>44959</v>
      </c>
      <c r="J52" s="3" t="s">
        <v>1054</v>
      </c>
      <c r="K52" s="3" t="s">
        <v>1048</v>
      </c>
      <c r="L52" s="5" t="s">
        <v>1700</v>
      </c>
      <c r="M52" s="3"/>
    </row>
    <row r="53" spans="1:13" ht="409.5" x14ac:dyDescent="0.15">
      <c r="A53" s="3" t="s">
        <v>1701</v>
      </c>
      <c r="B53" s="3" t="s">
        <v>1702</v>
      </c>
      <c r="C53" s="3" t="s">
        <v>1579</v>
      </c>
      <c r="D53" s="3" t="s">
        <v>1602</v>
      </c>
      <c r="E53" s="3" t="s">
        <v>47</v>
      </c>
      <c r="F53" s="3" t="s">
        <v>1569</v>
      </c>
      <c r="G53" s="4">
        <v>44625.592361111099</v>
      </c>
      <c r="H53" s="4">
        <v>44662.573611111096</v>
      </c>
      <c r="I53" s="4">
        <v>44959</v>
      </c>
      <c r="J53" s="3" t="s">
        <v>1054</v>
      </c>
      <c r="K53" s="3" t="s">
        <v>1029</v>
      </c>
      <c r="L53" s="5" t="s">
        <v>1703</v>
      </c>
      <c r="M53" s="3"/>
    </row>
    <row r="54" spans="1:13" ht="405" x14ac:dyDescent="0.15">
      <c r="A54" s="3" t="s">
        <v>1704</v>
      </c>
      <c r="B54" s="3" t="s">
        <v>1705</v>
      </c>
      <c r="C54" s="3" t="s">
        <v>1706</v>
      </c>
      <c r="D54" s="3" t="s">
        <v>1540</v>
      </c>
      <c r="E54" s="3" t="s">
        <v>47</v>
      </c>
      <c r="F54" s="3" t="s">
        <v>1569</v>
      </c>
      <c r="G54" s="4">
        <v>44625.5534722222</v>
      </c>
      <c r="H54" s="4">
        <v>44659.817361111098</v>
      </c>
      <c r="I54" s="4">
        <v>44504</v>
      </c>
      <c r="J54" s="3" t="s">
        <v>1616</v>
      </c>
      <c r="K54" s="3" t="s">
        <v>1048</v>
      </c>
      <c r="L54" s="5" t="s">
        <v>1707</v>
      </c>
      <c r="M54" s="3"/>
    </row>
    <row r="55" spans="1:13" ht="409.5" x14ac:dyDescent="0.15">
      <c r="A55" s="3" t="s">
        <v>1708</v>
      </c>
      <c r="B55" s="3" t="s">
        <v>1709</v>
      </c>
      <c r="C55" s="3" t="s">
        <v>1710</v>
      </c>
      <c r="D55" s="3" t="s">
        <v>1540</v>
      </c>
      <c r="E55" s="3" t="s">
        <v>33</v>
      </c>
      <c r="F55" s="3" t="s">
        <v>1569</v>
      </c>
      <c r="G55" s="4">
        <v>44621.895138888904</v>
      </c>
      <c r="H55" s="4">
        <v>44634.760416666701</v>
      </c>
      <c r="I55" s="4">
        <v>44504</v>
      </c>
      <c r="J55" s="3" t="s">
        <v>1054</v>
      </c>
      <c r="K55" s="3" t="s">
        <v>1048</v>
      </c>
      <c r="L55" s="5" t="s">
        <v>1711</v>
      </c>
      <c r="M55" s="3"/>
    </row>
    <row r="56" spans="1:13" ht="409.5" x14ac:dyDescent="0.15">
      <c r="A56" s="3" t="s">
        <v>57</v>
      </c>
      <c r="B56" s="3" t="s">
        <v>58</v>
      </c>
      <c r="C56" s="3" t="s">
        <v>1710</v>
      </c>
      <c r="D56" s="3" t="s">
        <v>1535</v>
      </c>
      <c r="E56" s="3" t="s">
        <v>33</v>
      </c>
      <c r="F56" s="3" t="s">
        <v>1052</v>
      </c>
      <c r="G56" s="4">
        <v>44621.882638888899</v>
      </c>
      <c r="H56" s="4">
        <v>44630.849305555603</v>
      </c>
      <c r="I56" s="4">
        <v>44628</v>
      </c>
      <c r="J56" s="3" t="s">
        <v>1054</v>
      </c>
      <c r="K56" s="3" t="s">
        <v>1048</v>
      </c>
      <c r="L56" s="5" t="s">
        <v>1712</v>
      </c>
      <c r="M56" s="3"/>
    </row>
    <row r="57" spans="1:13" ht="409.5" x14ac:dyDescent="0.15">
      <c r="A57" s="3" t="s">
        <v>1713</v>
      </c>
      <c r="B57" s="3" t="s">
        <v>1714</v>
      </c>
      <c r="C57" s="3" t="s">
        <v>1710</v>
      </c>
      <c r="D57" s="3" t="s">
        <v>1535</v>
      </c>
      <c r="E57" s="3" t="s">
        <v>33</v>
      </c>
      <c r="F57" s="3" t="s">
        <v>1569</v>
      </c>
      <c r="G57" s="4">
        <v>44621.873611111099</v>
      </c>
      <c r="H57" s="4">
        <v>44688.6965277778</v>
      </c>
      <c r="I57" s="4">
        <v>44628</v>
      </c>
      <c r="J57" s="3" t="s">
        <v>1054</v>
      </c>
      <c r="K57" s="3" t="s">
        <v>1048</v>
      </c>
      <c r="L57" s="5" t="s">
        <v>1715</v>
      </c>
      <c r="M57" s="3"/>
    </row>
    <row r="58" spans="1:13" ht="391.5" x14ac:dyDescent="0.15">
      <c r="A58" s="3" t="s">
        <v>1716</v>
      </c>
      <c r="B58" s="3" t="s">
        <v>1717</v>
      </c>
      <c r="C58" s="3" t="s">
        <v>1579</v>
      </c>
      <c r="D58" s="3" t="s">
        <v>1535</v>
      </c>
      <c r="E58" s="3" t="s">
        <v>33</v>
      </c>
      <c r="F58" s="3" t="s">
        <v>1580</v>
      </c>
      <c r="G58" s="4">
        <v>44617.8527777778</v>
      </c>
      <c r="H58" s="4">
        <v>44634.760416666701</v>
      </c>
      <c r="I58" s="4">
        <v>44959</v>
      </c>
      <c r="J58" s="3" t="s">
        <v>1054</v>
      </c>
      <c r="K58" s="3" t="s">
        <v>1048</v>
      </c>
      <c r="L58" s="5" t="s">
        <v>1718</v>
      </c>
      <c r="M58" s="3"/>
    </row>
    <row r="59" spans="1:13" ht="409.5" x14ac:dyDescent="0.15">
      <c r="A59" s="3" t="s">
        <v>1719</v>
      </c>
      <c r="B59" s="3" t="s">
        <v>1720</v>
      </c>
      <c r="C59" s="3" t="s">
        <v>1579</v>
      </c>
      <c r="D59" s="3" t="s">
        <v>1535</v>
      </c>
      <c r="E59" s="3" t="s">
        <v>33</v>
      </c>
      <c r="F59" s="3" t="s">
        <v>1569</v>
      </c>
      <c r="G59" s="4">
        <v>44617.849305555603</v>
      </c>
      <c r="H59" s="4">
        <v>44652.644444444399</v>
      </c>
      <c r="I59" s="4">
        <v>44959</v>
      </c>
      <c r="J59" s="3" t="s">
        <v>1054</v>
      </c>
      <c r="K59" s="3" t="s">
        <v>1048</v>
      </c>
      <c r="L59" s="5" t="s">
        <v>1721</v>
      </c>
      <c r="M59" s="3"/>
    </row>
    <row r="60" spans="1:13" ht="409.5" x14ac:dyDescent="0.15">
      <c r="A60" s="3" t="s">
        <v>1722</v>
      </c>
      <c r="B60" s="3" t="s">
        <v>1723</v>
      </c>
      <c r="C60" s="3" t="s">
        <v>1579</v>
      </c>
      <c r="D60" s="3" t="s">
        <v>1535</v>
      </c>
      <c r="E60" s="3" t="s">
        <v>33</v>
      </c>
      <c r="F60" s="3" t="s">
        <v>1569</v>
      </c>
      <c r="G60" s="4">
        <v>44617.840972222199</v>
      </c>
      <c r="H60" s="4">
        <v>44652.628472222197</v>
      </c>
      <c r="I60" s="4">
        <v>44959</v>
      </c>
      <c r="J60" s="3" t="s">
        <v>1054</v>
      </c>
      <c r="K60" s="3" t="s">
        <v>1048</v>
      </c>
      <c r="L60" s="5" t="s">
        <v>1724</v>
      </c>
      <c r="M60" s="3"/>
    </row>
    <row r="61" spans="1:13" ht="409.5" x14ac:dyDescent="0.15">
      <c r="A61" s="3" t="s">
        <v>1725</v>
      </c>
      <c r="B61" s="3" t="s">
        <v>1726</v>
      </c>
      <c r="C61" s="3" t="s">
        <v>1579</v>
      </c>
      <c r="D61" s="3" t="s">
        <v>1602</v>
      </c>
      <c r="E61" s="3" t="s">
        <v>47</v>
      </c>
      <c r="F61" s="3" t="s">
        <v>1569</v>
      </c>
      <c r="G61" s="4">
        <v>44617.734027777798</v>
      </c>
      <c r="H61" s="4">
        <v>44662.573611111096</v>
      </c>
      <c r="I61" s="4">
        <v>44959</v>
      </c>
      <c r="J61" s="3" t="s">
        <v>1054</v>
      </c>
      <c r="K61" s="3" t="s">
        <v>1048</v>
      </c>
      <c r="L61" s="5" t="s">
        <v>1727</v>
      </c>
      <c r="M61" s="3"/>
    </row>
    <row r="62" spans="1:13" ht="409.5" x14ac:dyDescent="0.15">
      <c r="A62" s="3" t="s">
        <v>1728</v>
      </c>
      <c r="B62" s="3" t="s">
        <v>1729</v>
      </c>
      <c r="C62" s="3" t="s">
        <v>1579</v>
      </c>
      <c r="D62" s="3" t="s">
        <v>1540</v>
      </c>
      <c r="E62" s="3" t="s">
        <v>1530</v>
      </c>
      <c r="F62" s="3" t="s">
        <v>1569</v>
      </c>
      <c r="G62" s="4">
        <v>44617.692361111098</v>
      </c>
      <c r="H62" s="4">
        <v>44657.642361111102</v>
      </c>
      <c r="I62" s="4">
        <v>44504</v>
      </c>
      <c r="J62" s="3" t="s">
        <v>1054</v>
      </c>
      <c r="K62" s="3" t="s">
        <v>1048</v>
      </c>
      <c r="L62" s="5" t="s">
        <v>1730</v>
      </c>
      <c r="M62" s="3"/>
    </row>
    <row r="63" spans="1:13" ht="409.5" x14ac:dyDescent="0.15">
      <c r="A63" s="3" t="s">
        <v>1731</v>
      </c>
      <c r="B63" s="3" t="s">
        <v>1732</v>
      </c>
      <c r="C63" s="3" t="s">
        <v>1579</v>
      </c>
      <c r="D63" s="3" t="s">
        <v>1535</v>
      </c>
      <c r="E63" s="3" t="s">
        <v>33</v>
      </c>
      <c r="F63" s="3" t="s">
        <v>1569</v>
      </c>
      <c r="G63" s="4">
        <v>44617.681250000001</v>
      </c>
      <c r="H63" s="4">
        <v>44652.631944444402</v>
      </c>
      <c r="I63" s="4">
        <v>44959</v>
      </c>
      <c r="J63" s="3" t="s">
        <v>1054</v>
      </c>
      <c r="K63" s="3" t="s">
        <v>1048</v>
      </c>
      <c r="L63" s="5" t="s">
        <v>1733</v>
      </c>
      <c r="M63" s="3"/>
    </row>
    <row r="64" spans="1:13" ht="409.5" x14ac:dyDescent="0.15">
      <c r="A64" s="3" t="s">
        <v>1734</v>
      </c>
      <c r="B64" s="3" t="s">
        <v>1735</v>
      </c>
      <c r="C64" s="3" t="s">
        <v>1579</v>
      </c>
      <c r="D64" s="3" t="s">
        <v>1602</v>
      </c>
      <c r="E64" s="3" t="s">
        <v>33</v>
      </c>
      <c r="F64" s="3" t="s">
        <v>1569</v>
      </c>
      <c r="G64" s="4">
        <v>44617.675000000003</v>
      </c>
      <c r="H64" s="4">
        <v>44662.573611111096</v>
      </c>
      <c r="I64" s="4">
        <v>44959</v>
      </c>
      <c r="J64" s="3" t="s">
        <v>1054</v>
      </c>
      <c r="K64" s="3" t="s">
        <v>1048</v>
      </c>
      <c r="L64" s="5" t="s">
        <v>1736</v>
      </c>
      <c r="M64" s="3"/>
    </row>
    <row r="65" spans="1:13" ht="409.5" x14ac:dyDescent="0.15">
      <c r="A65" s="3" t="s">
        <v>1737</v>
      </c>
      <c r="B65" s="3" t="s">
        <v>1738</v>
      </c>
      <c r="C65" s="3" t="s">
        <v>1579</v>
      </c>
      <c r="D65" s="3" t="s">
        <v>1602</v>
      </c>
      <c r="E65" s="3" t="s">
        <v>33</v>
      </c>
      <c r="F65" s="3" t="s">
        <v>1569</v>
      </c>
      <c r="G65" s="4">
        <v>44617.668749999997</v>
      </c>
      <c r="H65" s="4">
        <v>44662.573611111096</v>
      </c>
      <c r="I65" s="4">
        <v>44959</v>
      </c>
      <c r="J65" s="3" t="s">
        <v>1054</v>
      </c>
      <c r="K65" s="3" t="s">
        <v>1048</v>
      </c>
      <c r="L65" s="5" t="s">
        <v>1739</v>
      </c>
      <c r="M65" s="3"/>
    </row>
    <row r="66" spans="1:13" ht="409.5" x14ac:dyDescent="0.15">
      <c r="A66" s="3" t="s">
        <v>1740</v>
      </c>
      <c r="B66" s="3" t="s">
        <v>1741</v>
      </c>
      <c r="C66" s="3" t="s">
        <v>1579</v>
      </c>
      <c r="D66" s="3" t="s">
        <v>1742</v>
      </c>
      <c r="E66" s="3" t="s">
        <v>33</v>
      </c>
      <c r="F66" s="3" t="s">
        <v>1569</v>
      </c>
      <c r="G66" s="4">
        <v>44617.654166666704</v>
      </c>
      <c r="H66" s="4">
        <v>44657.664583333302</v>
      </c>
      <c r="I66" s="4">
        <v>44504</v>
      </c>
      <c r="J66" s="3" t="s">
        <v>1054</v>
      </c>
      <c r="K66" s="3" t="s">
        <v>1048</v>
      </c>
      <c r="L66" s="5" t="s">
        <v>1743</v>
      </c>
      <c r="M66" s="3"/>
    </row>
    <row r="67" spans="1:13" ht="409.5" x14ac:dyDescent="0.15">
      <c r="A67" s="3" t="s">
        <v>1744</v>
      </c>
      <c r="B67" s="3" t="s">
        <v>1745</v>
      </c>
      <c r="C67" s="3" t="s">
        <v>1579</v>
      </c>
      <c r="D67" s="3" t="s">
        <v>1602</v>
      </c>
      <c r="E67" s="3" t="s">
        <v>33</v>
      </c>
      <c r="F67" s="3" t="s">
        <v>1569</v>
      </c>
      <c r="G67" s="4">
        <v>44617.647916666698</v>
      </c>
      <c r="H67" s="4">
        <v>44662.574305555601</v>
      </c>
      <c r="I67" s="4">
        <v>44959</v>
      </c>
      <c r="J67" s="3" t="s">
        <v>1054</v>
      </c>
      <c r="K67" s="3" t="s">
        <v>1048</v>
      </c>
      <c r="L67" s="5" t="s">
        <v>1746</v>
      </c>
      <c r="M67" s="3"/>
    </row>
    <row r="68" spans="1:13" ht="409.5" x14ac:dyDescent="0.15">
      <c r="A68" s="3" t="s">
        <v>1747</v>
      </c>
      <c r="B68" s="3" t="s">
        <v>1748</v>
      </c>
      <c r="C68" s="3" t="s">
        <v>1579</v>
      </c>
      <c r="D68" s="3" t="s">
        <v>1602</v>
      </c>
      <c r="E68" s="3" t="s">
        <v>47</v>
      </c>
      <c r="F68" s="3" t="s">
        <v>1569</v>
      </c>
      <c r="G68" s="4">
        <v>44617.643750000003</v>
      </c>
      <c r="H68" s="4">
        <v>44662.574305555601</v>
      </c>
      <c r="I68" s="4">
        <v>44959</v>
      </c>
      <c r="J68" s="3" t="s">
        <v>1054</v>
      </c>
      <c r="K68" s="3" t="s">
        <v>1048</v>
      </c>
      <c r="L68" s="5" t="s">
        <v>1749</v>
      </c>
      <c r="M68" s="3"/>
    </row>
    <row r="69" spans="1:13" ht="409.5" x14ac:dyDescent="0.15">
      <c r="A69" s="3" t="s">
        <v>1750</v>
      </c>
      <c r="B69" s="3" t="s">
        <v>1751</v>
      </c>
      <c r="C69" s="3" t="s">
        <v>1579</v>
      </c>
      <c r="D69" s="3" t="s">
        <v>1602</v>
      </c>
      <c r="E69" s="3" t="s">
        <v>47</v>
      </c>
      <c r="F69" s="3" t="s">
        <v>1569</v>
      </c>
      <c r="G69" s="4">
        <v>44617.635416666701</v>
      </c>
      <c r="H69" s="4">
        <v>44662.574305555601</v>
      </c>
      <c r="I69" s="4">
        <v>44959</v>
      </c>
      <c r="J69" s="3" t="s">
        <v>1054</v>
      </c>
      <c r="K69" s="3" t="s">
        <v>1048</v>
      </c>
      <c r="L69" s="5" t="s">
        <v>1752</v>
      </c>
      <c r="M69" s="3"/>
    </row>
    <row r="70" spans="1:13" ht="409.5" x14ac:dyDescent="0.15">
      <c r="A70" s="3" t="s">
        <v>1753</v>
      </c>
      <c r="B70" s="3" t="s">
        <v>1754</v>
      </c>
      <c r="C70" s="3" t="s">
        <v>1579</v>
      </c>
      <c r="D70" s="3" t="s">
        <v>1742</v>
      </c>
      <c r="E70" s="3" t="s">
        <v>33</v>
      </c>
      <c r="F70" s="3" t="s">
        <v>1569</v>
      </c>
      <c r="G70" s="4">
        <v>44617.592361111099</v>
      </c>
      <c r="H70" s="4">
        <v>44657.637499999997</v>
      </c>
      <c r="I70" s="4">
        <v>44959</v>
      </c>
      <c r="J70" s="3" t="s">
        <v>1054</v>
      </c>
      <c r="K70" s="3" t="s">
        <v>1048</v>
      </c>
      <c r="L70" s="5" t="s">
        <v>1755</v>
      </c>
      <c r="M70" s="3"/>
    </row>
    <row r="71" spans="1:13" ht="409.5" x14ac:dyDescent="0.15">
      <c r="A71" s="3" t="s">
        <v>1756</v>
      </c>
      <c r="B71" s="3" t="s">
        <v>1757</v>
      </c>
      <c r="C71" s="3" t="s">
        <v>1579</v>
      </c>
      <c r="D71" s="3" t="s">
        <v>1540</v>
      </c>
      <c r="E71" s="3" t="s">
        <v>33</v>
      </c>
      <c r="F71" s="3" t="s">
        <v>1569</v>
      </c>
      <c r="G71" s="4">
        <v>44616.953472222202</v>
      </c>
      <c r="H71" s="4">
        <v>44657.630555555603</v>
      </c>
      <c r="I71" s="4">
        <v>44504</v>
      </c>
      <c r="J71" s="3" t="s">
        <v>1054</v>
      </c>
      <c r="K71" s="3" t="s">
        <v>1048</v>
      </c>
      <c r="L71" s="5" t="s">
        <v>1758</v>
      </c>
      <c r="M71" s="3"/>
    </row>
    <row r="72" spans="1:13" ht="409.5" x14ac:dyDescent="0.15">
      <c r="A72" s="3" t="s">
        <v>1759</v>
      </c>
      <c r="B72" s="3" t="s">
        <v>1760</v>
      </c>
      <c r="C72" s="3" t="s">
        <v>1579</v>
      </c>
      <c r="D72" s="3" t="s">
        <v>1540</v>
      </c>
      <c r="E72" s="3" t="s">
        <v>33</v>
      </c>
      <c r="F72" s="3" t="s">
        <v>1569</v>
      </c>
      <c r="G72" s="4">
        <v>44616.95</v>
      </c>
      <c r="H72" s="4">
        <v>44657.623611111099</v>
      </c>
      <c r="I72" s="4">
        <v>44504</v>
      </c>
      <c r="J72" s="3" t="s">
        <v>1054</v>
      </c>
      <c r="K72" s="3" t="s">
        <v>1048</v>
      </c>
      <c r="L72" s="5" t="s">
        <v>1761</v>
      </c>
      <c r="M72" s="3"/>
    </row>
    <row r="73" spans="1:13" ht="409.5" x14ac:dyDescent="0.15">
      <c r="A73" s="3" t="s">
        <v>1762</v>
      </c>
      <c r="B73" s="3" t="s">
        <v>1763</v>
      </c>
      <c r="C73" s="3" t="s">
        <v>1579</v>
      </c>
      <c r="D73" s="3" t="s">
        <v>1540</v>
      </c>
      <c r="E73" s="3" t="s">
        <v>33</v>
      </c>
      <c r="F73" s="3" t="s">
        <v>1569</v>
      </c>
      <c r="G73" s="4">
        <v>44616.947222222203</v>
      </c>
      <c r="H73" s="4">
        <v>44657.620138888902</v>
      </c>
      <c r="I73" s="4">
        <v>44504</v>
      </c>
      <c r="J73" s="3" t="s">
        <v>1054</v>
      </c>
      <c r="K73" s="3" t="s">
        <v>1048</v>
      </c>
      <c r="L73" s="5" t="s">
        <v>1764</v>
      </c>
      <c r="M73" s="3"/>
    </row>
    <row r="74" spans="1:13" ht="409.5" x14ac:dyDescent="0.15">
      <c r="A74" s="3" t="s">
        <v>1765</v>
      </c>
      <c r="B74" s="3" t="s">
        <v>1766</v>
      </c>
      <c r="C74" s="3" t="s">
        <v>1579</v>
      </c>
      <c r="D74" s="3" t="s">
        <v>1540</v>
      </c>
      <c r="E74" s="3" t="s">
        <v>33</v>
      </c>
      <c r="F74" s="3" t="s">
        <v>1569</v>
      </c>
      <c r="G74" s="4">
        <v>44616.940277777801</v>
      </c>
      <c r="H74" s="4">
        <v>44657.6875</v>
      </c>
      <c r="I74" s="4">
        <v>44504</v>
      </c>
      <c r="J74" s="3" t="s">
        <v>1054</v>
      </c>
      <c r="K74" s="3" t="s">
        <v>1048</v>
      </c>
      <c r="L74" s="5" t="s">
        <v>1767</v>
      </c>
      <c r="M74" s="3"/>
    </row>
    <row r="75" spans="1:13" ht="409.5" x14ac:dyDescent="0.15">
      <c r="A75" s="3" t="s">
        <v>1768</v>
      </c>
      <c r="B75" s="3" t="s">
        <v>1769</v>
      </c>
      <c r="C75" s="3" t="s">
        <v>1579</v>
      </c>
      <c r="D75" s="3" t="s">
        <v>1540</v>
      </c>
      <c r="E75" s="3" t="s">
        <v>33</v>
      </c>
      <c r="F75" s="3" t="s">
        <v>1569</v>
      </c>
      <c r="G75" s="4">
        <v>44616.934722222199</v>
      </c>
      <c r="H75" s="4">
        <v>44657.688194444403</v>
      </c>
      <c r="I75" s="4">
        <v>44959</v>
      </c>
      <c r="J75" s="3" t="s">
        <v>1054</v>
      </c>
      <c r="K75" s="3" t="s">
        <v>1048</v>
      </c>
      <c r="L75" s="5" t="s">
        <v>1770</v>
      </c>
      <c r="M75" s="3"/>
    </row>
    <row r="76" spans="1:13" ht="409.5" x14ac:dyDescent="0.15">
      <c r="A76" s="3" t="s">
        <v>1771</v>
      </c>
      <c r="B76" s="3" t="s">
        <v>1772</v>
      </c>
      <c r="C76" s="3" t="s">
        <v>1579</v>
      </c>
      <c r="D76" s="3" t="s">
        <v>1540</v>
      </c>
      <c r="E76" s="3" t="s">
        <v>33</v>
      </c>
      <c r="F76" s="3" t="s">
        <v>1569</v>
      </c>
      <c r="G76" s="4">
        <v>44616.929861111101</v>
      </c>
      <c r="H76" s="4">
        <v>44657.684722222199</v>
      </c>
      <c r="I76" s="4">
        <v>44959</v>
      </c>
      <c r="J76" s="3" t="s">
        <v>1054</v>
      </c>
      <c r="K76" s="3" t="s">
        <v>1048</v>
      </c>
      <c r="L76" s="5" t="s">
        <v>1773</v>
      </c>
      <c r="M76" s="3"/>
    </row>
    <row r="77" spans="1:13" ht="409.5" x14ac:dyDescent="0.15">
      <c r="A77" s="3" t="s">
        <v>1774</v>
      </c>
      <c r="B77" s="3" t="s">
        <v>1775</v>
      </c>
      <c r="C77" s="3" t="s">
        <v>1579</v>
      </c>
      <c r="D77" s="3" t="s">
        <v>1602</v>
      </c>
      <c r="E77" s="3" t="s">
        <v>33</v>
      </c>
      <c r="F77" s="3" t="s">
        <v>1569</v>
      </c>
      <c r="G77" s="4">
        <v>44616.870138888902</v>
      </c>
      <c r="H77" s="4">
        <v>44662.574305555601</v>
      </c>
      <c r="I77" s="4">
        <v>44959</v>
      </c>
      <c r="J77" s="3" t="s">
        <v>1054</v>
      </c>
      <c r="K77" s="3" t="s">
        <v>1048</v>
      </c>
      <c r="L77" s="5" t="s">
        <v>1776</v>
      </c>
      <c r="M77" s="3"/>
    </row>
    <row r="78" spans="1:13" ht="409.5" x14ac:dyDescent="0.15">
      <c r="A78" s="3" t="s">
        <v>1777</v>
      </c>
      <c r="B78" s="3" t="s">
        <v>1778</v>
      </c>
      <c r="C78" s="3" t="s">
        <v>1579</v>
      </c>
      <c r="D78" s="3" t="s">
        <v>1742</v>
      </c>
      <c r="E78" s="3" t="s">
        <v>33</v>
      </c>
      <c r="F78" s="3" t="s">
        <v>1569</v>
      </c>
      <c r="G78" s="4">
        <v>44616.827777777798</v>
      </c>
      <c r="H78" s="4">
        <v>44634.775694444397</v>
      </c>
      <c r="I78" s="4">
        <v>44959</v>
      </c>
      <c r="J78" s="3" t="s">
        <v>1054</v>
      </c>
      <c r="K78" s="3" t="s">
        <v>1048</v>
      </c>
      <c r="L78" s="5" t="s">
        <v>1779</v>
      </c>
      <c r="M78" s="3"/>
    </row>
    <row r="79" spans="1:13" ht="409.5" x14ac:dyDescent="0.15">
      <c r="A79" s="3" t="s">
        <v>1780</v>
      </c>
      <c r="B79" s="3" t="s">
        <v>1781</v>
      </c>
      <c r="C79" s="3" t="s">
        <v>1579</v>
      </c>
      <c r="D79" s="3" t="s">
        <v>1535</v>
      </c>
      <c r="E79" s="3" t="s">
        <v>33</v>
      </c>
      <c r="F79" s="3" t="s">
        <v>1569</v>
      </c>
      <c r="G79" s="4">
        <v>44586.732638888898</v>
      </c>
      <c r="H79" s="4">
        <v>44652.607638888898</v>
      </c>
      <c r="I79" s="4">
        <v>44594</v>
      </c>
      <c r="J79" s="3" t="s">
        <v>172</v>
      </c>
      <c r="K79" s="3" t="s">
        <v>1048</v>
      </c>
      <c r="L79" s="5" t="s">
        <v>1782</v>
      </c>
      <c r="M79" s="3"/>
    </row>
    <row r="80" spans="1:13" ht="409.5" x14ac:dyDescent="0.15">
      <c r="A80" s="3" t="s">
        <v>1783</v>
      </c>
      <c r="B80" s="3" t="s">
        <v>1784</v>
      </c>
      <c r="C80" s="3" t="s">
        <v>1579</v>
      </c>
      <c r="D80" s="3" t="s">
        <v>1535</v>
      </c>
      <c r="E80" s="3" t="s">
        <v>33</v>
      </c>
      <c r="F80" s="3" t="s">
        <v>1569</v>
      </c>
      <c r="G80" s="4">
        <v>44586.721527777801</v>
      </c>
      <c r="H80" s="4">
        <v>44634.776388888902</v>
      </c>
      <c r="I80" s="4">
        <v>44594</v>
      </c>
      <c r="J80" s="3" t="s">
        <v>172</v>
      </c>
      <c r="K80" s="3" t="s">
        <v>1048</v>
      </c>
      <c r="L80" s="5" t="s">
        <v>1785</v>
      </c>
      <c r="M80" s="3"/>
    </row>
    <row r="81" spans="1:13" ht="409.5" x14ac:dyDescent="0.15">
      <c r="A81" s="3" t="s">
        <v>1786</v>
      </c>
      <c r="B81" s="3" t="s">
        <v>1787</v>
      </c>
      <c r="C81" s="3" t="s">
        <v>1579</v>
      </c>
      <c r="D81" s="3" t="s">
        <v>1535</v>
      </c>
      <c r="E81" s="3" t="s">
        <v>33</v>
      </c>
      <c r="F81" s="3" t="s">
        <v>1569</v>
      </c>
      <c r="G81" s="4">
        <v>44586.713888888902</v>
      </c>
      <c r="H81" s="4">
        <v>44634.776388888902</v>
      </c>
      <c r="I81" s="4">
        <v>45324</v>
      </c>
      <c r="J81" s="3" t="s">
        <v>172</v>
      </c>
      <c r="K81" s="3" t="s">
        <v>1048</v>
      </c>
      <c r="L81" s="5" t="s">
        <v>1788</v>
      </c>
      <c r="M81" s="3"/>
    </row>
    <row r="82" spans="1:13" ht="409.5" x14ac:dyDescent="0.15">
      <c r="A82" s="3" t="s">
        <v>1789</v>
      </c>
      <c r="B82" s="3" t="s">
        <v>1790</v>
      </c>
      <c r="C82" s="3" t="s">
        <v>1579</v>
      </c>
      <c r="D82" s="3" t="s">
        <v>1535</v>
      </c>
      <c r="E82" s="3" t="s">
        <v>33</v>
      </c>
      <c r="F82" s="3" t="s">
        <v>1569</v>
      </c>
      <c r="G82" s="4">
        <v>44586.693749999999</v>
      </c>
      <c r="H82" s="4">
        <v>44634.776388888902</v>
      </c>
      <c r="I82" s="4">
        <v>44959</v>
      </c>
      <c r="J82" s="3" t="s">
        <v>172</v>
      </c>
      <c r="K82" s="3" t="s">
        <v>1048</v>
      </c>
      <c r="L82" s="5" t="s">
        <v>1791</v>
      </c>
      <c r="M82" s="3"/>
    </row>
  </sheetData>
  <phoneticPr fontId="19" type="noConversion"/>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2" master=""/>
  <rangeList sheetStid="3" master=""/>
  <rangeList sheetStid="4" master=""/>
  <rangeList sheetStid="1" master="">
    <arrUserId title="区域8_2_2_1_1_1_1_1_1" rangeCreator="" othersAccessPermission="edit"/>
    <arrUserId title="区域8_2_2_1_1_1_1_1_1_3" rangeCreator="" othersAccessPermission="edit"/>
  </rangeList>
  <rangeList sheetStid="5" master=""/>
  <rangeList sheetStid="6" master=""/>
  <rangeList sheetStid="7" master=""/>
  <rangeList sheetStid="8" master=""/>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测试报告</vt:lpstr>
      <vt:lpstr>Smoke测试用例</vt:lpstr>
      <vt:lpstr>checklist测试用例</vt:lpstr>
      <vt:lpstr>Full测试测试</vt:lpstr>
      <vt:lpstr>DCV Beta_MUST FIX_BUG</vt:lpstr>
      <vt:lpstr>外部Jira_Inhouse_Buglist</vt:lpstr>
      <vt:lpstr>外部Jira_APIM_Buglist</vt:lpstr>
      <vt:lpstr>内部Jira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dc:creator>
  <cp:lastModifiedBy>ts</cp:lastModifiedBy>
  <dcterms:created xsi:type="dcterms:W3CDTF">2022-05-06T06:00:00Z</dcterms:created>
  <dcterms:modified xsi:type="dcterms:W3CDTF">2022-05-07T13:36:58Z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C0922EC710AE4975B774EA823448DCD8</vt:lpwstr>
  </property>
  <property fmtid="{D5CDD505-2E9C-101B-9397-08002B2CF9AE}" pid="3" name="KSOProductBuildVer">
    <vt:lpwstr>2052-11.1.0.11636</vt:lpwstr>
  </property>
</Properties>
</file>