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showInkAnnotation="0" codeName="ThisWorkbook" defaultThemeVersion="124226"/>
  <bookViews>
    <workbookView xWindow="-120" yWindow="-120" windowWidth="20610" windowHeight="7770" tabRatio="871" activeTab="6"/>
  </bookViews>
  <sheets>
    <sheet name="Cover" sheetId="129" r:id="rId1"/>
    <sheet name="Redmine-缺陷等级定义" sheetId="128" r:id="rId2"/>
    <sheet name="Revision History" sheetId="130" r:id="rId3"/>
    <sheet name="Zentao-缺陷等级定义" sheetId="131" r:id="rId4"/>
    <sheet name="Summary" sheetId="76" r:id="rId5"/>
    <sheet name="DCV Alpha" sheetId="153" r:id="rId6"/>
    <sheet name="DCV Beta" sheetId="154" r:id="rId7"/>
    <sheet name="Sheet2" sheetId="156" state="hidden" r:id="rId8"/>
    <sheet name="DCV Betabuglist" sheetId="155" r:id="rId9"/>
    <sheet name="CHIME Buglist" sheetId="157" r:id="rId10"/>
    <sheet name="Issue list" sheetId="110" state="hidden" r:id="rId11"/>
  </sheets>
  <definedNames>
    <definedName name="_xlnm._FilterDatabase" localSheetId="9" hidden="1">'CHIME Buglist'!$A$1:$S$18</definedName>
    <definedName name="_xlnm._FilterDatabase" localSheetId="5" hidden="1">'DCV Alpha'!$A$28:$M$101</definedName>
    <definedName name="_xlnm._FilterDatabase" localSheetId="6" hidden="1">'DCV Beta'!$A$28:$M$97</definedName>
    <definedName name="_xlnm._FilterDatabase" localSheetId="8" hidden="1">'DCV Betabuglist'!$A$1:$M$241</definedName>
    <definedName name="_xlnm._FilterDatabase" localSheetId="10" hidden="1">'Issue list'!$A$1:$AE$529</definedName>
    <definedName name="_xlnm.Print_Area" localSheetId="4">Summary!$A$1:$S$232</definedName>
  </definedNames>
  <calcPr calcId="162913" concurrentCalc="0"/>
  <pivotCaches>
    <pivotCache cacheId="0" r:id="rId12"/>
  </pivotCaches>
</workbook>
</file>

<file path=xl/calcChain.xml><?xml version="1.0" encoding="utf-8"?>
<calcChain xmlns="http://schemas.openxmlformats.org/spreadsheetml/2006/main">
  <c r="E25" i="76" l="1"/>
  <c r="D109" i="76"/>
  <c r="D110" i="76"/>
  <c r="D111" i="76"/>
  <c r="D112" i="76"/>
  <c r="D113" i="76"/>
  <c r="D114" i="76"/>
  <c r="D115" i="76"/>
  <c r="D116" i="76"/>
  <c r="D117" i="76"/>
  <c r="D118" i="76"/>
  <c r="D119" i="76"/>
  <c r="D120" i="76"/>
  <c r="D121" i="76"/>
  <c r="D122" i="76"/>
  <c r="F159" i="154"/>
  <c r="F160" i="154"/>
  <c r="F161" i="154"/>
  <c r="F162" i="154"/>
  <c r="F163" i="154"/>
  <c r="E163" i="154"/>
  <c r="J163" i="154"/>
  <c r="F164" i="154"/>
  <c r="F165" i="154"/>
  <c r="F166" i="154"/>
  <c r="F167" i="154"/>
  <c r="E167" i="154"/>
  <c r="J167" i="154"/>
  <c r="F168" i="154"/>
  <c r="F169" i="154"/>
  <c r="F170" i="154"/>
  <c r="F171" i="154"/>
  <c r="E171" i="154"/>
  <c r="I171" i="154"/>
  <c r="F172" i="154"/>
  <c r="F173" i="154"/>
  <c r="F174" i="154"/>
  <c r="E174" i="154"/>
  <c r="I174" i="154"/>
  <c r="F158" i="154"/>
  <c r="E158" i="154"/>
  <c r="I158" i="154"/>
  <c r="D175" i="154"/>
  <c r="E159" i="154"/>
  <c r="J159" i="154"/>
  <c r="I163" i="154"/>
  <c r="E170" i="154"/>
  <c r="J170" i="154"/>
  <c r="E162" i="154"/>
  <c r="J162" i="154"/>
  <c r="J171" i="154"/>
  <c r="E173" i="154"/>
  <c r="J173" i="154"/>
  <c r="E169" i="154"/>
  <c r="J169" i="154"/>
  <c r="E165" i="154"/>
  <c r="J165" i="154"/>
  <c r="E161" i="154"/>
  <c r="J161" i="154"/>
  <c r="J158" i="154"/>
  <c r="I167" i="154"/>
  <c r="E166" i="154"/>
  <c r="J166" i="154"/>
  <c r="E172" i="154"/>
  <c r="J172" i="154"/>
  <c r="E168" i="154"/>
  <c r="J168" i="154"/>
  <c r="E164" i="154"/>
  <c r="J164" i="154"/>
  <c r="E160" i="154"/>
  <c r="J160" i="154"/>
  <c r="J174" i="154"/>
  <c r="D116" i="153"/>
  <c r="D114" i="153"/>
  <c r="D113" i="153"/>
  <c r="D112" i="153"/>
  <c r="F134" i="153"/>
  <c r="E134" i="153"/>
  <c r="I134" i="153"/>
  <c r="F135" i="153"/>
  <c r="E135" i="153"/>
  <c r="I135" i="153"/>
  <c r="F136" i="153"/>
  <c r="E136" i="153"/>
  <c r="I136" i="153"/>
  <c r="F137" i="153"/>
  <c r="E137" i="153"/>
  <c r="I137" i="153"/>
  <c r="F138" i="153"/>
  <c r="E138" i="153"/>
  <c r="I138" i="153"/>
  <c r="F139" i="153"/>
  <c r="E139" i="153"/>
  <c r="I139" i="153"/>
  <c r="F140" i="153"/>
  <c r="E140" i="153"/>
  <c r="I140" i="153"/>
  <c r="F141" i="153"/>
  <c r="E141" i="153"/>
  <c r="I141" i="153"/>
  <c r="F142" i="153"/>
  <c r="E142" i="153"/>
  <c r="I142" i="153"/>
  <c r="F143" i="153"/>
  <c r="E143" i="153"/>
  <c r="I143" i="153"/>
  <c r="F144" i="153"/>
  <c r="E144" i="153"/>
  <c r="I144" i="153"/>
  <c r="F145" i="153"/>
  <c r="E145" i="153"/>
  <c r="I145" i="153"/>
  <c r="F146" i="153"/>
  <c r="E146" i="153"/>
  <c r="I146" i="153"/>
  <c r="F147" i="153"/>
  <c r="E147" i="153"/>
  <c r="I147" i="153"/>
  <c r="F148" i="153"/>
  <c r="E148" i="153"/>
  <c r="I148" i="153"/>
  <c r="J134" i="153"/>
  <c r="J135" i="153"/>
  <c r="J136" i="153"/>
  <c r="J137" i="153"/>
  <c r="J138" i="153"/>
  <c r="J139" i="153"/>
  <c r="J140" i="153"/>
  <c r="J141" i="153"/>
  <c r="J142" i="153"/>
  <c r="J143" i="153"/>
  <c r="J144" i="153"/>
  <c r="J145" i="153"/>
  <c r="J146" i="153"/>
  <c r="J147" i="153"/>
  <c r="J148" i="153"/>
  <c r="F133" i="153"/>
  <c r="E133" i="153"/>
  <c r="J133" i="153"/>
  <c r="F149" i="153"/>
  <c r="D150" i="153"/>
  <c r="I172" i="154"/>
  <c r="I159" i="154"/>
  <c r="I173" i="154"/>
  <c r="I160" i="154"/>
  <c r="I161" i="154"/>
  <c r="I162" i="154"/>
  <c r="I164" i="154"/>
  <c r="I165" i="154"/>
  <c r="I166" i="154"/>
  <c r="I168" i="154"/>
  <c r="I169" i="154"/>
  <c r="I170" i="154"/>
  <c r="E149" i="153"/>
  <c r="J149" i="153"/>
  <c r="I149" i="153"/>
  <c r="D103" i="154"/>
  <c r="D104" i="154"/>
  <c r="D105" i="154"/>
  <c r="D106" i="154"/>
  <c r="D107" i="154"/>
  <c r="D108" i="154"/>
  <c r="D109" i="154"/>
  <c r="D110" i="154"/>
  <c r="D111" i="154"/>
  <c r="D112" i="154"/>
  <c r="D113" i="154"/>
  <c r="D114" i="154"/>
  <c r="D115" i="154"/>
  <c r="D116" i="154"/>
  <c r="D117" i="154"/>
  <c r="D118" i="154"/>
  <c r="D119" i="154"/>
  <c r="D120" i="154"/>
  <c r="D121" i="154"/>
  <c r="E122" i="154"/>
  <c r="F122" i="154"/>
  <c r="G122" i="154"/>
  <c r="H122" i="154"/>
  <c r="K174" i="154"/>
  <c r="E175" i="154"/>
  <c r="J175" i="154"/>
  <c r="G175" i="154"/>
  <c r="H175" i="154"/>
  <c r="D122" i="154"/>
  <c r="E123" i="154"/>
  <c r="K160" i="154"/>
  <c r="K165" i="154"/>
  <c r="K163" i="154"/>
  <c r="K159" i="154"/>
  <c r="K173" i="154"/>
  <c r="K172" i="154"/>
  <c r="K171" i="154"/>
  <c r="K170" i="154"/>
  <c r="K169" i="154"/>
  <c r="K168" i="154"/>
  <c r="K167" i="154"/>
  <c r="K166" i="154"/>
  <c r="K158" i="154"/>
  <c r="F175" i="154"/>
  <c r="I175" i="154"/>
  <c r="K161" i="154"/>
  <c r="K164" i="154"/>
  <c r="D108" i="76"/>
  <c r="D107" i="76"/>
  <c r="D106" i="76"/>
  <c r="D105" i="76"/>
  <c r="D104" i="76"/>
  <c r="D103" i="76"/>
  <c r="G24" i="76"/>
  <c r="H150" i="153"/>
  <c r="G150" i="153"/>
  <c r="K149" i="153"/>
  <c r="H126" i="153"/>
  <c r="G126" i="153"/>
  <c r="F126" i="153"/>
  <c r="E126" i="153"/>
  <c r="D125" i="153"/>
  <c r="D124" i="153"/>
  <c r="D123" i="153"/>
  <c r="D122" i="153"/>
  <c r="D121" i="153"/>
  <c r="D120" i="153"/>
  <c r="D119" i="153"/>
  <c r="D118" i="153"/>
  <c r="D117" i="153"/>
  <c r="D115" i="153"/>
  <c r="D111" i="153"/>
  <c r="D110" i="153"/>
  <c r="D109" i="153"/>
  <c r="D108" i="153"/>
  <c r="D107" i="153"/>
  <c r="G123" i="154"/>
  <c r="F123" i="154"/>
  <c r="H123" i="154"/>
  <c r="D126" i="153"/>
  <c r="H127" i="153"/>
  <c r="K135" i="153"/>
  <c r="K134" i="153"/>
  <c r="K136" i="153"/>
  <c r="K138" i="153"/>
  <c r="K139" i="153"/>
  <c r="K140" i="153"/>
  <c r="K141" i="153"/>
  <c r="K142" i="153"/>
  <c r="K143" i="153"/>
  <c r="K144" i="153"/>
  <c r="K145" i="153"/>
  <c r="K146" i="153"/>
  <c r="K147" i="153"/>
  <c r="K148" i="153"/>
  <c r="K175" i="154"/>
  <c r="E127" i="153"/>
  <c r="G127" i="153"/>
  <c r="F127" i="153"/>
  <c r="H123" i="76"/>
  <c r="E123" i="76"/>
  <c r="F123" i="76"/>
  <c r="G123" i="76"/>
  <c r="D123" i="76"/>
  <c r="D231" i="76"/>
  <c r="E231" i="76"/>
  <c r="F231" i="76"/>
  <c r="G231" i="76"/>
  <c r="M24" i="76"/>
  <c r="D21" i="76"/>
  <c r="I133" i="153"/>
  <c r="E150" i="153"/>
  <c r="J150" i="153"/>
  <c r="K133" i="153"/>
  <c r="F150" i="153"/>
  <c r="I150" i="153"/>
  <c r="K150" i="153"/>
</calcChain>
</file>

<file path=xl/comments1.xml><?xml version="1.0" encoding="utf-8"?>
<comments xmlns="http://schemas.openxmlformats.org/spreadsheetml/2006/main">
  <authors>
    <author>Author</author>
  </authors>
  <commentList>
    <comment ref="B19" authorId="0" shapeId="0">
      <text>
        <r>
          <rPr>
            <b/>
            <sz val="9"/>
            <color indexed="81"/>
            <rFont val="宋体"/>
            <family val="3"/>
            <charset val="134"/>
          </rPr>
          <t>Author:</t>
        </r>
        <r>
          <rPr>
            <sz val="9"/>
            <color indexed="81"/>
            <rFont val="宋体"/>
            <family val="3"/>
            <charset val="134"/>
          </rPr>
          <t xml:space="preserve">
（造成结果的原因，产生的影响）</t>
        </r>
      </text>
    </comment>
    <comment ref="C106" authorId="0" shapeId="0">
      <text>
        <r>
          <rPr>
            <b/>
            <sz val="9"/>
            <color indexed="81"/>
            <rFont val="Tahoma"/>
            <family val="2"/>
          </rPr>
          <t>Author:</t>
        </r>
        <r>
          <rPr>
            <sz val="9"/>
            <color indexed="81"/>
            <rFont val="Tahoma"/>
            <family val="2"/>
          </rPr>
          <t xml:space="preserve">
3</t>
        </r>
        <r>
          <rPr>
            <sz val="9"/>
            <color indexed="81"/>
            <rFont val="宋体"/>
            <family val="3"/>
            <charset val="134"/>
          </rPr>
          <t>、这里的模块最好对应redmin，方便管理</t>
        </r>
      </text>
    </comment>
    <comment ref="G131" authorId="0" shapeId="0">
      <text>
        <r>
          <rPr>
            <b/>
            <sz val="9"/>
            <color indexed="81"/>
            <rFont val="宋体"/>
            <family val="3"/>
            <charset val="134"/>
          </rPr>
          <t>Author:</t>
        </r>
        <r>
          <rPr>
            <sz val="9"/>
            <color indexed="81"/>
            <rFont val="宋体"/>
            <family val="3"/>
            <charset val="134"/>
          </rPr>
          <t xml:space="preserve">
执行失败的用例数</t>
        </r>
      </text>
    </comment>
    <comment ref="H131" authorId="0" shapeId="0">
      <text>
        <r>
          <rPr>
            <b/>
            <sz val="9"/>
            <color indexed="81"/>
            <rFont val="宋体"/>
            <family val="3"/>
            <charset val="134"/>
          </rPr>
          <t>Author:</t>
        </r>
        <r>
          <rPr>
            <sz val="9"/>
            <color indexed="81"/>
            <rFont val="宋体"/>
            <family val="3"/>
            <charset val="134"/>
          </rPr>
          <t xml:space="preserve">
指阻塞用例数
</t>
        </r>
      </text>
    </comment>
  </commentList>
</comments>
</file>

<file path=xl/comments2.xml><?xml version="1.0" encoding="utf-8"?>
<comments xmlns="http://schemas.openxmlformats.org/spreadsheetml/2006/main">
  <authors>
    <author>Author</author>
  </authors>
  <commentList>
    <comment ref="B19" authorId="0" shapeId="0">
      <text>
        <r>
          <rPr>
            <b/>
            <sz val="9"/>
            <color indexed="81"/>
            <rFont val="宋体"/>
            <family val="3"/>
            <charset val="134"/>
          </rPr>
          <t>Author:</t>
        </r>
        <r>
          <rPr>
            <sz val="9"/>
            <color indexed="81"/>
            <rFont val="宋体"/>
            <family val="3"/>
            <charset val="134"/>
          </rPr>
          <t xml:space="preserve">
（造成结果的原因，产生的影响）</t>
        </r>
      </text>
    </comment>
    <comment ref="C102" authorId="0" shapeId="0">
      <text>
        <r>
          <rPr>
            <b/>
            <sz val="9"/>
            <color indexed="81"/>
            <rFont val="Tahoma"/>
            <family val="2"/>
          </rPr>
          <t>Author:</t>
        </r>
        <r>
          <rPr>
            <sz val="9"/>
            <color indexed="81"/>
            <rFont val="Tahoma"/>
            <family val="2"/>
          </rPr>
          <t xml:space="preserve">
3</t>
        </r>
        <r>
          <rPr>
            <sz val="9"/>
            <color indexed="81"/>
            <rFont val="宋体"/>
            <family val="3"/>
            <charset val="134"/>
          </rPr>
          <t>、这里的模块最好对应redmin，方便管理</t>
        </r>
      </text>
    </comment>
    <comment ref="G156" authorId="0" shapeId="0">
      <text>
        <r>
          <rPr>
            <b/>
            <sz val="9"/>
            <color indexed="81"/>
            <rFont val="宋体"/>
            <family val="3"/>
            <charset val="134"/>
          </rPr>
          <t>Author:</t>
        </r>
        <r>
          <rPr>
            <sz val="9"/>
            <color indexed="81"/>
            <rFont val="宋体"/>
            <family val="3"/>
            <charset val="134"/>
          </rPr>
          <t xml:space="preserve">
执行失败的用例数</t>
        </r>
      </text>
    </comment>
    <comment ref="H156" authorId="0" shapeId="0">
      <text>
        <r>
          <rPr>
            <b/>
            <sz val="9"/>
            <color indexed="81"/>
            <rFont val="宋体"/>
            <family val="3"/>
            <charset val="134"/>
          </rPr>
          <t>Author:</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<sst xmlns="http://schemas.openxmlformats.org/spreadsheetml/2006/main" count="13827" uniqueCount="3254">
  <si>
    <t>Test Information</t>
  </si>
  <si>
    <t>Tester</t>
  </si>
  <si>
    <t>NO.</t>
  </si>
  <si>
    <t>Feature List</t>
  </si>
  <si>
    <t>Total</t>
  </si>
  <si>
    <t>Defects Metrics</t>
  </si>
  <si>
    <t>Total Defects</t>
  </si>
  <si>
    <t>High</t>
  </si>
  <si>
    <t>Low</t>
  </si>
  <si>
    <t>Other</t>
  </si>
  <si>
    <t>Missing</t>
  </si>
  <si>
    <t>Milestone</t>
  </si>
  <si>
    <t>Validation Type</t>
  </si>
  <si>
    <t>SRD undefined</t>
  </si>
  <si>
    <t>SRD definition unclear</t>
  </si>
  <si>
    <t>Subjective evaluation</t>
  </si>
  <si>
    <t>Invalid</t>
  </si>
  <si>
    <t>Repeat</t>
  </si>
  <si>
    <t>Missing</t>
    <phoneticPr fontId="10" type="noConversion"/>
  </si>
  <si>
    <t>Other</t>
    <phoneticPr fontId="10" type="noConversion"/>
  </si>
  <si>
    <t>Pre-Invalid</t>
    <phoneticPr fontId="10" type="noConversion"/>
  </si>
  <si>
    <t>SYS</t>
    <phoneticPr fontId="10" type="noConversion"/>
  </si>
  <si>
    <t>SW</t>
    <phoneticPr fontId="10" type="noConversion"/>
  </si>
  <si>
    <t>Invalid</t>
    <phoneticPr fontId="10" type="noConversion"/>
  </si>
  <si>
    <t>Reopen</t>
    <phoneticPr fontId="10" type="noConversion"/>
  </si>
  <si>
    <t>In Progress</t>
    <phoneticPr fontId="10" type="noConversion"/>
  </si>
  <si>
    <t>Closed</t>
    <phoneticPr fontId="10" type="noConversion"/>
  </si>
  <si>
    <t>New</t>
    <phoneticPr fontId="10" type="noConversion"/>
  </si>
  <si>
    <t>Open</t>
    <phoneticPr fontId="10" type="noConversion"/>
  </si>
  <si>
    <t>Type</t>
    <phoneticPr fontId="10" type="noConversion"/>
  </si>
  <si>
    <t>NO.</t>
    <phoneticPr fontId="10" type="noConversion"/>
  </si>
  <si>
    <t>SW Detection Tate</t>
    <phoneticPr fontId="10" type="noConversion"/>
  </si>
  <si>
    <t>2. Defects Metrics</t>
    <phoneticPr fontId="10" type="noConversion"/>
  </si>
  <si>
    <t>A</t>
    <phoneticPr fontId="10" type="noConversion"/>
  </si>
  <si>
    <t>C</t>
    <phoneticPr fontId="10" type="noConversion"/>
  </si>
  <si>
    <t>Milestone</t>
    <phoneticPr fontId="10" type="noConversion"/>
  </si>
  <si>
    <t>1. Overview</t>
    <phoneticPr fontId="10" type="noConversion"/>
  </si>
  <si>
    <t>SWV</t>
    <phoneticPr fontId="10" type="noConversion"/>
  </si>
  <si>
    <t>Top</t>
    <phoneticPr fontId="10" type="noConversion"/>
  </si>
  <si>
    <t>B</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</si>
  <si>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</si>
  <si>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</si>
  <si>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</si>
  <si>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</si>
  <si>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</si>
  <si>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</si>
  <si>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</si>
  <si>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</si>
  <si>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</si>
  <si>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</si>
  <si>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</si>
  <si>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</si>
  <si>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</si>
  <si>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</si>
  <si>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</si>
  <si>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</si>
  <si>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</si>
  <si>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</si>
  <si>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</si>
  <si>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</si>
  <si>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</si>
  <si>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</si>
  <si>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</si>
  <si>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</si>
  <si>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</si>
  <si>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</si>
  <si>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</si>
  <si>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</si>
  <si>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</si>
  <si>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</si>
  <si>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</si>
  <si>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</si>
  <si>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</si>
  <si>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</si>
  <si>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</si>
  <si>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</si>
  <si>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</si>
  <si>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</si>
  <si>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</si>
  <si>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</si>
  <si>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</si>
  <si>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</si>
  <si>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</si>
  <si>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</si>
  <si>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</si>
  <si>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</si>
  <si>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</si>
  <si>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</si>
  <si>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</si>
  <si>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</si>
  <si>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</si>
  <si>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</si>
  <si>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</si>
  <si>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</si>
  <si>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</si>
  <si>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</si>
  <si>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</si>
  <si>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</si>
  <si>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</si>
  <si>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</si>
  <si>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</si>
  <si>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</si>
  <si>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Test Case</t>
    <phoneticPr fontId="9" type="noConversion"/>
  </si>
  <si>
    <t>Total</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</si>
  <si>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</si>
  <si>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</si>
  <si>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</si>
  <si>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</si>
  <si>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</si>
  <si>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</si>
  <si>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</si>
  <si>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</si>
  <si>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</si>
  <si>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</si>
  <si>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</si>
  <si>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</si>
  <si>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</si>
  <si>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Focus Test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</si>
  <si>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</si>
  <si>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</si>
  <si>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</si>
  <si>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</si>
  <si>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</si>
  <si>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</si>
  <si>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</si>
  <si>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</si>
  <si>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</si>
  <si>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</si>
  <si>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</si>
  <si>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</si>
  <si>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</si>
  <si>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</si>
  <si>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</si>
  <si>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</si>
  <si>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</si>
  <si>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</si>
  <si>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</si>
  <si>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</si>
  <si>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</si>
  <si>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</si>
  <si>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</si>
  <si>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</si>
  <si>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</si>
  <si>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</si>
  <si>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</si>
  <si>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</si>
  <si>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</si>
  <si>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</si>
  <si>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</si>
  <si>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</si>
  <si>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</si>
  <si>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</si>
  <si>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</si>
  <si>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</si>
  <si>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</si>
  <si>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</si>
  <si>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</si>
  <si>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</si>
  <si>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</si>
  <si>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</si>
  <si>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</si>
  <si>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</si>
  <si>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</si>
  <si>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</si>
  <si>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</si>
  <si>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</si>
  <si>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</si>
  <si>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</si>
  <si>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</si>
  <si>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</si>
  <si>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</si>
  <si>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</si>
  <si>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</si>
  <si>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</si>
  <si>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</si>
  <si>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</si>
  <si>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</si>
  <si>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</si>
  <si>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</si>
  <si>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</si>
  <si>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</si>
  <si>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</si>
  <si>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</si>
  <si>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</si>
  <si>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</si>
  <si>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</si>
  <si>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</si>
  <si>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</si>
  <si>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</si>
  <si>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</si>
  <si>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</si>
  <si>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</si>
  <si>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</si>
  <si>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</si>
  <si>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</si>
  <si>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</si>
  <si>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</si>
  <si>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</si>
  <si>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</si>
  <si>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</si>
  <si>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</si>
  <si>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</si>
  <si>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</si>
  <si>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</si>
  <si>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</si>
  <si>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</si>
  <si>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</si>
  <si>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</si>
  <si>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</si>
  <si>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</si>
  <si>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</si>
  <si>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</si>
  <si>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</si>
  <si>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</si>
  <si>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</si>
  <si>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</si>
  <si>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</si>
  <si>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</si>
  <si>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</si>
  <si>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</si>
  <si>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</si>
  <si>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</si>
  <si>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</si>
  <si>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</si>
  <si>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</si>
  <si>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</si>
  <si>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</si>
  <si>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</si>
  <si>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</si>
  <si>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</si>
  <si>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</si>
  <si>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</si>
  <si>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</si>
  <si>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</si>
  <si>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</si>
  <si>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</si>
  <si>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</si>
  <si>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</si>
  <si>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</si>
  <si>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</si>
  <si>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</si>
  <si>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</si>
  <si>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</si>
  <si>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</si>
  <si>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</si>
  <si>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</si>
  <si>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</si>
  <si>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</si>
  <si>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</si>
  <si>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</si>
  <si>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</si>
  <si>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</si>
  <si>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</si>
  <si>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</si>
  <si>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</si>
  <si>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</si>
  <si>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</si>
  <si>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</si>
  <si>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</si>
  <si>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</si>
  <si>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</si>
  <si>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</si>
  <si>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</si>
  <si>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</si>
  <si>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</si>
  <si>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</si>
  <si>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</si>
  <si>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</si>
  <si>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</si>
  <si>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</si>
  <si>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</si>
  <si>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</si>
  <si>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</si>
  <si>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</si>
  <si>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</si>
  <si>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</si>
  <si>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</si>
  <si>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</si>
  <si>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</si>
  <si>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</si>
  <si>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</si>
  <si>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</si>
  <si>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</si>
  <si>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</si>
  <si>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</si>
  <si>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</si>
  <si>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</si>
  <si>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</si>
  <si>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</si>
  <si>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</si>
  <si>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</si>
  <si>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</si>
  <si>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</si>
  <si>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</si>
  <si>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</si>
  <si>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</si>
  <si>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</si>
  <si>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</si>
  <si>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</si>
  <si>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</si>
  <si>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</si>
  <si>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</si>
  <si>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</si>
  <si>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</si>
  <si>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</si>
  <si>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</si>
  <si>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</si>
  <si>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</si>
  <si>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</si>
  <si>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</si>
  <si>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</si>
  <si>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</si>
  <si>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</si>
  <si>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</si>
  <si>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</si>
  <si>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</si>
  <si>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</si>
  <si>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</si>
  <si>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</si>
  <si>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</si>
  <si>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</si>
  <si>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</si>
  <si>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</si>
  <si>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</si>
  <si>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</si>
  <si>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</si>
  <si>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</si>
  <si>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</si>
  <si>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</si>
  <si>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</si>
  <si>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</si>
  <si>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</si>
  <si>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</si>
  <si>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</si>
  <si>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</si>
  <si>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</si>
  <si>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</si>
  <si>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</si>
  <si>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</si>
  <si>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</si>
  <si>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</si>
  <si>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</si>
  <si>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</si>
  <si>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</si>
  <si>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</si>
  <si>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</si>
  <si>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</si>
  <si>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</si>
  <si>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</si>
  <si>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</si>
  <si>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</si>
  <si>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</si>
  <si>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</si>
  <si>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</si>
  <si>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</si>
  <si>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</si>
  <si>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</si>
  <si>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</si>
  <si>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</si>
  <si>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</si>
  <si>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</si>
  <si>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</si>
  <si>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</si>
  <si>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</si>
  <si>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</si>
  <si>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</si>
  <si>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</si>
  <si>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</si>
  <si>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</si>
  <si>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</si>
  <si>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</si>
  <si>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</si>
  <si>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</si>
  <si>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</si>
  <si>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</si>
  <si>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</si>
  <si>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</si>
  <si>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</si>
  <si>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</si>
  <si>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</si>
  <si>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</si>
  <si>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</si>
  <si>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</si>
  <si>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</si>
  <si>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</si>
  <si>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</si>
  <si>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</si>
  <si>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</si>
  <si>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</si>
  <si>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</si>
  <si>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</si>
  <si>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</si>
  <si>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</si>
  <si>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</si>
  <si>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</si>
  <si>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</si>
  <si>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</si>
  <si>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</si>
  <si>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</si>
  <si>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</si>
  <si>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</si>
  <si>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</si>
  <si>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</si>
  <si>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</si>
  <si>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</si>
  <si>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</si>
  <si>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</si>
  <si>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</si>
  <si>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</si>
  <si>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</si>
  <si>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</si>
  <si>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</si>
  <si>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</si>
  <si>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</si>
  <si>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</si>
  <si>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</si>
  <si>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</si>
  <si>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</si>
  <si>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</si>
  <si>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</si>
  <si>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</si>
  <si>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</si>
  <si>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</si>
  <si>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</si>
  <si>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</si>
  <si>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</si>
  <si>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</si>
  <si>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</si>
  <si>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</si>
  <si>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</si>
  <si>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</si>
  <si>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</si>
  <si>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</si>
  <si>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</si>
  <si>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</si>
  <si>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</si>
  <si>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</si>
  <si>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</si>
  <si>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</si>
  <si>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</si>
  <si>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</si>
  <si>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</si>
  <si>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</si>
  <si>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</si>
  <si>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</si>
  <si>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</si>
  <si>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</si>
  <si>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</si>
  <si>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</si>
  <si>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</si>
  <si>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</si>
  <si>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</si>
  <si>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</si>
  <si>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</si>
  <si>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</si>
  <si>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</si>
  <si>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</si>
  <si>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</si>
  <si>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</si>
  <si>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</si>
  <si>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</si>
  <si>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</si>
  <si>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</si>
  <si>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</si>
  <si>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</si>
  <si>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</si>
  <si>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</si>
  <si>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</si>
  <si>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</si>
  <si>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</si>
  <si>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</si>
  <si>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</si>
  <si>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</si>
  <si>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</si>
  <si>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</si>
  <si>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</si>
  <si>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</si>
  <si>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</si>
  <si>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</si>
  <si>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</si>
  <si>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</si>
  <si>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</si>
  <si>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</si>
  <si>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</si>
  <si>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</si>
  <si>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</si>
  <si>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</si>
  <si>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</si>
  <si>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</si>
  <si>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</si>
  <si>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</si>
  <si>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</si>
  <si>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</si>
  <si>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</si>
  <si>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</si>
  <si>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</si>
  <si>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</si>
  <si>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</si>
  <si>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</si>
  <si>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</si>
  <si>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</si>
  <si>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</si>
  <si>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</si>
  <si>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</si>
  <si>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</si>
  <si>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</si>
  <si>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</si>
  <si>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</si>
  <si>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</si>
  <si>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</si>
  <si>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</si>
  <si>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</si>
  <si>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</si>
  <si>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</si>
  <si>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</si>
  <si>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</si>
  <si>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</si>
  <si>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</si>
  <si>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</si>
  <si>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</si>
  <si>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</si>
  <si>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</si>
  <si>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</si>
  <si>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</si>
  <si>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</si>
  <si>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</si>
  <si>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</si>
  <si>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</si>
  <si>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</si>
  <si>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</si>
  <si>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</si>
  <si>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</si>
  <si>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</si>
  <si>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</si>
  <si>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</si>
  <si>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</si>
  <si>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</si>
  <si>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</si>
  <si>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</si>
  <si>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</si>
  <si>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</si>
  <si>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</si>
  <si>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</si>
  <si>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</si>
  <si>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</si>
  <si>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</si>
  <si>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</si>
  <si>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</si>
  <si>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</si>
  <si>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</si>
  <si>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</si>
  <si>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</si>
  <si>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</si>
  <si>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</si>
  <si>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</si>
  <si>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</si>
  <si>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</si>
  <si>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</si>
  <si>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</si>
  <si>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</si>
  <si>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</si>
  <si>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</si>
  <si>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</si>
  <si>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</si>
  <si>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</si>
  <si>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</si>
  <si>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</si>
  <si>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</si>
  <si>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</si>
  <si>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</si>
  <si>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</si>
  <si>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</si>
  <si>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</si>
  <si>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</si>
  <si>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</si>
  <si>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</si>
  <si>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</si>
  <si>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</si>
  <si>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</si>
  <si>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</si>
  <si>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</si>
  <si>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</si>
  <si>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</si>
  <si>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</si>
  <si>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</si>
  <si>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</si>
  <si>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</si>
  <si>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</si>
  <si>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</si>
  <si>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</si>
  <si>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</si>
  <si>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</si>
  <si>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</si>
  <si>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</si>
  <si>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</si>
  <si>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</si>
  <si>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</si>
  <si>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</si>
  <si>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</si>
  <si>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</si>
  <si>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</si>
  <si>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</si>
  <si>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</si>
  <si>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</si>
  <si>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</si>
  <si>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</si>
  <si>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</si>
  <si>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</si>
  <si>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</si>
  <si>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</si>
  <si>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</si>
  <si>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</si>
  <si>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</si>
  <si>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</si>
  <si>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</si>
  <si>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</si>
  <si>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</si>
  <si>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</si>
  <si>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</si>
  <si>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</si>
  <si>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</si>
  <si>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</si>
  <si>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</si>
  <si>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</si>
  <si>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</si>
  <si>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</si>
  <si>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</si>
  <si>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</si>
  <si>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</si>
  <si>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</si>
  <si>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</si>
  <si>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</si>
  <si>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</si>
  <si>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</si>
  <si>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</si>
  <si>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</si>
  <si>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</si>
  <si>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</si>
  <si>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</si>
  <si>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</si>
  <si>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</si>
  <si>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</si>
  <si>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</si>
  <si>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</si>
  <si>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</si>
  <si>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</si>
  <si>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</si>
  <si>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</si>
  <si>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</si>
  <si>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</si>
  <si>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</si>
  <si>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</si>
  <si>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</si>
  <si>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</si>
  <si>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</si>
  <si>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</si>
  <si>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</si>
  <si>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</si>
  <si>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</si>
  <si>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</si>
  <si>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</si>
  <si>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</si>
  <si>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</si>
  <si>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</si>
  <si>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</si>
  <si>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</si>
  <si>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</si>
  <si>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</si>
  <si>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</si>
  <si>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</si>
  <si>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</si>
  <si>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</si>
  <si>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</si>
  <si>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</si>
  <si>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</si>
  <si>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</si>
  <si>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</si>
  <si>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</si>
  <si>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</si>
  <si>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</si>
  <si>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</si>
  <si>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</si>
  <si>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</si>
  <si>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</si>
  <si>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</si>
  <si>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</si>
  <si>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</si>
  <si>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</si>
  <si>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</si>
  <si>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</si>
  <si>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</si>
  <si>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</si>
  <si>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</si>
  <si>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</si>
  <si>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</si>
  <si>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</si>
  <si>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</si>
  <si>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</si>
  <si>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</si>
  <si>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</si>
  <si>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</si>
  <si>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</si>
  <si>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</si>
  <si>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</si>
  <si>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</si>
  <si>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</si>
  <si>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</si>
  <si>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</si>
  <si>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</si>
  <si>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</si>
  <si>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</si>
  <si>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</si>
  <si>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</si>
  <si>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</si>
  <si>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</si>
  <si>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</si>
  <si>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</si>
  <si>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</si>
  <si>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</si>
  <si>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</si>
  <si>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</si>
  <si>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</si>
  <si>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</si>
  <si>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</si>
  <si>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</si>
  <si>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</si>
  <si>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</si>
  <si>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</si>
  <si>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</si>
  <si>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</si>
  <si>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</si>
  <si>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</si>
  <si>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</si>
  <si>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</si>
  <si>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</si>
  <si>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</si>
  <si>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</si>
  <si>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</si>
  <si>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</si>
  <si>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</si>
  <si>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</si>
  <si>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</si>
  <si>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</si>
  <si>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</si>
  <si>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</si>
  <si>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</si>
  <si>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</si>
  <si>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</si>
  <si>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</si>
  <si>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</si>
  <si>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</si>
  <si>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</si>
  <si>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</si>
  <si>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</si>
  <si>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</si>
  <si>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</si>
  <si>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</si>
  <si>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</si>
  <si>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</si>
  <si>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</si>
  <si>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</si>
  <si>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</si>
  <si>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</si>
  <si>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</si>
  <si>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</si>
  <si>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</si>
  <si>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</si>
  <si>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</si>
  <si>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</si>
  <si>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</si>
  <si>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</si>
  <si>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</si>
  <si>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</si>
  <si>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</si>
  <si>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</si>
  <si>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</si>
  <si>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</si>
  <si>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</si>
  <si>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</si>
  <si>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</si>
  <si>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</si>
  <si>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</si>
  <si>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</si>
  <si>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</si>
  <si>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</si>
  <si>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</si>
  <si>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</si>
  <si>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</si>
  <si>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</si>
  <si>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</si>
  <si>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</si>
  <si>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</si>
  <si>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</si>
  <si>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</si>
  <si>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</si>
  <si>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</si>
  <si>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</si>
  <si>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</si>
  <si>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</si>
  <si>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</si>
  <si>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</si>
  <si>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</si>
  <si>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</si>
  <si>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</si>
  <si>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</si>
  <si>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</si>
  <si>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</si>
  <si>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</si>
  <si>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</si>
  <si>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</si>
  <si>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</si>
  <si>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</si>
  <si>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</si>
  <si>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</si>
  <si>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</si>
  <si>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</si>
  <si>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</si>
  <si>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</si>
  <si>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</si>
  <si>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</si>
  <si>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</si>
  <si>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</si>
  <si>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</si>
  <si>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</si>
  <si>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</si>
  <si>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</si>
  <si>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</si>
  <si>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</si>
  <si>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</si>
  <si>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</si>
  <si>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</si>
  <si>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</si>
  <si>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</si>
  <si>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</si>
  <si>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</si>
  <si>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</si>
  <si>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</si>
  <si>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</si>
  <si>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</si>
  <si>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</si>
  <si>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</si>
  <si>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</si>
  <si>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</si>
  <si>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</si>
  <si>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</si>
  <si>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</si>
  <si>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</si>
  <si>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</si>
  <si>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</si>
  <si>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</si>
  <si>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</si>
  <si>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</si>
  <si>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</si>
  <si>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</si>
  <si>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</si>
  <si>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</si>
  <si>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</si>
  <si>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</si>
  <si>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</si>
  <si>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</si>
  <si>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</si>
  <si>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</si>
  <si>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</si>
  <si>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</si>
  <si>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</si>
  <si>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</si>
  <si>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</si>
  <si>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</si>
  <si>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</si>
  <si>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</si>
  <si>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</si>
  <si>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</si>
  <si>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</si>
  <si>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</si>
  <si>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</si>
  <si>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</si>
  <si>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</si>
  <si>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</si>
  <si>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</si>
  <si>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</si>
  <si>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</si>
  <si>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</si>
  <si>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</si>
  <si>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</si>
  <si>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</si>
  <si>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</si>
  <si>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</si>
  <si>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</si>
  <si>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</si>
  <si>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</si>
  <si>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</si>
  <si>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</si>
  <si>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</si>
  <si>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</si>
  <si>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</si>
  <si>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</si>
  <si>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</si>
  <si>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</si>
  <si>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</si>
  <si>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</si>
  <si>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</si>
  <si>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</si>
  <si>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</si>
  <si>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</si>
  <si>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</si>
  <si>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</si>
  <si>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</si>
  <si>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</si>
  <si>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</si>
  <si>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</si>
  <si>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</si>
  <si>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</si>
  <si>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</si>
  <si>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</si>
  <si>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</si>
  <si>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</si>
  <si>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</si>
  <si>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</si>
  <si>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</si>
  <si>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</si>
  <si>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</si>
  <si>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</si>
  <si>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</si>
  <si>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</si>
  <si>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</si>
  <si>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</si>
  <si>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</si>
  <si>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</si>
  <si>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</si>
  <si>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</si>
  <si>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</si>
  <si>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</si>
  <si>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</si>
  <si>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</si>
  <si>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</si>
  <si>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</si>
  <si>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</si>
  <si>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</si>
  <si>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</si>
  <si>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</si>
  <si>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</si>
  <si>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</si>
  <si>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</si>
  <si>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</si>
  <si>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</si>
  <si>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</si>
  <si>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</si>
  <si>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</si>
  <si>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</si>
  <si>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</si>
  <si>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</si>
  <si>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</si>
  <si>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</si>
  <si>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</si>
  <si>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</si>
  <si>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</si>
  <si>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</si>
  <si>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</si>
  <si>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</si>
  <si>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</si>
  <si>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</si>
  <si>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</si>
  <si>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</si>
  <si>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</si>
  <si>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</si>
  <si>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</si>
  <si>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</si>
  <si>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</si>
  <si>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</si>
  <si>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</si>
  <si>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</si>
  <si>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</si>
  <si>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</si>
  <si>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</si>
  <si>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</si>
  <si>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</si>
  <si>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</si>
  <si>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</si>
  <si>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</si>
  <si>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</si>
  <si>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</si>
  <si>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</si>
  <si>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</si>
  <si>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</si>
  <si>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</si>
  <si>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</si>
  <si>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</si>
  <si>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</si>
  <si>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</si>
  <si>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</si>
  <si>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</si>
  <si>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</si>
  <si>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</si>
  <si>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</si>
  <si>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</si>
  <si>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</si>
  <si>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</si>
  <si>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</si>
  <si>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</si>
  <si>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</si>
  <si>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</si>
  <si>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</si>
  <si>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</si>
  <si>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</si>
  <si>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</si>
  <si>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</si>
  <si>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</si>
  <si>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</si>
  <si>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</si>
  <si>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</si>
  <si>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</si>
  <si>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</si>
  <si>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</si>
  <si>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</si>
  <si>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</si>
  <si>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</si>
  <si>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</si>
  <si>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</si>
  <si>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</si>
  <si>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</si>
  <si>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</si>
  <si>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</si>
  <si>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</si>
  <si>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</si>
  <si>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</si>
  <si>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</si>
  <si>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</si>
  <si>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</si>
  <si>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</si>
  <si>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</si>
  <si>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</si>
  <si>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</si>
  <si>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</si>
  <si>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</si>
  <si>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</si>
  <si>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</si>
  <si>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</si>
  <si>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</si>
  <si>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</si>
  <si>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</si>
  <si>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</si>
  <si>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</si>
  <si>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</si>
  <si>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</si>
  <si>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</si>
  <si>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</si>
  <si>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</si>
  <si>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</si>
  <si>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</si>
  <si>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</si>
  <si>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</si>
  <si>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</si>
  <si>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</si>
  <si>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</si>
  <si>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</si>
  <si>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</si>
  <si>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</si>
  <si>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</si>
  <si>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</si>
  <si>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</si>
  <si>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</si>
  <si>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</si>
  <si>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</si>
  <si>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</si>
  <si>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</si>
  <si>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</si>
  <si>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</si>
  <si>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</si>
  <si>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</si>
  <si>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</si>
  <si>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</si>
  <si>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</si>
  <si>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</si>
  <si>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</si>
  <si>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</si>
  <si>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</si>
  <si>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</si>
  <si>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</si>
  <si>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</si>
  <si>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</si>
  <si>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</si>
  <si>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</si>
  <si>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</si>
  <si>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</si>
  <si>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</si>
  <si>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</si>
  <si>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</si>
  <si>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</si>
  <si>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</si>
  <si>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</si>
  <si>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</si>
  <si>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</si>
  <si>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</si>
  <si>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</si>
  <si>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</si>
  <si>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</si>
  <si>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</si>
  <si>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</si>
  <si>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</si>
  <si>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</si>
  <si>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</si>
  <si>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</si>
  <si>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</si>
  <si>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</si>
  <si>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</si>
  <si>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</si>
  <si>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</si>
  <si>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</si>
  <si>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</si>
  <si>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</si>
  <si>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</si>
  <si>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</si>
  <si>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</si>
  <si>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</si>
  <si>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</si>
  <si>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</si>
  <si>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</si>
  <si>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</si>
  <si>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</si>
  <si>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</si>
  <si>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</si>
  <si>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</si>
  <si>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</si>
  <si>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</si>
  <si>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</si>
  <si>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</si>
  <si>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</si>
  <si>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</si>
  <si>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</si>
  <si>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</si>
  <si>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</si>
  <si>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</si>
  <si>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</si>
  <si>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</si>
  <si>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</si>
  <si>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</si>
  <si>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</si>
  <si>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</si>
  <si>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</si>
  <si>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</si>
  <si>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</si>
  <si>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</si>
  <si>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</si>
  <si>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</si>
  <si>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</si>
  <si>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</si>
  <si>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</si>
  <si>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</si>
  <si>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</si>
  <si>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</si>
  <si>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</si>
  <si>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</si>
  <si>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</si>
  <si>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</si>
  <si>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</si>
  <si>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</si>
  <si>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</si>
  <si>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</si>
  <si>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</si>
  <si>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</si>
  <si>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</si>
  <si>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</si>
  <si>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</si>
  <si>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</si>
  <si>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</si>
  <si>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</si>
  <si>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</si>
  <si>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</si>
  <si>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</si>
  <si>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</si>
  <si>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</si>
  <si>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</si>
  <si>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</si>
  <si>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</si>
  <si>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</si>
  <si>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</si>
  <si>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</si>
  <si>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</si>
  <si>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</si>
  <si>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</si>
  <si>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</si>
  <si>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</si>
  <si>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</si>
  <si>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</si>
  <si>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</si>
  <si>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</si>
  <si>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</si>
  <si>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</si>
  <si>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</si>
  <si>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</si>
  <si>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</si>
  <si>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</si>
  <si>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</si>
  <si>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</si>
  <si>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</si>
  <si>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</si>
  <si>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</si>
  <si>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</si>
  <si>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</si>
  <si>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</si>
  <si>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</si>
  <si>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</si>
  <si>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</si>
  <si>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</si>
  <si>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</si>
  <si>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</si>
  <si>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</si>
  <si>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</si>
  <si>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</si>
  <si>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</si>
  <si>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</si>
  <si>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</si>
  <si>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</si>
  <si>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</si>
  <si>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</si>
  <si>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</si>
  <si>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</si>
  <si>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</si>
  <si>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</si>
  <si>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</si>
  <si>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</si>
  <si>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</si>
  <si>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</si>
  <si>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</si>
  <si>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</si>
  <si>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</si>
  <si>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</si>
  <si>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</si>
  <si>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</si>
  <si>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</si>
  <si>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</si>
  <si>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</si>
  <si>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</si>
  <si>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</si>
  <si>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</si>
  <si>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</si>
  <si>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</si>
  <si>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</si>
  <si>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</si>
  <si>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</si>
  <si>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</si>
  <si>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</si>
  <si>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</si>
  <si>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</si>
  <si>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</si>
  <si>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</si>
  <si>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</si>
  <si>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</si>
  <si>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</si>
  <si>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</si>
  <si>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</si>
  <si>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</si>
  <si>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</si>
  <si>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</si>
  <si>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</si>
  <si>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</si>
  <si>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</si>
  <si>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</si>
  <si>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</si>
  <si>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</si>
  <si>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</si>
  <si>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</si>
  <si>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</si>
  <si>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</si>
  <si>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</si>
  <si>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</si>
  <si>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</si>
  <si>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</si>
  <si>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</si>
  <si>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</si>
  <si>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</si>
  <si>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</si>
  <si>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</si>
  <si>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</si>
  <si>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</si>
  <si>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</si>
  <si>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</si>
  <si>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</si>
  <si>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</si>
  <si>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</si>
  <si>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</si>
  <si>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</si>
  <si>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</si>
  <si>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</si>
  <si>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</si>
  <si>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</si>
  <si>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</si>
  <si>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</si>
  <si>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</si>
  <si>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</si>
  <si>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</si>
  <si>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</si>
  <si>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</si>
  <si>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</si>
  <si>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</si>
  <si>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</si>
  <si>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</si>
  <si>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</si>
  <si>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</si>
  <si>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</si>
  <si>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</si>
  <si>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</si>
  <si>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</si>
  <si>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</si>
  <si>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</si>
  <si>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</si>
  <si>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</si>
  <si>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</si>
  <si>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</si>
  <si>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</si>
  <si>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</si>
  <si>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</si>
  <si>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</si>
  <si>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</si>
  <si>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</si>
  <si>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</si>
  <si>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</si>
  <si>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</si>
  <si>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</si>
  <si>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</si>
  <si>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</si>
  <si>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</si>
  <si>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</si>
  <si>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</si>
  <si>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</si>
  <si>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</si>
  <si>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</si>
  <si>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</si>
  <si>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</si>
  <si>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</si>
  <si>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</si>
  <si>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</si>
  <si>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</si>
  <si>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</si>
  <si>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</si>
  <si>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</si>
  <si>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</si>
  <si>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</si>
  <si>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</si>
  <si>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</si>
  <si>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</si>
  <si>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</si>
  <si>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</si>
  <si>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</si>
  <si>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</si>
  <si>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</si>
  <si>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</si>
  <si>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</si>
  <si>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</si>
  <si>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</si>
  <si>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</si>
  <si>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</si>
  <si>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</si>
  <si>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</si>
  <si>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</si>
  <si>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</si>
  <si>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</si>
  <si>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</si>
  <si>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</si>
  <si>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</si>
  <si>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</si>
  <si>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</si>
  <si>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</si>
  <si>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</si>
  <si>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</si>
  <si>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</si>
  <si>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</si>
  <si>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</si>
  <si>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</si>
  <si>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</si>
  <si>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</si>
  <si>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</si>
  <si>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</si>
  <si>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</si>
  <si>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</si>
  <si>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</si>
  <si>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</si>
  <si>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</si>
  <si>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</si>
  <si>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</si>
  <si>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</si>
  <si>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</si>
  <si>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</si>
  <si>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</si>
  <si>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</si>
  <si>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</si>
  <si>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</si>
  <si>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</si>
  <si>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</si>
  <si>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</si>
  <si>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</si>
  <si>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</si>
  <si>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</si>
  <si>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</si>
  <si>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</si>
  <si>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</si>
  <si>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</si>
  <si>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</si>
  <si>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</si>
  <si>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</si>
  <si>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</si>
  <si>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</si>
  <si>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</si>
  <si>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</si>
  <si>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</si>
  <si>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</si>
  <si>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</si>
  <si>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</si>
  <si>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</si>
  <si>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</si>
  <si>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</si>
  <si>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</si>
  <si>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</si>
  <si>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</si>
  <si>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</si>
  <si>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</si>
  <si>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</si>
  <si>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</si>
  <si>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</si>
  <si>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</si>
  <si>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</si>
  <si>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</si>
  <si>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</si>
  <si>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</si>
  <si>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</si>
  <si>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</si>
  <si>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</si>
  <si>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</si>
  <si>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</si>
  <si>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</si>
  <si>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</si>
  <si>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</si>
  <si>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</si>
  <si>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</si>
  <si>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</si>
  <si>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</si>
  <si>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</si>
  <si>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</si>
  <si>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</si>
  <si>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</si>
  <si>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</si>
  <si>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</si>
  <si>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</si>
  <si>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</si>
  <si>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</si>
  <si>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</si>
  <si>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</si>
  <si>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</si>
  <si>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</si>
  <si>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</si>
  <si>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</si>
  <si>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</si>
  <si>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</si>
  <si>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</si>
  <si>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</si>
  <si>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</si>
  <si>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</si>
  <si>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</si>
  <si>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</si>
  <si>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</si>
  <si>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</si>
  <si>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</si>
  <si>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</si>
  <si>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</si>
  <si>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</si>
  <si>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</si>
  <si>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</si>
  <si>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</si>
  <si>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</si>
  <si>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</si>
  <si>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</si>
  <si>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</si>
  <si>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</si>
  <si>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</si>
  <si>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</si>
  <si>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</si>
  <si>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</si>
  <si>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</si>
  <si>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</si>
  <si>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</si>
  <si>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</si>
  <si>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</si>
  <si>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</si>
  <si>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</si>
  <si>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</si>
  <si>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</si>
  <si>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</si>
  <si>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</si>
  <si>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</si>
  <si>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</si>
  <si>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</si>
  <si>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</si>
  <si>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</si>
  <si>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</si>
  <si>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</si>
  <si>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</si>
  <si>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</si>
  <si>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</si>
  <si>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</si>
  <si>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</si>
  <si>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</si>
  <si>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</si>
  <si>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</si>
  <si>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</si>
  <si>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</si>
  <si>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</si>
  <si>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</si>
  <si>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</si>
  <si>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</si>
  <si>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</si>
  <si>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</si>
  <si>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</si>
  <si>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</si>
  <si>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</si>
  <si>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</si>
  <si>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</si>
  <si>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</si>
  <si>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</si>
  <si>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</si>
  <si>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</si>
  <si>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</si>
  <si>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</si>
  <si>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</si>
  <si>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</si>
  <si>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</si>
  <si>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</si>
  <si>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</si>
  <si>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</si>
  <si>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</si>
  <si>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</si>
  <si>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</si>
  <si>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</si>
  <si>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</si>
  <si>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</si>
  <si>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</si>
  <si>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</si>
  <si>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</si>
  <si>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</si>
  <si>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</si>
  <si>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</si>
  <si>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</si>
  <si>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</si>
  <si>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</si>
  <si>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</si>
  <si>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</si>
  <si>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</si>
  <si>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</si>
  <si>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</si>
  <si>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</si>
  <si>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</si>
  <si>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</si>
  <si>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</si>
  <si>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</si>
  <si>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</si>
  <si>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</si>
  <si>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</si>
  <si>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</si>
  <si>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</si>
  <si>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</si>
  <si>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</si>
  <si>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</si>
  <si>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</si>
  <si>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</si>
  <si>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</si>
  <si>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</si>
  <si>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</si>
  <si>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</si>
  <si>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</si>
  <si>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</si>
  <si>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</si>
  <si>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</si>
  <si>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</si>
  <si>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</si>
  <si>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</si>
  <si>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</si>
  <si>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</si>
  <si>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</si>
  <si>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</si>
  <si>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</si>
  <si>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</si>
  <si>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</si>
  <si>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</si>
  <si>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</si>
  <si>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</si>
  <si>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</si>
  <si>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</si>
  <si>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</si>
  <si>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</si>
  <si>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</si>
  <si>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</si>
  <si>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</si>
  <si>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</si>
  <si>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</si>
  <si>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</si>
  <si>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</si>
  <si>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</si>
  <si>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</si>
  <si>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</si>
  <si>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</si>
  <si>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</si>
  <si>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</si>
  <si>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</si>
  <si>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</si>
  <si>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</si>
  <si>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</si>
  <si>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</si>
  <si>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</si>
  <si>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</si>
  <si>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</si>
  <si>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</si>
  <si>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</si>
  <si>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</si>
  <si>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</si>
  <si>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</si>
  <si>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</si>
  <si>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</si>
  <si>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</si>
  <si>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</si>
  <si>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</si>
  <si>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</si>
  <si>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</si>
  <si>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</si>
  <si>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</si>
  <si>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</si>
  <si>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</si>
  <si>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</si>
  <si>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</si>
  <si>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</si>
  <si>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</si>
  <si>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</si>
  <si>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</si>
  <si>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</si>
  <si>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</si>
  <si>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</si>
  <si>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</si>
  <si>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</si>
  <si>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</si>
  <si>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</si>
  <si>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</si>
  <si>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</si>
  <si>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</si>
  <si>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</si>
  <si>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</si>
  <si>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</si>
  <si>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</si>
  <si>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</si>
  <si>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</si>
  <si>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</si>
  <si>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</si>
  <si>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</si>
  <si>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</si>
  <si>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</si>
  <si>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</si>
  <si>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</si>
  <si>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</si>
  <si>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</si>
  <si>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</si>
  <si>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</si>
  <si>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</si>
  <si>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</si>
  <si>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</si>
  <si>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</si>
  <si>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</si>
  <si>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</si>
  <si>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</si>
  <si>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</si>
  <si>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</si>
  <si>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</si>
  <si>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</si>
  <si>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</si>
  <si>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</si>
  <si>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</si>
  <si>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</si>
  <si>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</si>
  <si>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</si>
  <si>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</si>
  <si>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</si>
  <si>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</si>
  <si>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</si>
  <si>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</si>
  <si>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</si>
  <si>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</si>
  <si>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</si>
  <si>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</si>
  <si>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</si>
  <si>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</si>
  <si>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</si>
  <si>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</si>
  <si>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</si>
  <si>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</si>
  <si>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</si>
  <si>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</si>
  <si>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</si>
  <si>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</si>
  <si>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</si>
  <si>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</si>
  <si>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</si>
  <si>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</si>
  <si>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</si>
  <si>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</si>
  <si>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</si>
  <si>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</si>
  <si>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</si>
  <si>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</si>
  <si>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</si>
  <si>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</si>
  <si>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</si>
  <si>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</si>
  <si>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</si>
  <si>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</si>
  <si>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</si>
  <si>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4.Test Case Status</t>
    <phoneticPr fontId="9" type="noConversion"/>
  </si>
  <si>
    <t>NJTC-SwFT-TM-04 Software Function Test Report</t>
    <phoneticPr fontId="79" type="noConversion"/>
  </si>
  <si>
    <t>Version:</t>
    <phoneticPr fontId="79" type="noConversion"/>
  </si>
  <si>
    <t>Software Function Test Report</t>
    <phoneticPr fontId="79" type="noConversion"/>
  </si>
  <si>
    <t>Project Name</t>
    <phoneticPr fontId="79" type="noConversion"/>
  </si>
  <si>
    <t>EP ID</t>
    <phoneticPr fontId="79" type="noConversion"/>
  </si>
  <si>
    <r>
      <t xml:space="preserve"> Ver.
</t>
    </r>
    <r>
      <rPr>
        <b/>
        <sz val="10"/>
        <rFont val="宋体"/>
        <family val="3"/>
        <charset val="134"/>
      </rPr>
      <t>版本</t>
    </r>
    <phoneticPr fontId="79" type="noConversion"/>
  </si>
  <si>
    <r>
      <t xml:space="preserve">Approvers
</t>
    </r>
    <r>
      <rPr>
        <b/>
        <sz val="10"/>
        <rFont val="宋体"/>
        <family val="3"/>
        <charset val="134"/>
      </rPr>
      <t>批准人</t>
    </r>
    <phoneticPr fontId="79" type="noConversion"/>
  </si>
  <si>
    <t>YanFeng Visteon Electronics Technology (Nanjing) Co., Ltd</t>
    <phoneticPr fontId="79" type="noConversion"/>
  </si>
  <si>
    <t>NJTC-SwFT-TM-04 Software Function Test Report</t>
    <phoneticPr fontId="79" type="noConversion"/>
  </si>
  <si>
    <t>Version:</t>
    <phoneticPr fontId="79" type="noConversion"/>
  </si>
  <si>
    <t>Software Function Test Report</t>
    <phoneticPr fontId="79" type="noConversion"/>
  </si>
  <si>
    <t>1.0</t>
    <phoneticPr fontId="79" type="noConversion"/>
  </si>
  <si>
    <t>ASPICE Team</t>
    <phoneticPr fontId="10" type="noConversion"/>
  </si>
  <si>
    <t>Release for ASPICE</t>
    <phoneticPr fontId="10" type="noConversion"/>
  </si>
  <si>
    <t>1.1</t>
  </si>
  <si>
    <t>ASPICE Team</t>
    <phoneticPr fontId="10" type="noConversion"/>
  </si>
  <si>
    <t>1.2</t>
  </si>
  <si>
    <t>ASPICE Team</t>
    <phoneticPr fontId="10" type="noConversion"/>
  </si>
  <si>
    <t>He pengfei</t>
    <phoneticPr fontId="79" type="noConversion"/>
  </si>
  <si>
    <t>Released</t>
    <phoneticPr fontId="79" type="noConversion"/>
  </si>
  <si>
    <t>NJTC-SwFT-TM-04</t>
    <phoneticPr fontId="10" type="noConversion"/>
  </si>
  <si>
    <t>1.3</t>
  </si>
  <si>
    <t>EPG</t>
    <phoneticPr fontId="10" type="noConversion"/>
  </si>
  <si>
    <t>Expired</t>
    <phoneticPr fontId="79" type="noConversion"/>
  </si>
  <si>
    <t>EnterProject</t>
    <phoneticPr fontId="9" type="noConversion"/>
  </si>
  <si>
    <t>Milestone</t>
    <phoneticPr fontId="9" type="noConversion"/>
  </si>
  <si>
    <t>Software Test Name</t>
    <phoneticPr fontId="9" type="noConversion"/>
  </si>
  <si>
    <t>H/W version</t>
    <phoneticPr fontId="9" type="noConversion"/>
  </si>
  <si>
    <t>Reference SRS/SRD version</t>
    <phoneticPr fontId="9" type="noConversion"/>
  </si>
  <si>
    <t>Test Start Date</t>
    <phoneticPr fontId="9" type="noConversion"/>
  </si>
  <si>
    <t>Test End Date</t>
    <phoneticPr fontId="9" type="noConversion"/>
  </si>
  <si>
    <t>Test Effort(Man*Day)</t>
    <phoneticPr fontId="9" type="noConversion"/>
  </si>
  <si>
    <t>Test Instruction</t>
    <phoneticPr fontId="9" type="noConversion"/>
  </si>
  <si>
    <t>Tester Leader</t>
    <phoneticPr fontId="9" type="noConversion"/>
  </si>
  <si>
    <t>Top</t>
  </si>
  <si>
    <r>
      <t xml:space="preserve">3. Missed Defects Metrics </t>
    </r>
    <r>
      <rPr>
        <b/>
        <sz val="11"/>
        <color theme="1"/>
        <rFont val="宋体"/>
        <family val="3"/>
        <charset val="134"/>
      </rPr>
      <t>漏检缺陷</t>
    </r>
    <phoneticPr fontId="10" type="noConversion"/>
  </si>
  <si>
    <r>
      <t xml:space="preserve">Missed Defects Metrics </t>
    </r>
    <r>
      <rPr>
        <b/>
        <sz val="11"/>
        <rFont val="宋体"/>
        <family val="3"/>
        <charset val="134"/>
      </rPr>
      <t>漏检缺陷</t>
    </r>
    <phoneticPr fontId="10" type="noConversion"/>
  </si>
  <si>
    <t>1.3</t>
    <phoneticPr fontId="79" type="noConversion"/>
  </si>
  <si>
    <t>DI</t>
  </si>
  <si>
    <t>AI</t>
  </si>
  <si>
    <t>Middle</t>
  </si>
  <si>
    <r>
      <t xml:space="preserve"> Ver.
</t>
    </r>
    <r>
      <rPr>
        <b/>
        <sz val="10"/>
        <rFont val="宋体"/>
        <family val="3"/>
        <charset val="134"/>
      </rPr>
      <t>版本</t>
    </r>
    <phoneticPr fontId="79" type="noConversion"/>
  </si>
  <si>
    <r>
      <t xml:space="preserve"> Date 
</t>
    </r>
    <r>
      <rPr>
        <b/>
        <sz val="10"/>
        <rFont val="宋体"/>
        <family val="3"/>
        <charset val="134"/>
      </rPr>
      <t>发布日期</t>
    </r>
    <phoneticPr fontId="79" type="noConversion"/>
  </si>
  <si>
    <r>
      <t xml:space="preserve">Author 
</t>
    </r>
    <r>
      <rPr>
        <b/>
        <sz val="10"/>
        <rFont val="宋体"/>
        <family val="3"/>
        <charset val="134"/>
      </rPr>
      <t>作者</t>
    </r>
    <phoneticPr fontId="79" type="noConversion"/>
  </si>
  <si>
    <r>
      <t xml:space="preserve">Change Description
</t>
    </r>
    <r>
      <rPr>
        <b/>
        <sz val="10"/>
        <rFont val="宋体"/>
        <family val="3"/>
        <charset val="134"/>
      </rPr>
      <t>变更描述
（包括变更来源和变更内容）</t>
    </r>
    <phoneticPr fontId="79" type="noConversion"/>
  </si>
  <si>
    <r>
      <t xml:space="preserve">Approvers
</t>
    </r>
    <r>
      <rPr>
        <b/>
        <sz val="10"/>
        <rFont val="宋体"/>
        <family val="3"/>
        <charset val="134"/>
      </rPr>
      <t>批准人</t>
    </r>
    <phoneticPr fontId="79"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</si>
  <si>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9"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</si>
  <si>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</si>
  <si>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9" type="noConversion"/>
  </si>
  <si>
    <r>
      <rPr>
        <b/>
        <sz val="14"/>
        <rFont val="宋体"/>
        <family val="3"/>
        <charset val="134"/>
      </rPr>
      <t>软件功能测试报告</t>
    </r>
    <phoneticPr fontId="10" type="noConversion"/>
  </si>
  <si>
    <r>
      <t>1.</t>
    </r>
    <r>
      <rPr>
        <sz val="10"/>
        <color rgb="FF000000"/>
        <rFont val="宋体"/>
        <family val="3"/>
        <charset val="134"/>
      </rPr>
      <t>能或不可能恢复的死机，黑屏，系统崩溃等致命错误；</t>
    </r>
  </si>
  <si>
    <r>
      <t>1.</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</si>
  <si>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1.</t>
    </r>
    <r>
      <rPr>
        <sz val="10"/>
        <color rgb="FF000000"/>
        <rFont val="宋体"/>
        <family val="3"/>
        <charset val="134"/>
      </rPr>
      <t>不满足需求文件要求的非主要逻辑功能；</t>
    </r>
  </si>
  <si>
    <r>
      <t>1.</t>
    </r>
    <r>
      <rPr>
        <sz val="10"/>
        <color rgb="FF000000"/>
        <rFont val="宋体"/>
        <family val="3"/>
        <charset val="134"/>
      </rPr>
      <t>在不常用功能中出现的或有几率的不太严重的问题；</t>
    </r>
  </si>
  <si>
    <r>
      <t>2.</t>
    </r>
    <r>
      <rPr>
        <sz val="10"/>
        <color rgb="FF000000"/>
        <rFont val="宋体"/>
        <family val="3"/>
        <charset val="134"/>
      </rPr>
      <t>不管概率多少的死机，黑屏，系统崩溃等致命错误；</t>
    </r>
  </si>
  <si>
    <r>
      <t>2.ODO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</si>
  <si>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2.</t>
    </r>
    <r>
      <rPr>
        <sz val="10"/>
        <color rgb="FF000000"/>
        <rFont val="宋体"/>
        <family val="3"/>
        <charset val="134"/>
      </rPr>
      <t>常用功能中不太严重的问题；</t>
    </r>
  </si>
  <si>
    <r>
      <t>2.</t>
    </r>
    <r>
      <rPr>
        <sz val="10"/>
        <color rgb="FF000000"/>
        <rFont val="宋体"/>
        <family val="3"/>
        <charset val="134"/>
      </rPr>
      <t>需求文件未说明但可推出且确认是问题的软件问题以及一些细小的软件问题，如一些小的误差等；</t>
    </r>
  </si>
  <si>
    <r>
      <t>3.</t>
    </r>
    <r>
      <rPr>
        <sz val="10"/>
        <color rgb="FF000000"/>
        <rFont val="宋体"/>
        <family val="3"/>
        <charset val="134"/>
      </rPr>
      <t>在常用功能中出现较为的严重问题；</t>
    </r>
  </si>
  <si>
    <r>
      <t>3.</t>
    </r>
    <r>
      <rPr>
        <sz val="10"/>
        <color rgb="FF000000"/>
        <rFont val="宋体"/>
        <family val="3"/>
        <charset val="134"/>
      </rPr>
      <t>主要逻辑功能不满足需求文件要求；</t>
    </r>
  </si>
  <si>
    <r>
      <t>3.</t>
    </r>
    <r>
      <rPr>
        <sz val="10"/>
        <color rgb="FF000000"/>
        <rFont val="宋体"/>
        <family val="3"/>
        <charset val="134"/>
      </rPr>
      <t>较多</t>
    </r>
    <r>
      <rPr>
        <sz val="10"/>
        <color rgb="FF000000"/>
        <rFont val="Arial"/>
        <family val="2"/>
      </rPr>
      <t>LCD</t>
    </r>
    <r>
      <rPr>
        <sz val="10"/>
        <color rgb="FF000000"/>
        <rFont val="宋体"/>
        <family val="3"/>
        <charset val="134"/>
      </rPr>
      <t>字符显示错误，指针在某些位置不平滑，校表后指针指示仍然很不准确，背光闪烁，仪表输出不正确，误差太大等；</t>
    </r>
  </si>
  <si>
    <r>
      <t>3.</t>
    </r>
    <r>
      <rPr>
        <sz val="10"/>
        <color rgb="FF000000"/>
        <rFont val="宋体"/>
        <family val="3"/>
        <charset val="134"/>
      </rPr>
      <t>从纯软件来说是问题但在实车上几乎不会出现且不太严重的问题；</t>
    </r>
  </si>
  <si>
    <r>
      <t>4.</t>
    </r>
    <r>
      <rPr>
        <sz val="10"/>
        <color rgb="FF000000"/>
        <rFont val="宋体"/>
        <family val="3"/>
        <charset val="134"/>
      </rPr>
      <t>可能会导致安全事故，生命财产安全等问题（即使只出现一次）；</t>
    </r>
  </si>
  <si>
    <r>
      <t>4.</t>
    </r>
    <r>
      <rPr>
        <sz val="10"/>
        <color rgb="FF000000"/>
        <rFont val="宋体"/>
        <family val="3"/>
        <charset val="134"/>
      </rPr>
      <t>在不常用功能中出现的特别严重的问题</t>
    </r>
    <r>
      <rPr>
        <sz val="10"/>
        <color rgb="FF000000"/>
        <rFont val="Arial"/>
        <family val="2"/>
      </rPr>
      <t>;</t>
    </r>
  </si>
  <si>
    <r>
      <t>4.</t>
    </r>
    <r>
      <rPr>
        <sz val="10"/>
        <color rgb="FF000000"/>
        <rFont val="宋体"/>
        <family val="3"/>
        <charset val="134"/>
      </rPr>
      <t>功能不符常理的错误以及一些会引起客户抱怨的问题；</t>
    </r>
  </si>
  <si>
    <r>
      <t>4.LCD</t>
    </r>
    <r>
      <rPr>
        <sz val="10"/>
        <color rgb="FF000000"/>
        <rFont val="宋体"/>
        <family val="3"/>
        <charset val="134"/>
      </rPr>
      <t>字符显示不合规范，如字体，位置等；</t>
    </r>
  </si>
  <si>
    <r>
      <t>5.</t>
    </r>
    <r>
      <rPr>
        <sz val="10"/>
        <color rgb="FF000000"/>
        <rFont val="宋体"/>
        <family val="3"/>
        <charset val="134"/>
      </rPr>
      <t>功能完全不符合需求文件的要求；</t>
    </r>
  </si>
  <si>
    <r>
      <t>5.</t>
    </r>
    <r>
      <rPr>
        <sz val="10"/>
        <color rgb="FF000000"/>
        <rFont val="宋体"/>
        <family val="3"/>
        <charset val="134"/>
      </rPr>
      <t>仪表输出不正确可影响到整车其它模块；</t>
    </r>
  </si>
  <si>
    <r>
      <t>5.</t>
    </r>
    <r>
      <rPr>
        <sz val="10"/>
        <color rgb="FF000000"/>
        <rFont val="宋体"/>
        <family val="3"/>
        <charset val="134"/>
      </rPr>
      <t>不太明显的</t>
    </r>
    <r>
      <rPr>
        <sz val="10"/>
        <color rgb="FF000000"/>
        <rFont val="Arial"/>
        <family val="2"/>
      </rPr>
      <t>LCD</t>
    </r>
    <r>
      <rPr>
        <sz val="10"/>
        <color rgb="FF000000"/>
        <rFont val="宋体"/>
        <family val="3"/>
        <charset val="134"/>
      </rPr>
      <t>字符显示错误，指针不太准确或不太平滑，较大的误差（如</t>
    </r>
    <r>
      <rPr>
        <sz val="10"/>
        <color rgb="FF000000"/>
        <rFont val="Arial"/>
        <family val="2"/>
      </rPr>
      <t>TC</t>
    </r>
    <r>
      <rPr>
        <sz val="10"/>
        <color rgb="FF000000"/>
        <rFont val="宋体"/>
        <family val="3"/>
        <charset val="134"/>
      </rPr>
      <t>，</t>
    </r>
    <r>
      <rPr>
        <sz val="10"/>
        <color rgb="FF000000"/>
        <rFont val="Arial"/>
        <family val="2"/>
      </rPr>
      <t>ODO</t>
    </r>
    <r>
      <rPr>
        <sz val="10"/>
        <color rgb="FF000000"/>
        <rFont val="宋体"/>
        <family val="3"/>
        <charset val="134"/>
      </rPr>
      <t>，</t>
    </r>
    <r>
      <rPr>
        <sz val="10"/>
        <color rgb="FF000000"/>
        <rFont val="Arial"/>
        <family val="2"/>
      </rPr>
      <t>clock</t>
    </r>
    <r>
      <rPr>
        <sz val="10"/>
        <color rgb="FF000000"/>
        <rFont val="宋体"/>
        <family val="3"/>
        <charset val="134"/>
      </rPr>
      <t>等），报警声音或信息有部分差异等；</t>
    </r>
  </si>
  <si>
    <r>
      <t>5.</t>
    </r>
    <r>
      <rPr>
        <sz val="10"/>
        <color rgb="FF000000"/>
        <rFont val="宋体"/>
        <family val="3"/>
        <charset val="134"/>
      </rPr>
      <t>需求文件定义不明，需要经过上下文仔细推敲才可能得出正确结论的描述等；</t>
    </r>
  </si>
  <si>
    <r>
      <t>6.</t>
    </r>
    <r>
      <rPr>
        <sz val="10"/>
        <color rgb="FF000000"/>
        <rFont val="宋体"/>
        <family val="3"/>
        <charset val="134"/>
      </rPr>
      <t>通信错误；</t>
    </r>
  </si>
  <si>
    <r>
      <t>6.</t>
    </r>
    <r>
      <rPr>
        <sz val="10"/>
        <color rgb="FF000000"/>
        <rFont val="宋体"/>
        <family val="3"/>
        <charset val="134"/>
      </rPr>
      <t>背光闪烁及在白天和夜晚模式没有明显区别；</t>
    </r>
  </si>
  <si>
    <r>
      <t>6.</t>
    </r>
    <r>
      <rPr>
        <sz val="10"/>
        <color rgb="FF000000"/>
        <rFont val="宋体"/>
        <family val="3"/>
        <charset val="134"/>
      </rPr>
      <t>经过确认后依然存在的需求文件错误，以及发现的软件问题中，经过讨论，需要更改需求文件的错误【注：这种问题直接分配给系统工程师】；</t>
    </r>
  </si>
  <si>
    <r>
      <t>6.</t>
    </r>
    <r>
      <rPr>
        <sz val="10"/>
        <color rgb="FF000000"/>
        <rFont val="宋体"/>
        <family val="3"/>
        <charset val="134"/>
      </rPr>
      <t>重要的合理的能改善软件质量或客户满意度的建议；</t>
    </r>
  </si>
  <si>
    <r>
      <t>7.</t>
    </r>
    <r>
      <rPr>
        <sz val="10"/>
        <color rgb="FF000000"/>
        <rFont val="宋体"/>
        <family val="3"/>
        <charset val="134"/>
      </rPr>
      <t>刷机后，仪表不能正常工作</t>
    </r>
  </si>
  <si>
    <r>
      <t>7.</t>
    </r>
    <r>
      <rPr>
        <sz val="10"/>
        <color rgb="FF000000"/>
        <rFont val="宋体"/>
        <family val="3"/>
        <charset val="134"/>
      </rPr>
      <t>客户或用户特别关注的问题；</t>
    </r>
  </si>
  <si>
    <r>
      <t>7.</t>
    </r>
    <r>
      <rPr>
        <sz val="10"/>
        <color rgb="FF000000"/>
        <rFont val="宋体"/>
        <family val="3"/>
        <charset val="134"/>
      </rPr>
      <t>边界条件下错误</t>
    </r>
  </si>
  <si>
    <r>
      <t>7.</t>
    </r>
    <r>
      <rPr>
        <sz val="10"/>
        <color rgb="FF000000"/>
        <rFont val="宋体"/>
        <family val="3"/>
        <charset val="134"/>
      </rPr>
      <t>从用户角度而言，一些相对当前的软件设计更合理的建议。</t>
    </r>
  </si>
  <si>
    <r>
      <t>8.</t>
    </r>
    <r>
      <rPr>
        <sz val="10"/>
        <color rgb="FF000000"/>
        <rFont val="宋体"/>
        <family val="3"/>
        <charset val="134"/>
      </rPr>
      <t>不能进</t>
    </r>
    <r>
      <rPr>
        <sz val="10"/>
        <color rgb="FF000000"/>
        <rFont val="Arial"/>
        <family val="2"/>
      </rPr>
      <t>sleep</t>
    </r>
    <r>
      <rPr>
        <sz val="10"/>
        <color rgb="FF000000"/>
        <rFont val="宋体"/>
        <family val="3"/>
        <charset val="134"/>
      </rPr>
      <t>或被唤醒、静态电流高；</t>
    </r>
  </si>
  <si>
    <r>
      <t>8.</t>
    </r>
    <r>
      <rPr>
        <sz val="10"/>
        <color rgb="FF000000"/>
        <rFont val="宋体"/>
        <family val="3"/>
        <charset val="134"/>
      </rPr>
      <t>与其它</t>
    </r>
    <r>
      <rPr>
        <sz val="10"/>
        <color rgb="FF000000"/>
        <rFont val="Arial"/>
        <family val="2"/>
      </rPr>
      <t>ECU</t>
    </r>
    <r>
      <rPr>
        <sz val="10"/>
        <color rgb="FF000000"/>
        <rFont val="宋体"/>
        <family val="3"/>
        <charset val="134"/>
      </rPr>
      <t>实车存在兼容性问题</t>
    </r>
  </si>
  <si>
    <r>
      <t>9.</t>
    </r>
    <r>
      <rPr>
        <sz val="10"/>
        <color rgb="FF000000"/>
        <rFont val="宋体"/>
        <family val="3"/>
        <charset val="134"/>
      </rPr>
      <t>高优先级的声音或显示报警不对或严重有误</t>
    </r>
  </si>
  <si>
    <r>
      <t>9.</t>
    </r>
    <r>
      <rPr>
        <sz val="10"/>
        <color rgb="FF000000"/>
        <rFont val="宋体"/>
        <family val="3"/>
        <charset val="134"/>
      </rPr>
      <t>点阵屏</t>
    </r>
    <r>
      <rPr>
        <sz val="10"/>
        <color rgb="FF000000"/>
        <rFont val="Arial"/>
        <family val="2"/>
      </rPr>
      <t>/</t>
    </r>
    <r>
      <rPr>
        <sz val="10"/>
        <color rgb="FF000000"/>
        <rFont val="宋体"/>
        <family val="3"/>
        <charset val="134"/>
      </rPr>
      <t>液晶屏里点，线是不平滑有缺损；</t>
    </r>
  </si>
  <si>
    <r>
      <t>10.button</t>
    </r>
    <r>
      <rPr>
        <sz val="10"/>
        <color rgb="FF000000"/>
        <rFont val="宋体"/>
        <family val="3"/>
        <charset val="134"/>
      </rPr>
      <t>反应时间与定义差异较大</t>
    </r>
  </si>
  <si>
    <r>
      <t>1.</t>
    </r>
    <r>
      <rPr>
        <sz val="10"/>
        <color rgb="FF000000"/>
        <rFont val="宋体"/>
        <family val="3"/>
        <charset val="134"/>
      </rPr>
      <t>系统无法启动</t>
    </r>
  </si>
  <si>
    <r>
      <t>1.</t>
    </r>
    <r>
      <rPr>
        <sz val="10"/>
        <color rgb="FF000000"/>
        <rFont val="宋体"/>
        <family val="3"/>
        <charset val="134"/>
      </rPr>
      <t>主要逻辑功能不满足需求文件要求</t>
    </r>
  </si>
  <si>
    <r>
      <t>1.</t>
    </r>
    <r>
      <rPr>
        <sz val="10"/>
        <color rgb="FF000000"/>
        <rFont val="宋体"/>
        <family val="3"/>
        <charset val="134"/>
      </rPr>
      <t>次要功能不满足需求文件要求</t>
    </r>
  </si>
  <si>
    <r>
      <t>2.</t>
    </r>
    <r>
      <rPr>
        <sz val="10"/>
        <color rgb="FF000000"/>
        <rFont val="宋体"/>
        <family val="3"/>
        <charset val="134"/>
      </rPr>
      <t>死机、黑屏、重启，并且不能恢复</t>
    </r>
  </si>
  <si>
    <r>
      <t>2.</t>
    </r>
    <r>
      <rPr>
        <sz val="10"/>
        <color rgb="FF000000"/>
        <rFont val="宋体"/>
        <family val="3"/>
        <charset val="134"/>
      </rPr>
      <t>死机、黑屏、重启等严重问题，出现次数仅为</t>
    </r>
    <r>
      <rPr>
        <sz val="10"/>
        <color rgb="FF000000"/>
        <rFont val="Arial"/>
        <family val="2"/>
      </rPr>
      <t>1</t>
    </r>
    <r>
      <rPr>
        <sz val="10"/>
        <color rgb="FF000000"/>
        <rFont val="宋体"/>
        <family val="3"/>
        <charset val="134"/>
      </rPr>
      <t>次</t>
    </r>
  </si>
  <si>
    <r>
      <t>2.</t>
    </r>
    <r>
      <rPr>
        <sz val="10"/>
        <color rgb="FF000000"/>
        <rFont val="宋体"/>
        <family val="3"/>
        <charset val="134"/>
      </rPr>
      <t>明显的声音问题（杂音、</t>
    </r>
    <r>
      <rPr>
        <sz val="10"/>
        <color rgb="FF000000"/>
        <rFont val="Arial"/>
        <family val="2"/>
      </rPr>
      <t>POP</t>
    </r>
    <r>
      <rPr>
        <sz val="10"/>
        <color rgb="FF000000"/>
        <rFont val="宋体"/>
        <family val="3"/>
        <charset val="134"/>
      </rPr>
      <t>音等）及不符合声音策略要求的问题</t>
    </r>
  </si>
  <si>
    <r>
      <t>3.</t>
    </r>
    <r>
      <rPr>
        <sz val="10"/>
        <color rgb="FF000000"/>
        <rFont val="宋体"/>
        <family val="3"/>
        <charset val="134"/>
      </rPr>
      <t>严重影响其他模块（例空调）的正常运行</t>
    </r>
  </si>
  <si>
    <r>
      <t xml:space="preserve">3. </t>
    </r>
    <r>
      <rPr>
        <sz val="10"/>
        <color rgb="FF000000"/>
        <rFont val="宋体"/>
        <family val="3"/>
        <charset val="134"/>
      </rPr>
      <t>严重的显示、声音问题，可以恢复</t>
    </r>
  </si>
  <si>
    <r>
      <t>3.</t>
    </r>
    <r>
      <rPr>
        <sz val="10"/>
        <color rgb="FF000000"/>
        <rFont val="宋体"/>
        <family val="3"/>
        <charset val="134"/>
      </rPr>
      <t>常用功能中不太严重的问题</t>
    </r>
  </si>
  <si>
    <r>
      <t>4.</t>
    </r>
    <r>
      <rPr>
        <sz val="10"/>
        <color rgb="FF000000"/>
        <rFont val="宋体"/>
        <family val="3"/>
        <charset val="134"/>
      </rPr>
      <t>对用户的人身安全、信息安全、设备安全构成威胁</t>
    </r>
  </si>
  <si>
    <r>
      <t>4.</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</si>
  <si>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5.</t>
    </r>
    <r>
      <rPr>
        <sz val="10"/>
        <color rgb="FF000000"/>
        <rFont val="宋体"/>
        <family val="3"/>
        <charset val="134"/>
      </rPr>
      <t>可以恢复的死机、重启等问题</t>
    </r>
    <r>
      <rPr>
        <sz val="10"/>
        <color rgb="FF000000"/>
        <rFont val="Arial"/>
        <family val="2"/>
      </rPr>
      <t>,</t>
    </r>
    <r>
      <rPr>
        <sz val="10"/>
        <color rgb="FF000000"/>
        <rFont val="宋体"/>
        <family val="3"/>
        <charset val="134"/>
      </rPr>
      <t>且出现概率</t>
    </r>
    <r>
      <rPr>
        <sz val="10"/>
        <color rgb="FF000000"/>
        <rFont val="Arial"/>
        <family val="2"/>
      </rPr>
      <t>&gt;1</t>
    </r>
    <r>
      <rPr>
        <sz val="10"/>
        <color rgb="FF000000"/>
        <rFont val="宋体"/>
        <family val="3"/>
        <charset val="134"/>
      </rPr>
      <t>次</t>
    </r>
  </si>
  <si>
    <r>
      <t>5.</t>
    </r>
    <r>
      <rPr>
        <sz val="10"/>
        <color rgb="FF000000"/>
        <rFont val="宋体"/>
        <family val="3"/>
        <charset val="134"/>
      </rPr>
      <t>小功能未实现</t>
    </r>
  </si>
  <si>
    <r>
      <t>6.</t>
    </r>
    <r>
      <rPr>
        <sz val="10"/>
        <color rgb="FF000000"/>
        <rFont val="宋体"/>
        <family val="3"/>
        <charset val="134"/>
      </rPr>
      <t>主要功能未实现，影响用户使用</t>
    </r>
  </si>
  <si>
    <r>
      <t>6.</t>
    </r>
    <r>
      <rPr>
        <sz val="10"/>
        <color rgb="FF000000"/>
        <rFont val="宋体"/>
        <family val="3"/>
        <charset val="134"/>
      </rPr>
      <t>功能执行的小细节和需求文件要求不太一致</t>
    </r>
  </si>
  <si>
    <r>
      <t>7.</t>
    </r>
    <r>
      <rPr>
        <sz val="10"/>
        <color rgb="FF000000"/>
        <rFont val="宋体"/>
        <family val="3"/>
        <charset val="134"/>
      </rPr>
      <t>严重的显示、声音问题，且不能恢复</t>
    </r>
  </si>
  <si>
    <r>
      <t>7.</t>
    </r>
    <r>
      <rPr>
        <sz val="10"/>
        <color rgb="FF000000"/>
        <rFont val="宋体"/>
        <family val="3"/>
        <charset val="134"/>
      </rPr>
      <t>功能不符常理的错误以及一些可能会引起客户抱怨的问题；</t>
    </r>
  </si>
  <si>
    <r>
      <t>8.</t>
    </r>
    <r>
      <rPr>
        <sz val="10"/>
        <color rgb="FF000000"/>
        <rFont val="宋体"/>
        <family val="3"/>
        <charset val="134"/>
      </rPr>
      <t>静态电流太大</t>
    </r>
  </si>
  <si>
    <r>
      <t>9.</t>
    </r>
    <r>
      <rPr>
        <sz val="10"/>
        <color rgb="FF000000"/>
        <rFont val="宋体"/>
        <family val="3"/>
        <charset val="134"/>
      </rPr>
      <t>客户特别关注的问题</t>
    </r>
  </si>
  <si>
    <r>
      <t>10.</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</si>
  <si>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10" type="noConversion"/>
  </si>
  <si>
    <r>
      <t>7.</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</si>
  <si>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8.ODO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</si>
  <si>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9.</t>
    </r>
    <r>
      <rPr>
        <sz val="10"/>
        <color rgb="FF000000"/>
        <rFont val="宋体"/>
        <family val="3"/>
        <charset val="134"/>
      </rPr>
      <t>主要逻辑功能不满足需求文件要求；</t>
    </r>
  </si>
  <si>
    <r>
      <t>10.</t>
    </r>
    <r>
      <rPr>
        <sz val="10"/>
        <color rgb="FF000000"/>
        <rFont val="宋体"/>
        <family val="3"/>
        <charset val="134"/>
      </rPr>
      <t>在不常用功能中出现的特别严重的问题</t>
    </r>
    <r>
      <rPr>
        <sz val="10"/>
        <color rgb="FF000000"/>
        <rFont val="Arial"/>
        <family val="2"/>
      </rPr>
      <t>;</t>
    </r>
  </si>
  <si>
    <r>
      <t>11.</t>
    </r>
    <r>
      <rPr>
        <sz val="10"/>
        <color rgb="FF000000"/>
        <rFont val="宋体"/>
        <family val="3"/>
        <charset val="134"/>
      </rPr>
      <t>仪表输出不正确可影响到整车其它模块；</t>
    </r>
  </si>
  <si>
    <r>
      <t>12.</t>
    </r>
    <r>
      <rPr>
        <sz val="10"/>
        <color rgb="FF000000"/>
        <rFont val="宋体"/>
        <family val="3"/>
        <charset val="134"/>
      </rPr>
      <t>背光闪烁及在白天和夜晚模式没有明显区别；</t>
    </r>
  </si>
  <si>
    <r>
      <t>13.</t>
    </r>
    <r>
      <rPr>
        <sz val="10"/>
        <color rgb="FF000000"/>
        <rFont val="宋体"/>
        <family val="3"/>
        <charset val="134"/>
      </rPr>
      <t>客户或用户特别关注的问题；</t>
    </r>
  </si>
  <si>
    <r>
      <t>14.</t>
    </r>
    <r>
      <rPr>
        <sz val="10"/>
        <color rgb="FF000000"/>
        <rFont val="宋体"/>
        <family val="3"/>
        <charset val="134"/>
      </rPr>
      <t>不能进</t>
    </r>
    <r>
      <rPr>
        <sz val="10"/>
        <color rgb="FF000000"/>
        <rFont val="Arial"/>
        <family val="2"/>
      </rPr>
      <t>sleep</t>
    </r>
    <r>
      <rPr>
        <sz val="10"/>
        <color rgb="FF000000"/>
        <rFont val="宋体"/>
        <family val="3"/>
        <charset val="134"/>
      </rPr>
      <t>或者静态电流高；</t>
    </r>
  </si>
  <si>
    <r>
      <t>15.</t>
    </r>
    <r>
      <rPr>
        <sz val="10"/>
        <color rgb="FF000000"/>
        <rFont val="宋体"/>
        <family val="3"/>
        <charset val="134"/>
      </rPr>
      <t>高优先级的声音或显示报警不对或严重有误</t>
    </r>
  </si>
  <si>
    <r>
      <t>16.</t>
    </r>
    <r>
      <rPr>
        <sz val="10"/>
        <color rgb="FF000000"/>
        <rFont val="宋体"/>
        <family val="3"/>
        <charset val="134"/>
      </rPr>
      <t>刷写软件后仪表不能开机</t>
    </r>
  </si>
  <si>
    <r>
      <t>1.</t>
    </r>
    <r>
      <rPr>
        <sz val="10"/>
        <color rgb="FF000000"/>
        <rFont val="宋体"/>
        <family val="3"/>
        <charset val="134"/>
      </rPr>
      <t>跟需求文件描述不一致的功能问题</t>
    </r>
  </si>
  <si>
    <r>
      <t>2.</t>
    </r>
    <r>
      <rPr>
        <sz val="10"/>
        <color rgb="FF000000"/>
        <rFont val="宋体"/>
        <family val="3"/>
        <charset val="134"/>
      </rPr>
      <t>用户正常操作范围内遭遇死机、画面冻结，并且不能恢复</t>
    </r>
  </si>
  <si>
    <r>
      <t>2.</t>
    </r>
    <r>
      <rPr>
        <sz val="10"/>
        <color rgb="FF000000"/>
        <rFont val="宋体"/>
        <family val="3"/>
        <charset val="134"/>
      </rPr>
      <t>明显的显示、声音问题</t>
    </r>
  </si>
  <si>
    <r>
      <t>3.</t>
    </r>
    <r>
      <rPr>
        <sz val="10"/>
        <color rgb="FF000000"/>
        <rFont val="宋体"/>
        <family val="3"/>
        <charset val="134"/>
      </rPr>
      <t>用户经常性用到的操作导致的</t>
    </r>
    <r>
      <rPr>
        <sz val="10"/>
        <color rgb="FF000000"/>
        <rFont val="Arial"/>
        <family val="2"/>
      </rPr>
      <t>bug</t>
    </r>
  </si>
  <si>
    <r>
      <t>4.</t>
    </r>
    <r>
      <rPr>
        <sz val="10"/>
        <color rgb="FF000000"/>
        <rFont val="宋体"/>
        <family val="3"/>
        <charset val="134"/>
      </rPr>
      <t>小功能未实现</t>
    </r>
  </si>
  <si>
    <r>
      <t>5.</t>
    </r>
    <r>
      <rPr>
        <sz val="10"/>
        <color rgb="FF000000"/>
        <rFont val="宋体"/>
        <family val="3"/>
        <charset val="134"/>
      </rPr>
      <t>死机、重启等问题</t>
    </r>
    <r>
      <rPr>
        <sz val="10"/>
        <color rgb="FF000000"/>
        <rFont val="Arial"/>
        <family val="2"/>
      </rPr>
      <t>,</t>
    </r>
    <r>
      <rPr>
        <sz val="10"/>
        <color rgb="FF000000"/>
        <rFont val="宋体"/>
        <family val="3"/>
        <charset val="134"/>
      </rPr>
      <t>且出现概率</t>
    </r>
    <r>
      <rPr>
        <sz val="10"/>
        <color rgb="FF000000"/>
        <rFont val="Arial"/>
        <family val="2"/>
      </rPr>
      <t>&gt;20%,</t>
    </r>
    <r>
      <rPr>
        <sz val="10"/>
        <color rgb="FF000000"/>
        <rFont val="宋体"/>
        <family val="3"/>
        <charset val="134"/>
      </rPr>
      <t>可恢复</t>
    </r>
  </si>
  <si>
    <r>
      <t>5.</t>
    </r>
    <r>
      <rPr>
        <sz val="10"/>
        <color rgb="FF000000"/>
        <rFont val="宋体"/>
        <family val="3"/>
        <charset val="134"/>
      </rPr>
      <t>死机、重启等严重问题，出现次数仅为</t>
    </r>
    <r>
      <rPr>
        <sz val="10"/>
        <color rgb="FF000000"/>
        <rFont val="Arial"/>
        <family val="2"/>
      </rPr>
      <t>1</t>
    </r>
    <r>
      <rPr>
        <sz val="10"/>
        <color rgb="FF000000"/>
        <rFont val="宋体"/>
        <family val="3"/>
        <charset val="134"/>
      </rPr>
      <t>次</t>
    </r>
  </si>
  <si>
    <r>
      <t>6.</t>
    </r>
    <r>
      <rPr>
        <sz val="10"/>
        <color rgb="FF000000"/>
        <rFont val="宋体"/>
        <family val="3"/>
        <charset val="134"/>
      </rPr>
      <t>特殊操作引起的死机，且</t>
    </r>
    <r>
      <rPr>
        <sz val="10"/>
        <color rgb="FF000000"/>
        <rFont val="Arial"/>
        <family val="2"/>
      </rPr>
      <t>100%</t>
    </r>
    <r>
      <rPr>
        <sz val="10"/>
        <color rgb="FF000000"/>
        <rFont val="宋体"/>
        <family val="3"/>
        <charset val="134"/>
      </rPr>
      <t>再现</t>
    </r>
  </si>
  <si>
    <r>
      <t>6.</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</si>
  <si>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7.</t>
    </r>
    <r>
      <rPr>
        <sz val="10"/>
        <color rgb="FF000000"/>
        <rFont val="宋体"/>
        <family val="3"/>
        <charset val="134"/>
      </rPr>
      <t>主要功能未实现，影响用户使用</t>
    </r>
  </si>
  <si>
    <r>
      <t>7.</t>
    </r>
    <r>
      <rPr>
        <sz val="10"/>
        <color rgb="FF000000"/>
        <rFont val="宋体"/>
        <family val="3"/>
        <charset val="134"/>
      </rPr>
      <t>功能执行的小细节和需求文件要求不太一致</t>
    </r>
  </si>
  <si>
    <r>
      <t>8.</t>
    </r>
    <r>
      <rPr>
        <sz val="10"/>
        <color rgb="FF000000"/>
        <rFont val="宋体"/>
        <family val="3"/>
        <charset val="134"/>
      </rPr>
      <t>很严重的显示、声音问题</t>
    </r>
  </si>
  <si>
    <r>
      <t>8.</t>
    </r>
    <r>
      <rPr>
        <sz val="10"/>
        <color rgb="FF000000"/>
        <rFont val="宋体"/>
        <family val="3"/>
        <charset val="134"/>
      </rPr>
      <t>需求文件中没有定义清楚的不合理问题（提</t>
    </r>
    <r>
      <rPr>
        <sz val="10"/>
        <color rgb="FF000000"/>
        <rFont val="Arial"/>
        <family val="2"/>
      </rPr>
      <t>Issue</t>
    </r>
    <r>
      <rPr>
        <sz val="10"/>
        <color rgb="FF000000"/>
        <rFont val="宋体"/>
        <family val="3"/>
        <charset val="134"/>
      </rPr>
      <t>之前需要和软件、系统工程师确认）</t>
    </r>
  </si>
  <si>
    <r>
      <t>9.</t>
    </r>
    <r>
      <rPr>
        <sz val="10"/>
        <color rgb="FF000000"/>
        <rFont val="宋体"/>
        <family val="3"/>
        <charset val="134"/>
      </rPr>
      <t>静态电流太大</t>
    </r>
  </si>
  <si>
    <r>
      <t>9.</t>
    </r>
    <r>
      <rPr>
        <sz val="10"/>
        <color rgb="FF000000"/>
        <rFont val="宋体"/>
        <family val="3"/>
        <charset val="134"/>
      </rPr>
      <t>确定是问题，但是即使不做修正用户也能接受</t>
    </r>
  </si>
  <si>
    <r>
      <t>10.</t>
    </r>
    <r>
      <rPr>
        <sz val="10"/>
        <color rgb="FF000000"/>
        <rFont val="宋体"/>
        <family val="3"/>
        <charset val="134"/>
      </rPr>
      <t>死机、重启等严重问题，出现次数</t>
    </r>
    <r>
      <rPr>
        <sz val="10"/>
        <color rgb="FF000000"/>
        <rFont val="Arial"/>
        <family val="2"/>
      </rPr>
      <t>&gt;1</t>
    </r>
  </si>
  <si>
    <r>
      <t>11.</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</si>
  <si>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10" type="noConversion"/>
  </si>
  <si>
    <r>
      <t xml:space="preserve">Total: </t>
    </r>
    <r>
      <rPr>
        <sz val="11"/>
        <color theme="1"/>
        <rFont val="Arial"/>
        <family val="2"/>
      </rPr>
      <t>All software defects found in this project which filed against status is "Software";</t>
    </r>
  </si>
  <si>
    <r>
      <t xml:space="preserve">Open:  </t>
    </r>
    <r>
      <rPr>
        <sz val="11"/>
        <color theme="1"/>
        <rFont val="Arial"/>
        <family val="2"/>
      </rPr>
      <t>All open defects which filed against status is "Software" and Redmine state not in 'Closed';</t>
    </r>
  </si>
  <si>
    <r>
      <t xml:space="preserve">New :  </t>
    </r>
    <r>
      <rPr>
        <sz val="11"/>
        <color theme="1"/>
        <rFont val="Arial"/>
        <family val="2"/>
      </rPr>
      <t>The software defects found in currunt version;</t>
    </r>
  </si>
  <si>
    <r>
      <t xml:space="preserve">New -&gt;SW:  </t>
    </r>
    <r>
      <rPr>
        <sz val="11"/>
        <color theme="1"/>
        <rFont val="Arial"/>
        <family val="2"/>
      </rPr>
      <t>The software defects found in currunt version and the last version no this defects;</t>
    </r>
  </si>
  <si>
    <r>
      <t xml:space="preserve">New -&gt;SWV:  </t>
    </r>
    <r>
      <rPr>
        <sz val="11"/>
        <color theme="1"/>
        <rFont val="Arial"/>
        <family val="2"/>
      </rPr>
      <t>The software defects found in currunt version and the last version have this defects;</t>
    </r>
  </si>
  <si>
    <r>
      <t xml:space="preserve">Closed: </t>
    </r>
    <r>
      <rPr>
        <sz val="11"/>
        <color theme="1"/>
        <rFont val="Arial"/>
        <family val="2"/>
      </rPr>
      <t>All software defects closed in current version;</t>
    </r>
  </si>
  <si>
    <r>
      <t xml:space="preserve">Reopened: </t>
    </r>
    <r>
      <rPr>
        <sz val="11"/>
        <color theme="1"/>
        <rFont val="Arial"/>
        <family val="2"/>
      </rPr>
      <t>The software defects reopened in current version;</t>
    </r>
  </si>
  <si>
    <r>
      <t xml:space="preserve">Invalid: </t>
    </r>
    <r>
      <rPr>
        <sz val="11"/>
        <color theme="1"/>
        <rFont val="Arial"/>
        <family val="2"/>
      </rPr>
      <t xml:space="preserve"> The invaild defects found by validation team;</t>
    </r>
    <phoneticPr fontId="10" type="noConversion"/>
  </si>
  <si>
    <r>
      <t xml:space="preserve">Pre-invalid: </t>
    </r>
    <r>
      <rPr>
        <sz val="11"/>
        <color theme="1"/>
        <rFont val="Arial"/>
        <family val="2"/>
      </rPr>
      <t>Without verify condition in current version;</t>
    </r>
    <phoneticPr fontId="10" type="noConversion"/>
  </si>
  <si>
    <r>
      <t xml:space="preserve">Other: </t>
    </r>
    <r>
      <rPr>
        <sz val="11"/>
        <color theme="1"/>
        <rFont val="Arial"/>
        <family val="2"/>
      </rPr>
      <t>The defects of EE</t>
    </r>
    <r>
      <rPr>
        <sz val="11"/>
        <color theme="1"/>
        <rFont val="微软雅黑"/>
        <family val="2"/>
        <charset val="134"/>
      </rPr>
      <t>、</t>
    </r>
    <r>
      <rPr>
        <sz val="11"/>
        <color theme="1"/>
        <rFont val="Arial"/>
        <family val="2"/>
      </rPr>
      <t xml:space="preserve">ME or 3rd party lissue … ... </t>
    </r>
  </si>
  <si>
    <r>
      <t xml:space="preserve">Missing: </t>
    </r>
    <r>
      <rPr>
        <sz val="11"/>
        <color theme="1"/>
        <rFont val="Arial"/>
        <family val="2"/>
      </rPr>
      <t xml:space="preserve"> The software defects in current version from OEM or SYS and can be tested on the bench;</t>
    </r>
  </si>
  <si>
    <t>Software Validation Report</t>
    <phoneticPr fontId="10" type="noConversion"/>
  </si>
  <si>
    <r>
      <t xml:space="preserve">Change Description
</t>
    </r>
    <r>
      <rPr>
        <b/>
        <sz val="10"/>
        <rFont val="宋体"/>
        <family val="3"/>
        <charset val="134"/>
      </rPr>
      <t>变更描述</t>
    </r>
    <phoneticPr fontId="79" type="noConversion"/>
  </si>
  <si>
    <t>/</t>
    <phoneticPr fontId="10" type="noConversion"/>
  </si>
  <si>
    <r>
      <t xml:space="preserve">Author 
</t>
    </r>
    <r>
      <rPr>
        <b/>
        <sz val="10"/>
        <rFont val="宋体"/>
        <family val="3"/>
        <charset val="134"/>
      </rPr>
      <t>作者</t>
    </r>
    <phoneticPr fontId="79" type="noConversion"/>
  </si>
  <si>
    <r>
      <t xml:space="preserve">Status
</t>
    </r>
    <r>
      <rPr>
        <b/>
        <sz val="10"/>
        <rFont val="宋体"/>
        <family val="3"/>
        <charset val="134"/>
      </rPr>
      <t>文档状态</t>
    </r>
    <phoneticPr fontId="79" type="noConversion"/>
  </si>
  <si>
    <r>
      <t xml:space="preserve"> Date 
</t>
    </r>
    <r>
      <rPr>
        <b/>
        <sz val="10"/>
        <rFont val="宋体"/>
        <family val="3"/>
        <charset val="134"/>
      </rPr>
      <t>发布日期</t>
    </r>
    <phoneticPr fontId="79" type="noConversion"/>
  </si>
  <si>
    <r>
      <t>1</t>
    </r>
    <r>
      <rPr>
        <sz val="10"/>
        <rFont val="宋体"/>
        <family val="3"/>
        <charset val="134"/>
      </rPr>
      <t>、将</t>
    </r>
    <r>
      <rPr>
        <sz val="10"/>
        <rFont val="Arial"/>
        <family val="2"/>
      </rPr>
      <t xml:space="preserve">system test name </t>
    </r>
    <r>
      <rPr>
        <sz val="10"/>
        <rFont val="宋体"/>
        <family val="3"/>
        <charset val="134"/>
      </rPr>
      <t>更改为</t>
    </r>
    <r>
      <rPr>
        <sz val="10"/>
        <rFont val="Arial"/>
        <family val="2"/>
      </rPr>
      <t>software test name
2</t>
    </r>
    <r>
      <rPr>
        <sz val="10"/>
        <rFont val="宋体"/>
        <family val="3"/>
        <charset val="134"/>
      </rPr>
      <t>、将问题级别更改为与禅道一致</t>
    </r>
    <phoneticPr fontId="10" type="noConversion"/>
  </si>
  <si>
    <r>
      <t>1</t>
    </r>
    <r>
      <rPr>
        <sz val="10"/>
        <rFont val="宋体"/>
        <family val="3"/>
        <charset val="134"/>
      </rPr>
      <t>、更新文件编号，由</t>
    </r>
    <r>
      <rPr>
        <sz val="10"/>
        <rFont val="Arial"/>
        <family val="2"/>
      </rPr>
      <t>SFT</t>
    </r>
    <r>
      <rPr>
        <sz val="10"/>
        <rFont val="宋体"/>
        <family val="3"/>
        <charset val="134"/>
      </rPr>
      <t>变更为</t>
    </r>
    <r>
      <rPr>
        <sz val="10"/>
        <rFont val="Arial"/>
        <family val="2"/>
      </rPr>
      <t>SwFT
2</t>
    </r>
    <r>
      <rPr>
        <sz val="10"/>
        <rFont val="宋体"/>
        <family val="3"/>
        <charset val="134"/>
      </rPr>
      <t>、增加问题状态</t>
    </r>
    <r>
      <rPr>
        <sz val="10"/>
        <rFont val="Arial"/>
        <family val="2"/>
      </rPr>
      <t>"closed"</t>
    </r>
    <phoneticPr fontId="10" type="noConversion"/>
  </si>
  <si>
    <r>
      <t>1</t>
    </r>
    <r>
      <rPr>
        <sz val="10"/>
        <rFont val="宋体"/>
        <family val="3"/>
        <charset val="134"/>
      </rPr>
      <t>、补充每个版本的测试报告</t>
    </r>
    <phoneticPr fontId="10" type="noConversion"/>
  </si>
  <si>
    <r>
      <rPr>
        <i/>
        <sz val="10"/>
        <color indexed="10"/>
        <rFont val="宋体"/>
        <family val="3"/>
        <charset val="134"/>
      </rPr>
      <t xml:space="preserve">在项目文件正式释放时，请删除这张模板页。
</t>
    </r>
    <r>
      <rPr>
        <i/>
        <sz val="10"/>
        <color indexed="10"/>
        <rFont val="Arial"/>
        <family val="2"/>
      </rPr>
      <t>Please delete this sheet when the project file is released.</t>
    </r>
    <phoneticPr fontId="79" type="noConversion"/>
  </si>
  <si>
    <r>
      <rPr>
        <sz val="10"/>
        <rFont val="宋体"/>
        <family val="3"/>
        <charset val="134"/>
      </rPr>
      <t>资产分类：</t>
    </r>
    <r>
      <rPr>
        <sz val="10"/>
        <rFont val="Arial"/>
        <family val="2"/>
      </rPr>
      <t>C</t>
    </r>
    <phoneticPr fontId="10" type="noConversion"/>
  </si>
  <si>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9" type="noConversion"/>
  </si>
  <si>
    <r>
      <rPr>
        <b/>
        <sz val="14"/>
        <rFont val="宋体"/>
        <family val="3"/>
        <charset val="134"/>
      </rPr>
      <t>软件功能测试报告</t>
    </r>
    <phoneticPr fontId="10" type="noConversion"/>
  </si>
  <si>
    <t>3.New Defects Metrics</t>
    <phoneticPr fontId="9" type="noConversion"/>
  </si>
  <si>
    <t>1.4</t>
    <phoneticPr fontId="10" type="noConversion"/>
  </si>
  <si>
    <r>
      <rPr>
        <sz val="10"/>
        <rFont val="宋体"/>
        <family val="3"/>
        <charset val="134"/>
      </rPr>
      <t>单个版本测试报告中的“</t>
    </r>
    <r>
      <rPr>
        <sz val="10"/>
        <rFont val="Arial"/>
        <family val="2"/>
      </rPr>
      <t>5. Defects Detection Metrics</t>
    </r>
    <r>
      <rPr>
        <sz val="10"/>
        <rFont val="宋体"/>
        <family val="3"/>
        <charset val="134"/>
      </rPr>
      <t>——确认是否删除”修改为“</t>
    </r>
    <r>
      <rPr>
        <sz val="10"/>
        <rFont val="Arial"/>
        <family val="2"/>
      </rPr>
      <t>5. Defects Detection Metrics</t>
    </r>
    <r>
      <rPr>
        <sz val="10"/>
        <rFont val="宋体"/>
        <family val="3"/>
        <charset val="134"/>
      </rPr>
      <t>——漏测统计”</t>
    </r>
    <phoneticPr fontId="10" type="noConversion"/>
  </si>
  <si>
    <t>1.4</t>
    <phoneticPr fontId="79" type="noConversion"/>
  </si>
  <si>
    <t>USB</t>
  </si>
  <si>
    <t>Power Management</t>
    <phoneticPr fontId="10" type="noConversion"/>
  </si>
  <si>
    <t>Chime</t>
  </si>
  <si>
    <t>Audio</t>
  </si>
  <si>
    <t>系统设置</t>
    <phoneticPr fontId="10" type="noConversion"/>
  </si>
  <si>
    <t>车辆设置</t>
    <phoneticPr fontId="10" type="noConversion"/>
  </si>
  <si>
    <t>Button Stategy</t>
  </si>
  <si>
    <t>空调控制</t>
  </si>
  <si>
    <t>收音机</t>
  </si>
  <si>
    <t>DLNA(视频+音频+图片)</t>
    <phoneticPr fontId="10" type="noConversion"/>
  </si>
  <si>
    <t>儿童座椅</t>
    <phoneticPr fontId="10" type="noConversion"/>
  </si>
  <si>
    <t>RVC/360</t>
  </si>
  <si>
    <t>雷达</t>
  </si>
  <si>
    <t>随心听</t>
  </si>
  <si>
    <t>VR</t>
  </si>
  <si>
    <t>百度应用</t>
  </si>
  <si>
    <t>百度输入法</t>
    <phoneticPr fontId="10" type="noConversion"/>
  </si>
  <si>
    <t>消息盒子</t>
  </si>
  <si>
    <t>Ford APP（system UI）</t>
    <phoneticPr fontId="10" type="noConversion"/>
  </si>
  <si>
    <t>工程模式</t>
  </si>
  <si>
    <t>无线充电</t>
  </si>
  <si>
    <t>ANC/ESE</t>
    <phoneticPr fontId="10" type="noConversion"/>
  </si>
  <si>
    <t>CAN网络诊断</t>
    <phoneticPr fontId="10" type="noConversion"/>
  </si>
  <si>
    <t>升级</t>
    <phoneticPr fontId="10" type="noConversion"/>
  </si>
  <si>
    <t>EOL测试</t>
  </si>
  <si>
    <r>
      <t>BT</t>
    </r>
    <r>
      <rPr>
        <sz val="9"/>
        <rFont val="宋体"/>
        <family val="3"/>
        <charset val="134"/>
      </rPr>
      <t>（副蓝牙+音乐+电话+耳机）</t>
    </r>
    <phoneticPr fontId="10" type="noConversion"/>
  </si>
  <si>
    <t>百度地图（MRD)</t>
  </si>
  <si>
    <t>Power Management</t>
  </si>
  <si>
    <t>徐平</t>
    <phoneticPr fontId="9" type="noConversion"/>
  </si>
  <si>
    <t>暂不测试</t>
    <phoneticPr fontId="9" type="noConversion"/>
  </si>
  <si>
    <t>s</t>
    <phoneticPr fontId="10" type="noConversion"/>
  </si>
  <si>
    <t>Focus</t>
  </si>
  <si>
    <t>xuping</t>
    <phoneticPr fontId="10" type="noConversion"/>
  </si>
  <si>
    <t>A1  sample</t>
    <phoneticPr fontId="9" type="noConversion"/>
  </si>
  <si>
    <t>Reference Procedure</t>
    <phoneticPr fontId="9" type="noConversion"/>
  </si>
  <si>
    <t>工程模式</t>
    <phoneticPr fontId="10" type="noConversion"/>
  </si>
  <si>
    <t>Software Test Cases version</t>
    <phoneticPr fontId="9" type="noConversion"/>
  </si>
  <si>
    <t>王雅芳</t>
    <phoneticPr fontId="10" type="noConversion"/>
  </si>
  <si>
    <t>程田田</t>
    <phoneticPr fontId="10" type="noConversion"/>
  </si>
  <si>
    <t>system</t>
    <phoneticPr fontId="10" type="noConversion"/>
  </si>
  <si>
    <t>Released</t>
    <phoneticPr fontId="10" type="noConversion"/>
  </si>
  <si>
    <t>wang yunlai</t>
    <phoneticPr fontId="10" type="noConversion"/>
  </si>
  <si>
    <t>#29662</t>
    <phoneticPr fontId="10" type="noConversion"/>
  </si>
  <si>
    <t>29662-CAF-CDX707-IVI</t>
    <phoneticPr fontId="10" type="noConversion"/>
  </si>
  <si>
    <t>V1.0</t>
    <phoneticPr fontId="10" type="noConversion"/>
  </si>
  <si>
    <t>V1.1</t>
  </si>
  <si>
    <t>V1.2</t>
  </si>
  <si>
    <t>V1.3</t>
  </si>
  <si>
    <r>
      <rPr>
        <sz val="10"/>
        <rFont val="宋体"/>
        <family val="3"/>
        <charset val="134"/>
      </rPr>
      <t>增加</t>
    </r>
    <r>
      <rPr>
        <sz val="10"/>
        <rFont val="Arial"/>
        <family val="2"/>
      </rPr>
      <t>DCV beta</t>
    </r>
    <r>
      <rPr>
        <sz val="10"/>
        <rFont val="宋体"/>
        <family val="3"/>
        <charset val="134"/>
      </rPr>
      <t>测试报告</t>
    </r>
    <phoneticPr fontId="10" type="noConversion"/>
  </si>
  <si>
    <r>
      <rPr>
        <sz val="10"/>
        <rFont val="宋体"/>
        <family val="3"/>
        <charset val="134"/>
      </rPr>
      <t>增加</t>
    </r>
    <r>
      <rPr>
        <sz val="10"/>
        <rFont val="Arial"/>
        <family val="2"/>
      </rPr>
      <t>DCV beta1</t>
    </r>
    <r>
      <rPr>
        <sz val="10"/>
        <rFont val="宋体"/>
        <family val="3"/>
        <charset val="134"/>
      </rPr>
      <t>测试报告</t>
    </r>
    <phoneticPr fontId="10" type="noConversion"/>
  </si>
  <si>
    <r>
      <rPr>
        <sz val="10"/>
        <rFont val="宋体"/>
        <family val="3"/>
        <charset val="134"/>
      </rPr>
      <t>增加</t>
    </r>
    <r>
      <rPr>
        <sz val="10"/>
        <rFont val="Arial"/>
        <family val="2"/>
      </rPr>
      <t>DCV0</t>
    </r>
    <r>
      <rPr>
        <sz val="10"/>
        <rFont val="宋体"/>
        <family val="3"/>
        <charset val="134"/>
      </rPr>
      <t>测试报告</t>
    </r>
    <phoneticPr fontId="10" type="noConversion"/>
  </si>
  <si>
    <r>
      <rPr>
        <sz val="10"/>
        <rFont val="宋体"/>
        <family val="3"/>
        <charset val="134"/>
      </rPr>
      <t>增加</t>
    </r>
    <r>
      <rPr>
        <sz val="10"/>
        <rFont val="Arial"/>
        <family val="2"/>
      </rPr>
      <t>DCV0.1</t>
    </r>
    <r>
      <rPr>
        <sz val="10"/>
        <rFont val="宋体"/>
        <family val="3"/>
        <charset val="134"/>
      </rPr>
      <t>测试报告</t>
    </r>
    <phoneticPr fontId="10" type="noConversion"/>
  </si>
  <si>
    <t>石磊</t>
    <phoneticPr fontId="10" type="noConversion"/>
  </si>
  <si>
    <t>system UI</t>
    <phoneticPr fontId="10" type="noConversion"/>
  </si>
  <si>
    <t>E-Call</t>
    <phoneticPr fontId="9" type="noConversion"/>
  </si>
  <si>
    <t>刘祺</t>
    <phoneticPr fontId="10" type="noConversion"/>
  </si>
  <si>
    <t>邓丽萍</t>
    <phoneticPr fontId="10" type="noConversion"/>
  </si>
  <si>
    <t>E-Call</t>
    <phoneticPr fontId="10" type="noConversion"/>
  </si>
  <si>
    <t>BT Phone</t>
    <phoneticPr fontId="10" type="noConversion"/>
  </si>
  <si>
    <t>BT Phone</t>
    <phoneticPr fontId="9" type="noConversion"/>
  </si>
  <si>
    <t>BT setting</t>
    <phoneticPr fontId="10" type="noConversion"/>
  </si>
  <si>
    <r>
      <t>USB</t>
    </r>
    <r>
      <rPr>
        <sz val="10"/>
        <color theme="1"/>
        <rFont val="宋体"/>
        <family val="3"/>
        <charset val="134"/>
      </rPr>
      <t>视频</t>
    </r>
    <phoneticPr fontId="10" type="noConversion"/>
  </si>
  <si>
    <t>Plan to test</t>
    <phoneticPr fontId="9" type="noConversion"/>
  </si>
  <si>
    <t>Actual test status</t>
    <phoneticPr fontId="9" type="noConversion"/>
  </si>
  <si>
    <t>SYNC+_0014</t>
    <phoneticPr fontId="9" type="noConversion"/>
  </si>
  <si>
    <t>BT Music (副驾)</t>
    <phoneticPr fontId="9" type="noConversion"/>
  </si>
  <si>
    <t>SYNC+_0015</t>
    <phoneticPr fontId="9" type="noConversion"/>
  </si>
  <si>
    <t>USB Music</t>
    <phoneticPr fontId="9" type="noConversion"/>
  </si>
  <si>
    <t>BT Music</t>
    <phoneticPr fontId="9" type="noConversion"/>
  </si>
  <si>
    <t>SYNC+_0021</t>
    <phoneticPr fontId="9" type="noConversion"/>
  </si>
  <si>
    <t>DLNA</t>
    <phoneticPr fontId="9" type="noConversion"/>
  </si>
  <si>
    <t>SYNC+_0129</t>
    <phoneticPr fontId="9" type="noConversion"/>
  </si>
  <si>
    <t>祝方媛</t>
    <phoneticPr fontId="10" type="noConversion"/>
  </si>
  <si>
    <t>SYNC+_Z0283</t>
    <phoneticPr fontId="9" type="noConversion"/>
  </si>
  <si>
    <t>SYNC+_Z1001</t>
    <phoneticPr fontId="9" type="noConversion"/>
  </si>
  <si>
    <t>System UI</t>
    <phoneticPr fontId="9" type="noConversion"/>
  </si>
  <si>
    <t>洪辉</t>
    <phoneticPr fontId="10" type="noConversion"/>
  </si>
  <si>
    <t>SYNC+_Z0002</t>
    <phoneticPr fontId="9" type="noConversion"/>
  </si>
  <si>
    <t>A2B Functional</t>
    <phoneticPr fontId="9" type="noConversion"/>
  </si>
  <si>
    <t>SYNC+_Z0003</t>
    <phoneticPr fontId="9" type="noConversion"/>
  </si>
  <si>
    <t>Audio-Engine Sound Enhancement (ESE)</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</si>
  <si>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</si>
  <si>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</si>
  <si>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</si>
  <si>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</si>
  <si>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</si>
  <si>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</si>
  <si>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</si>
  <si>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</si>
  <si>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</si>
  <si>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</si>
  <si>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</si>
  <si>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</si>
  <si>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</si>
  <si>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</si>
  <si>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Illumination</t>
    <phoneticPr fontId="9" type="noConversion"/>
  </si>
  <si>
    <t>SYNC+_Z0057</t>
    <phoneticPr fontId="9" type="noConversion"/>
  </si>
  <si>
    <t>MCU升级</t>
    <phoneticPr fontId="9" type="noConversion"/>
  </si>
  <si>
    <t xml:space="preserve">Power </t>
    <phoneticPr fontId="9" type="noConversion"/>
  </si>
  <si>
    <t>SYNC+_Z0112</t>
    <phoneticPr fontId="9" type="noConversion"/>
  </si>
  <si>
    <t>系统设置-语音设置</t>
    <phoneticPr fontId="9" type="noConversion"/>
  </si>
  <si>
    <t>系统设置-BT Setting</t>
    <phoneticPr fontId="9" type="noConversion"/>
  </si>
  <si>
    <t>SYNC+_Z0120</t>
    <phoneticPr fontId="9" type="noConversion"/>
  </si>
  <si>
    <t>SYNC+_Z0121</t>
    <phoneticPr fontId="9" type="noConversion"/>
  </si>
  <si>
    <t>SYNC+_Z0122</t>
    <phoneticPr fontId="9" type="noConversion"/>
  </si>
  <si>
    <t>SYNC+_Z0126</t>
    <phoneticPr fontId="9" type="noConversion"/>
  </si>
  <si>
    <t>系统设置-常规设置-恢复出厂设置</t>
    <phoneticPr fontId="9" type="noConversion"/>
  </si>
  <si>
    <t>系统设置-Wi-Fi 热点</t>
    <phoneticPr fontId="9" type="noConversion"/>
  </si>
  <si>
    <t>SYNC+_Z0129</t>
    <phoneticPr fontId="9" type="noConversion"/>
  </si>
  <si>
    <t>SYNC+_Z0152</t>
    <phoneticPr fontId="9" type="noConversion"/>
  </si>
  <si>
    <t>系统设置-车载热点</t>
    <phoneticPr fontId="9" type="noConversion"/>
  </si>
  <si>
    <t>SYNC+_Z0199</t>
    <phoneticPr fontId="9" type="noConversion"/>
  </si>
  <si>
    <t>SYNC+_Z0218</t>
    <phoneticPr fontId="9" type="noConversion"/>
  </si>
  <si>
    <t>SYNC+_Z0220</t>
  </si>
  <si>
    <t>SYNC+_Z0240</t>
    <phoneticPr fontId="9" type="noConversion"/>
  </si>
  <si>
    <t>SYNC+_Z1024</t>
    <phoneticPr fontId="9" type="noConversion"/>
  </si>
  <si>
    <t>SYNC+_0194</t>
    <phoneticPr fontId="9" type="noConversion"/>
  </si>
  <si>
    <t>SYNC+_0204</t>
    <phoneticPr fontId="9" type="noConversion"/>
  </si>
  <si>
    <t>SYNC+_0159</t>
    <phoneticPr fontId="9" type="noConversion"/>
  </si>
  <si>
    <t>Theme</t>
    <phoneticPr fontId="9" type="noConversion"/>
  </si>
  <si>
    <t>多种摄像头</t>
    <phoneticPr fontId="9" type="noConversion"/>
  </si>
  <si>
    <t>SYNC+_0090</t>
    <phoneticPr fontId="9" type="noConversion"/>
  </si>
  <si>
    <t>SYNC+_0091</t>
    <phoneticPr fontId="9" type="noConversion"/>
  </si>
  <si>
    <t>SYNC+_0093</t>
    <phoneticPr fontId="9" type="noConversion"/>
  </si>
  <si>
    <t>SYNC+_Z0262</t>
    <phoneticPr fontId="9" type="noConversion"/>
  </si>
  <si>
    <t>Audio-Rear Audio Controls</t>
    <phoneticPr fontId="9" type="noConversion"/>
  </si>
  <si>
    <t>Master reset</t>
    <phoneticPr fontId="9" type="noConversion"/>
  </si>
  <si>
    <t>蓝牙耳机</t>
    <phoneticPr fontId="9" type="noConversion"/>
  </si>
  <si>
    <t>CAN升级</t>
    <phoneticPr fontId="9" type="noConversion"/>
  </si>
  <si>
    <t>数字倒车影像</t>
    <phoneticPr fontId="9" type="noConversion"/>
  </si>
  <si>
    <t>BT phone</t>
    <phoneticPr fontId="10" type="noConversion"/>
  </si>
  <si>
    <t>SYNC+_Z0059</t>
    <phoneticPr fontId="9" type="noConversion"/>
  </si>
  <si>
    <t>SYNC+_Z0060</t>
    <phoneticPr fontId="9" type="noConversion"/>
  </si>
  <si>
    <t>系统设置-距离单位</t>
    <phoneticPr fontId="9" type="noConversion"/>
  </si>
  <si>
    <t>SYNC+_0092</t>
    <phoneticPr fontId="9" type="noConversion"/>
  </si>
  <si>
    <t>Feature ID</t>
    <phoneticPr fontId="9" type="noConversion"/>
  </si>
  <si>
    <t>SYNC+_0019</t>
    <phoneticPr fontId="9" type="noConversion"/>
  </si>
  <si>
    <t>USB视频</t>
    <phoneticPr fontId="9" type="noConversion"/>
  </si>
  <si>
    <t>SYNC+_0128</t>
    <phoneticPr fontId="9" type="noConversion"/>
  </si>
  <si>
    <t>SYNC+_0170</t>
    <phoneticPr fontId="9" type="noConversion"/>
  </si>
  <si>
    <t xml:space="preserve">车辆迎宾模式 </t>
    <phoneticPr fontId="9" type="noConversion"/>
  </si>
  <si>
    <t>SYNC+_0077</t>
    <phoneticPr fontId="9" type="noConversion"/>
  </si>
  <si>
    <t>Audio-Active Noise Cancellationg (ANC) Tuning</t>
    <phoneticPr fontId="9" type="noConversion"/>
  </si>
  <si>
    <t>SYNC+_Z0005</t>
    <phoneticPr fontId="9" type="noConversion"/>
  </si>
  <si>
    <t xml:space="preserve">Audio-Brand  Audio Config (Lincoln/Ford) </t>
    <phoneticPr fontId="9" type="noConversion"/>
  </si>
  <si>
    <t>SYNC+_Z0006</t>
    <phoneticPr fontId="9" type="noConversion"/>
  </si>
  <si>
    <t>SYNC+_Z0012</t>
    <phoneticPr fontId="9" type="noConversion"/>
  </si>
  <si>
    <t>SYNC+_Z0019</t>
    <phoneticPr fontId="10" type="noConversion"/>
  </si>
  <si>
    <t>FNOS</t>
    <phoneticPr fontId="9" type="noConversion"/>
  </si>
  <si>
    <t>SYNC+_Z0113</t>
    <phoneticPr fontId="9" type="noConversion"/>
  </si>
  <si>
    <t>系统设置-常规设置-Disclaimer</t>
    <phoneticPr fontId="9" type="noConversion"/>
  </si>
  <si>
    <t>驾驶限制</t>
    <phoneticPr fontId="9" type="noConversion"/>
  </si>
  <si>
    <t>SYNC+_Z0125</t>
    <phoneticPr fontId="9" type="noConversion"/>
  </si>
  <si>
    <t>系统设置-常规设置-关于本机</t>
    <phoneticPr fontId="9" type="noConversion"/>
  </si>
  <si>
    <t>SYNC+_Z0128</t>
    <phoneticPr fontId="9" type="noConversion"/>
  </si>
  <si>
    <t>SYNC+_Z0155</t>
    <phoneticPr fontId="9" type="noConversion"/>
  </si>
  <si>
    <t>系统设置-温度单位</t>
    <phoneticPr fontId="9" type="noConversion"/>
  </si>
  <si>
    <t>系统设置-胎压单位</t>
    <phoneticPr fontId="9" type="noConversion"/>
  </si>
  <si>
    <t>SYNC+_Z1025</t>
    <phoneticPr fontId="9" type="noConversion"/>
  </si>
  <si>
    <t xml:space="preserve">Welcome/Farewell </t>
    <phoneticPr fontId="9" type="noConversion"/>
  </si>
  <si>
    <t xml:space="preserve">精简（屏幕）模式 </t>
    <phoneticPr fontId="9" type="noConversion"/>
  </si>
  <si>
    <t>SYNC+_0203</t>
    <phoneticPr fontId="9" type="noConversion"/>
  </si>
  <si>
    <t>SYNC+_0089</t>
    <phoneticPr fontId="9" type="noConversion"/>
  </si>
  <si>
    <t>SYNC+_0095</t>
    <phoneticPr fontId="9" type="noConversion"/>
  </si>
  <si>
    <t>SYNC+_0098</t>
    <phoneticPr fontId="9" type="noConversion"/>
  </si>
  <si>
    <t>SYNC+_Z0044</t>
    <phoneticPr fontId="9" type="noConversion"/>
  </si>
  <si>
    <t>SYNC+_Z1022</t>
    <phoneticPr fontId="9" type="noConversion"/>
  </si>
  <si>
    <t>Integrated AVAS</t>
    <phoneticPr fontId="9" type="noConversion"/>
  </si>
  <si>
    <t>Integrated Sentine</t>
    <phoneticPr fontId="9" type="noConversion"/>
  </si>
  <si>
    <t>RSA</t>
    <phoneticPr fontId="9" type="noConversion"/>
  </si>
  <si>
    <t>SYNC+_Z0038</t>
    <phoneticPr fontId="9" type="noConversion"/>
  </si>
  <si>
    <t>SYNC+_0232</t>
    <phoneticPr fontId="9" type="noConversion"/>
  </si>
  <si>
    <t>SYNC+_Z0083</t>
    <phoneticPr fontId="9" type="noConversion"/>
  </si>
  <si>
    <t>车辆设置-Smooth Dimming</t>
    <phoneticPr fontId="9" type="noConversion"/>
  </si>
  <si>
    <t>Alpha2</t>
    <phoneticPr fontId="10" type="noConversion"/>
  </si>
  <si>
    <t>DCV Alpha2</t>
    <phoneticPr fontId="9" type="noConversion"/>
  </si>
  <si>
    <t>DCV Alpha2 Function Test</t>
    <phoneticPr fontId="9" type="noConversion"/>
  </si>
  <si>
    <t>祝芳园，王雅芳，刘祺，石磊，程田田，洪辉，邓丽萍，王宗达</t>
    <phoneticPr fontId="9" type="noConversion"/>
  </si>
  <si>
    <t>SOC：20220425_LA_NB_U611_DCVBETA
MCU：20220423_LA_NB_U611_DCVBETA</t>
    <phoneticPr fontId="10" type="noConversion"/>
  </si>
  <si>
    <t>U611 A sample</t>
    <phoneticPr fontId="10" type="noConversion"/>
  </si>
  <si>
    <t>Test bench1~8</t>
    <phoneticPr fontId="9" type="noConversion"/>
  </si>
  <si>
    <t>Ford+phase5_CDX707_SRD_V1.5(phase5 所有项目的SRD 整合在一份文档)</t>
    <phoneticPr fontId="10" type="noConversion"/>
  </si>
  <si>
    <t xml:space="preserve">2022_Ford_Phase V_U611_DuerOS_Full Test caseV1.2.2_DCVAlpha
</t>
    <phoneticPr fontId="9" type="noConversion"/>
  </si>
  <si>
    <t>当前已实现功能的45%，本轮进行基本功能测试，了解版本质量</t>
    <phoneticPr fontId="9" type="noConversion"/>
  </si>
  <si>
    <t>1.Test result analysis</t>
    <phoneticPr fontId="10" type="noConversion"/>
  </si>
  <si>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10" type="noConversion"/>
  </si>
  <si>
    <t>2.Features Implemented Status</t>
    <phoneticPr fontId="9" type="noConversion"/>
  </si>
  <si>
    <t>无TCU硬件设备，无方控。</t>
    <phoneticPr fontId="10" type="noConversion"/>
  </si>
  <si>
    <t>无对手件功能未开发 ，按对手件到件计划DCV1 版本完成</t>
    <phoneticPr fontId="10" type="noConversion"/>
  </si>
  <si>
    <t>功能已完成100%，但无需求，未测试（同707）</t>
    <phoneticPr fontId="10" type="noConversion"/>
  </si>
  <si>
    <t>底层协议开发完成100%，但应用未适配，测试无法开展。</t>
    <phoneticPr fontId="10" type="noConversion"/>
  </si>
  <si>
    <t>内置功放已完成，外置功放无对手件未完成。</t>
    <phoneticPr fontId="10" type="noConversion"/>
  </si>
  <si>
    <t>有严重bug，部分功能无法测试，归为A 类问题。</t>
    <phoneticPr fontId="10" type="noConversion"/>
  </si>
  <si>
    <t>百度未做随心听双开。副驾随心听仅支持打开&amp;播放，随心听双开（主副驾交互等）相关功能暂未实现</t>
    <phoneticPr fontId="10" type="noConversion"/>
  </si>
  <si>
    <t>E-call</t>
    <phoneticPr fontId="10" type="noConversion"/>
  </si>
  <si>
    <t>备注</t>
    <phoneticPr fontId="9" type="noConversion"/>
  </si>
  <si>
    <t>1.无方控
2.副驾随心听未集成</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</si>
  <si>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phoneticPr fontId="10" type="noConversion"/>
  </si>
  <si>
    <r>
      <rPr>
        <sz val="10"/>
        <color theme="1"/>
        <rFont val="宋体"/>
        <family val="3"/>
        <charset val="134"/>
      </rPr>
      <t>需要到</t>
    </r>
    <r>
      <rPr>
        <sz val="10"/>
        <color theme="1"/>
        <rFont val="Calibri"/>
        <family val="2"/>
      </rPr>
      <t>DCV</t>
    </r>
    <r>
      <rPr>
        <sz val="10"/>
        <color theme="1"/>
        <rFont val="宋体"/>
        <family val="3"/>
        <charset val="134"/>
      </rPr>
      <t>版本进行测试</t>
    </r>
    <phoneticPr fontId="10" type="noConversion"/>
  </si>
  <si>
    <t>倒车功能未完成</t>
    <phoneticPr fontId="9" type="noConversion"/>
  </si>
  <si>
    <t xml:space="preserve">          
</t>
    <phoneticPr fontId="9" type="noConversion"/>
  </si>
  <si>
    <t>From</t>
    <phoneticPr fontId="9" type="noConversion"/>
  </si>
  <si>
    <t>To</t>
    <phoneticPr fontId="9" type="noConversion"/>
  </si>
  <si>
    <t>SYNC+_0013</t>
    <phoneticPr fontId="9" type="noConversion"/>
  </si>
  <si>
    <t>程田田</t>
    <phoneticPr fontId="10" type="noConversion"/>
  </si>
  <si>
    <t>王雅芳</t>
    <phoneticPr fontId="10" type="noConversion"/>
  </si>
  <si>
    <t>SYNC+_Z0058</t>
    <phoneticPr fontId="9" type="noConversion"/>
  </si>
  <si>
    <t>刘祺</t>
    <phoneticPr fontId="10" type="noConversion"/>
  </si>
  <si>
    <t>SYNC+_Z0114</t>
    <phoneticPr fontId="9" type="noConversion"/>
  </si>
  <si>
    <t>系统设置-常规设置-时间设置</t>
    <phoneticPr fontId="9" type="noConversion"/>
  </si>
  <si>
    <t>Audio-A2B</t>
    <phoneticPr fontId="9" type="noConversion"/>
  </si>
  <si>
    <t>系统设置-Wi-Fi 设置</t>
    <phoneticPr fontId="9" type="noConversion"/>
  </si>
  <si>
    <t>系统设置-时间设置</t>
    <phoneticPr fontId="9" type="noConversion"/>
  </si>
  <si>
    <t>SYNC+_Z0219</t>
    <phoneticPr fontId="9" type="noConversion"/>
  </si>
  <si>
    <t>驾驶模式分屏已完成，但是副驾内容还未开发</t>
    <phoneticPr fontId="10" type="noConversion"/>
  </si>
  <si>
    <t>SYNC+_0221</t>
    <phoneticPr fontId="9" type="noConversion"/>
  </si>
  <si>
    <t>Top</t>
    <phoneticPr fontId="10" type="noConversion"/>
  </si>
  <si>
    <t>Power Management</t>
    <phoneticPr fontId="10" type="noConversion"/>
  </si>
  <si>
    <t>系统设置</t>
    <phoneticPr fontId="10" type="noConversion"/>
  </si>
  <si>
    <t>儿童座椅</t>
    <phoneticPr fontId="10" type="noConversion"/>
  </si>
  <si>
    <t>升级</t>
    <phoneticPr fontId="10" type="noConversion"/>
  </si>
  <si>
    <t>1.无实车环境 
2.无方控硬件 
3.无实体屏幕 
4. 功能缺失</t>
    <phoneticPr fontId="10" type="noConversion"/>
  </si>
  <si>
    <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phoneticPr fontId="9" type="noConversion"/>
  </si>
  <si>
    <r>
      <t>USB</t>
    </r>
    <r>
      <rPr>
        <sz val="10"/>
        <color theme="1"/>
        <rFont val="宋体"/>
        <family val="3"/>
        <charset val="134"/>
      </rPr>
      <t>音乐</t>
    </r>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</si>
  <si>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phoneticPr fontId="10" type="noConversion"/>
  </si>
  <si>
    <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phoneticPr fontId="10" type="noConversion"/>
  </si>
  <si>
    <t>暂不测试</t>
    <phoneticPr fontId="9" type="noConversion"/>
  </si>
  <si>
    <t>Testers Name</t>
    <phoneticPr fontId="9" type="noConversion"/>
  </si>
  <si>
    <t>S/W version</t>
    <phoneticPr fontId="9" type="noConversion"/>
  </si>
  <si>
    <t>Test environment version</t>
    <phoneticPr fontId="9" type="noConversion"/>
  </si>
  <si>
    <t>Test Type</t>
    <phoneticPr fontId="9" type="noConversion"/>
  </si>
  <si>
    <t>Remark</t>
    <phoneticPr fontId="10" type="noConversion"/>
  </si>
  <si>
    <t>SYNC+_0022</t>
    <phoneticPr fontId="9" type="noConversion"/>
  </si>
  <si>
    <t>SYNC+_0126</t>
    <phoneticPr fontId="9" type="noConversion"/>
  </si>
  <si>
    <t>儿童座椅</t>
    <phoneticPr fontId="9" type="noConversion"/>
  </si>
  <si>
    <t>V2X-5G 车路协同</t>
    <phoneticPr fontId="9" type="noConversion"/>
  </si>
  <si>
    <t>V2X-Night Vision</t>
    <phoneticPr fontId="9" type="noConversion"/>
  </si>
  <si>
    <t>System Setting</t>
    <phoneticPr fontId="9" type="noConversion"/>
  </si>
  <si>
    <t>ANC</t>
    <phoneticPr fontId="9" type="noConversion"/>
  </si>
  <si>
    <t>信息多屏互动</t>
    <phoneticPr fontId="9" type="noConversion"/>
  </si>
  <si>
    <t>SYNC+_0205</t>
    <phoneticPr fontId="9" type="noConversion"/>
  </si>
  <si>
    <t>多界面主题</t>
    <phoneticPr fontId="9" type="noConversion"/>
  </si>
  <si>
    <t>刘祺</t>
    <phoneticPr fontId="10" type="noConversion"/>
  </si>
  <si>
    <t>多屏/分区 互动</t>
    <phoneticPr fontId="9" type="noConversion"/>
  </si>
  <si>
    <t>SYNC+_0207</t>
    <phoneticPr fontId="9" type="noConversion"/>
  </si>
  <si>
    <t>HUD信息显示</t>
    <phoneticPr fontId="9" type="noConversion"/>
  </si>
  <si>
    <t>邓丽萍</t>
    <phoneticPr fontId="10" type="noConversion"/>
  </si>
  <si>
    <t>SYNC+_0094</t>
    <phoneticPr fontId="9" type="noConversion"/>
  </si>
  <si>
    <t>车辆控制-Lincoln Camera Shortcut key</t>
    <phoneticPr fontId="9" type="noConversion"/>
  </si>
  <si>
    <t>SYNC+_Z0290</t>
    <phoneticPr fontId="9" type="noConversion"/>
  </si>
  <si>
    <t>Steering Horizon Control</t>
    <phoneticPr fontId="9" type="noConversion"/>
  </si>
  <si>
    <t>系统设置</t>
    <phoneticPr fontId="10" type="noConversion"/>
  </si>
  <si>
    <t>system（卡死，黑屏，重启）</t>
    <phoneticPr fontId="10" type="noConversion"/>
  </si>
  <si>
    <t>Percentage(%)</t>
    <phoneticPr fontId="9" type="noConversion"/>
  </si>
  <si>
    <t>Faild</t>
    <phoneticPr fontId="72" type="noConversion"/>
  </si>
  <si>
    <t>Block</t>
    <phoneticPr fontId="72" type="noConversion"/>
  </si>
  <si>
    <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phoneticPr fontId="9" type="noConversion"/>
  </si>
  <si>
    <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phoneticPr fontId="10" type="noConversion"/>
  </si>
  <si>
    <t>BT Music</t>
    <phoneticPr fontId="10" type="noConversion"/>
  </si>
  <si>
    <t>RVC/360</t>
    <phoneticPr fontId="10" type="noConversion"/>
  </si>
  <si>
    <t>system UI</t>
    <phoneticPr fontId="10" type="noConversion"/>
  </si>
  <si>
    <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phoneticPr fontId="10" type="noConversion"/>
  </si>
  <si>
    <t>DCV Alpha</t>
    <phoneticPr fontId="10" type="noConversion"/>
  </si>
  <si>
    <r>
      <t>1.</t>
    </r>
    <r>
      <rPr>
        <sz val="10"/>
        <color theme="1"/>
        <rFont val="宋体"/>
        <family val="3"/>
        <charset val="134"/>
      </rPr>
      <t>没有</t>
    </r>
    <r>
      <rPr>
        <sz val="10"/>
        <color theme="1"/>
        <rFont val="Calibri"/>
        <family val="2"/>
      </rPr>
      <t>ecd</t>
    </r>
    <r>
      <rPr>
        <sz val="10"/>
        <color theme="1"/>
        <rFont val="宋体"/>
        <family val="3"/>
        <charset val="134"/>
      </rPr>
      <t xml:space="preserve">配置文件；
</t>
    </r>
    <r>
      <rPr>
        <sz val="10"/>
        <color theme="1"/>
        <rFont val="Calibri"/>
        <family val="2"/>
      </rPr>
      <t>2.</t>
    </r>
    <r>
      <rPr>
        <sz val="10"/>
        <color theme="1"/>
        <rFont val="宋体"/>
        <family val="3"/>
        <charset val="134"/>
      </rPr>
      <t xml:space="preserve">主题功能暂未实现；
</t>
    </r>
    <r>
      <rPr>
        <sz val="10"/>
        <color theme="1"/>
        <rFont val="Calibri"/>
        <family val="2"/>
      </rPr>
      <t>3.U611</t>
    </r>
    <r>
      <rPr>
        <sz val="10"/>
        <color theme="1"/>
        <rFont val="宋体"/>
        <family val="3"/>
        <charset val="134"/>
      </rPr>
      <t>降级版本不支持</t>
    </r>
    <r>
      <rPr>
        <sz val="10"/>
        <color theme="1"/>
        <rFont val="Calibri"/>
        <family val="2"/>
      </rPr>
      <t>DET</t>
    </r>
    <r>
      <rPr>
        <sz val="10"/>
        <color theme="1"/>
        <rFont val="宋体"/>
        <family val="3"/>
        <charset val="134"/>
      </rPr>
      <t>升级，无法进行降级测试</t>
    </r>
    <phoneticPr fontId="10" type="noConversion"/>
  </si>
  <si>
    <t>升级</t>
    <phoneticPr fontId="10" type="noConversion"/>
  </si>
  <si>
    <r>
      <t>1.</t>
    </r>
    <r>
      <rPr>
        <sz val="10"/>
        <color theme="1"/>
        <rFont val="宋体"/>
        <family val="3"/>
        <charset val="134"/>
      </rPr>
      <t>无</t>
    </r>
    <r>
      <rPr>
        <sz val="10"/>
        <color theme="1"/>
        <rFont val="Calibri"/>
        <family val="2"/>
      </rPr>
      <t>ICP</t>
    </r>
    <r>
      <rPr>
        <sz val="10"/>
        <color theme="1"/>
        <rFont val="宋体"/>
        <family val="3"/>
        <charset val="134"/>
      </rPr>
      <t>硬件</t>
    </r>
    <r>
      <rPr>
        <sz val="10"/>
        <color theme="1"/>
        <rFont val="Calibri"/>
        <family val="2"/>
      </rPr>
      <t>;
2.</t>
    </r>
    <r>
      <rPr>
        <sz val="10"/>
        <color theme="1"/>
        <rFont val="宋体"/>
        <family val="3"/>
        <charset val="134"/>
      </rPr>
      <t>台架没有接</t>
    </r>
    <r>
      <rPr>
        <sz val="10"/>
        <color theme="1"/>
        <rFont val="Calibri"/>
        <family val="2"/>
      </rPr>
      <t>TCU</t>
    </r>
    <r>
      <rPr>
        <sz val="10"/>
        <color theme="1"/>
        <rFont val="宋体"/>
        <family val="3"/>
        <charset val="134"/>
      </rPr>
      <t>硬件</t>
    </r>
    <r>
      <rPr>
        <sz val="10"/>
        <color theme="1"/>
        <rFont val="Calibri"/>
        <family val="2"/>
      </rPr>
      <t>;
3.</t>
    </r>
    <r>
      <rPr>
        <sz val="10"/>
        <color theme="1"/>
        <rFont val="宋体"/>
        <family val="3"/>
        <charset val="134"/>
      </rPr>
      <t>台架没有接</t>
    </r>
    <r>
      <rPr>
        <sz val="10"/>
        <color theme="1"/>
        <rFont val="Calibri"/>
        <family val="2"/>
      </rPr>
      <t>ECG</t>
    </r>
    <r>
      <rPr>
        <sz val="10"/>
        <color theme="1"/>
        <rFont val="宋体"/>
        <family val="3"/>
        <charset val="134"/>
      </rPr>
      <t>硬件</t>
    </r>
    <phoneticPr fontId="10" type="noConversion"/>
  </si>
  <si>
    <t>工程模式</t>
    <phoneticPr fontId="10" type="noConversion"/>
  </si>
  <si>
    <r>
      <t>1.</t>
    </r>
    <r>
      <rPr>
        <sz val="10"/>
        <color theme="1"/>
        <rFont val="宋体"/>
        <family val="3"/>
        <charset val="134"/>
      </rPr>
      <t xml:space="preserve">分配还未开发完成
</t>
    </r>
    <r>
      <rPr>
        <sz val="10"/>
        <color theme="1"/>
        <rFont val="Calibri"/>
        <family val="2"/>
      </rPr>
      <t>2.</t>
    </r>
    <r>
      <rPr>
        <sz val="10"/>
        <color theme="1"/>
        <rFont val="宋体"/>
        <family val="3"/>
        <charset val="134"/>
      </rPr>
      <t xml:space="preserve">百度相关以用未开发完成
</t>
    </r>
    <r>
      <rPr>
        <sz val="10"/>
        <color theme="1"/>
        <rFont val="Calibri"/>
        <family val="2"/>
      </rPr>
      <t>3.</t>
    </r>
    <r>
      <rPr>
        <sz val="10"/>
        <color theme="1"/>
        <rFont val="宋体"/>
        <family val="3"/>
        <charset val="134"/>
      </rPr>
      <t>关联问题单号无法测试</t>
    </r>
    <phoneticPr fontId="10" type="noConversion"/>
  </si>
  <si>
    <t>system UI</t>
    <phoneticPr fontId="10" type="noConversion"/>
  </si>
  <si>
    <t>1.无实车
2.无中控
3.无摄像头</t>
    <phoneticPr fontId="10" type="noConversion"/>
  </si>
  <si>
    <t>RVC/360</t>
    <phoneticPr fontId="10" type="noConversion"/>
  </si>
  <si>
    <r>
      <rPr>
        <sz val="10"/>
        <color theme="1"/>
        <rFont val="宋体"/>
        <family val="3"/>
        <charset val="134"/>
      </rPr>
      <t>儿童座椅功能暂未测试，需</t>
    </r>
    <r>
      <rPr>
        <sz val="10"/>
        <color theme="1"/>
        <rFont val="Calibri"/>
        <family val="2"/>
      </rPr>
      <t>DCV</t>
    </r>
    <r>
      <rPr>
        <sz val="10"/>
        <color theme="1"/>
        <rFont val="宋体"/>
        <family val="3"/>
        <charset val="134"/>
      </rPr>
      <t>阶段进行测试</t>
    </r>
    <phoneticPr fontId="10" type="noConversion"/>
  </si>
  <si>
    <t>功能未完善，需求变更</t>
    <phoneticPr fontId="10" type="noConversion"/>
  </si>
  <si>
    <t>DLNA(视频+音频+图片)</t>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</si>
  <si>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与语音交互，语音功能未实现；</t>
    </r>
    <phoneticPr fontId="10" type="noConversion"/>
  </si>
  <si>
    <r>
      <t>USB</t>
    </r>
    <r>
      <rPr>
        <sz val="10"/>
        <color theme="1"/>
        <rFont val="宋体"/>
        <family val="3"/>
        <charset val="134"/>
      </rPr>
      <t>视频</t>
    </r>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</si>
  <si>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与</t>
    </r>
    <r>
      <rPr>
        <sz val="10"/>
        <color theme="1"/>
        <rFont val="Calibri"/>
        <family val="2"/>
      </rPr>
      <t xml:space="preserve">Display off </t>
    </r>
    <r>
      <rPr>
        <sz val="10"/>
        <color theme="1"/>
        <rFont val="宋体"/>
        <family val="3"/>
        <charset val="134"/>
      </rPr>
      <t>模式的交互，无法进入</t>
    </r>
    <r>
      <rPr>
        <sz val="10"/>
        <color theme="1"/>
        <rFont val="Calibri"/>
        <family val="2"/>
      </rPr>
      <t xml:space="preserve">Display off </t>
    </r>
    <r>
      <rPr>
        <sz val="10"/>
        <color theme="1"/>
        <rFont val="宋体"/>
        <family val="3"/>
        <charset val="134"/>
      </rPr>
      <t xml:space="preserve">模式；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无多分区</t>
    </r>
    <r>
      <rPr>
        <sz val="10"/>
        <color theme="1"/>
        <rFont val="Calibri"/>
        <family val="2"/>
      </rPr>
      <t>U</t>
    </r>
    <r>
      <rPr>
        <sz val="10"/>
        <color theme="1"/>
        <rFont val="宋体"/>
        <family val="3"/>
        <charset val="134"/>
      </rPr>
      <t>盘</t>
    </r>
    <phoneticPr fontId="10" type="noConversion"/>
  </si>
  <si>
    <r>
      <t>USB</t>
    </r>
    <r>
      <rPr>
        <sz val="10"/>
        <color theme="1"/>
        <rFont val="宋体"/>
        <family val="3"/>
        <charset val="134"/>
      </rPr>
      <t>音乐</t>
    </r>
    <phoneticPr fontId="10" type="noConversion"/>
  </si>
  <si>
    <t>1.无方控
2.目前副驾仅支持公放，且会抢占主驾音频焦点
3.蓝牙耳机功能暂未实现、语音无法唤醒</t>
    <phoneticPr fontId="10" type="noConversion"/>
  </si>
  <si>
    <t>BT Music</t>
    <phoneticPr fontId="10" type="noConversion"/>
  </si>
  <si>
    <r>
      <t>1.</t>
    </r>
    <r>
      <rPr>
        <sz val="10"/>
        <color theme="1"/>
        <rFont val="宋体"/>
        <family val="3"/>
        <charset val="134"/>
      </rPr>
      <t>无</t>
    </r>
    <r>
      <rPr>
        <sz val="10"/>
        <color theme="1"/>
        <rFont val="Calibri"/>
        <family val="2"/>
      </rPr>
      <t>12</t>
    </r>
    <r>
      <rPr>
        <sz val="10"/>
        <color theme="1"/>
        <rFont val="宋体"/>
        <family val="3"/>
        <charset val="134"/>
      </rPr>
      <t xml:space="preserve">台耳机设备
</t>
    </r>
    <r>
      <rPr>
        <sz val="10"/>
        <color theme="1"/>
        <rFont val="Calibri"/>
        <family val="2"/>
      </rPr>
      <t>2.</t>
    </r>
    <r>
      <rPr>
        <sz val="10"/>
        <color theme="1"/>
        <rFont val="宋体"/>
        <family val="3"/>
        <charset val="134"/>
      </rPr>
      <t xml:space="preserve">目前副驾仅支持公放，且会抢占主驾音频焦点
</t>
    </r>
    <r>
      <rPr>
        <sz val="10"/>
        <color theme="1"/>
        <rFont val="Calibri"/>
        <family val="2"/>
      </rPr>
      <t>3.</t>
    </r>
    <r>
      <rPr>
        <sz val="10"/>
        <color theme="1"/>
        <rFont val="宋体"/>
        <family val="3"/>
        <charset val="134"/>
      </rPr>
      <t>蓝牙耳机功能暂未实现</t>
    </r>
    <phoneticPr fontId="10" type="noConversion"/>
  </si>
  <si>
    <t>BT setting</t>
    <phoneticPr fontId="10" type="noConversion"/>
  </si>
  <si>
    <t>BT Phone</t>
    <phoneticPr fontId="10" type="noConversion"/>
  </si>
  <si>
    <t>暂不测试</t>
    <phoneticPr fontId="9" type="noConversion"/>
  </si>
  <si>
    <t>1.无实车环境 
2.无硬件环境 
3.功能设置缺失</t>
    <phoneticPr fontId="10" type="noConversion"/>
  </si>
  <si>
    <t>系统设置</t>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</si>
  <si>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 xml:space="preserve">与语音交互，语音功能未实现；
</t>
    </r>
    <r>
      <rPr>
        <sz val="10"/>
        <color theme="1"/>
        <rFont val="Calibri"/>
        <family val="2"/>
      </rPr>
      <t>3.</t>
    </r>
    <r>
      <rPr>
        <sz val="10"/>
        <color theme="1"/>
        <rFont val="宋体"/>
        <family val="3"/>
        <charset val="134"/>
      </rPr>
      <t xml:space="preserve">与导航的交互，地图界面异常，无法进行导航；
</t>
    </r>
    <r>
      <rPr>
        <sz val="10"/>
        <color theme="1"/>
        <rFont val="Calibri"/>
        <family val="2"/>
      </rPr>
      <t>4.</t>
    </r>
    <r>
      <rPr>
        <sz val="10"/>
        <color theme="1"/>
        <rFont val="宋体"/>
        <family val="3"/>
        <charset val="134"/>
      </rPr>
      <t>无</t>
    </r>
    <r>
      <rPr>
        <sz val="10"/>
        <color theme="1"/>
        <rFont val="Calibri"/>
        <family val="2"/>
      </rPr>
      <t>subwoofer</t>
    </r>
    <r>
      <rPr>
        <sz val="10"/>
        <color theme="1"/>
        <rFont val="宋体"/>
        <family val="3"/>
        <charset val="134"/>
      </rPr>
      <t xml:space="preserve">设备；
</t>
    </r>
    <r>
      <rPr>
        <sz val="10"/>
        <color theme="1"/>
        <rFont val="Calibri"/>
        <family val="2"/>
      </rPr>
      <t>5.</t>
    </r>
    <r>
      <rPr>
        <sz val="10"/>
        <color theme="1"/>
        <rFont val="宋体"/>
        <family val="3"/>
        <charset val="134"/>
      </rPr>
      <t>外置功放功能未实现</t>
    </r>
    <r>
      <rPr>
        <sz val="10"/>
        <color theme="1"/>
        <rFont val="Calibri"/>
        <family val="2"/>
      </rPr>
      <t xml:space="preserve"> </t>
    </r>
    <r>
      <rPr>
        <sz val="10"/>
        <color theme="1"/>
        <rFont val="宋体"/>
        <family val="3"/>
        <charset val="134"/>
      </rPr>
      <t xml:space="preserve">；
</t>
    </r>
    <r>
      <rPr>
        <sz val="10"/>
        <color theme="1"/>
        <rFont val="Calibri"/>
        <family val="2"/>
      </rPr>
      <t>6.</t>
    </r>
    <r>
      <rPr>
        <sz val="10"/>
        <color theme="1"/>
        <rFont val="宋体"/>
        <family val="3"/>
        <charset val="134"/>
      </rPr>
      <t>音效设置相关功能需要实车测试</t>
    </r>
    <phoneticPr fontId="10" type="noConversion"/>
  </si>
  <si>
    <t>备注</t>
    <phoneticPr fontId="9" type="noConversion"/>
  </si>
  <si>
    <t>Block</t>
    <phoneticPr fontId="72" type="noConversion"/>
  </si>
  <si>
    <t>Faild</t>
    <phoneticPr fontId="72" type="noConversion"/>
  </si>
  <si>
    <t>Test Case</t>
    <phoneticPr fontId="9" type="noConversion"/>
  </si>
  <si>
    <t>4.Test Case Status</t>
    <phoneticPr fontId="9" type="noConversion"/>
  </si>
  <si>
    <t>Percentage(%)</t>
    <phoneticPr fontId="9" type="noConversion"/>
  </si>
  <si>
    <t>system Stability（卡死，黑屏，重启）</t>
    <phoneticPr fontId="10" type="noConversion"/>
  </si>
  <si>
    <t>百度</t>
    <phoneticPr fontId="10" type="noConversion"/>
  </si>
  <si>
    <t>USB Video</t>
  </si>
  <si>
    <t>USB Music</t>
  </si>
  <si>
    <t>Phone Setting</t>
  </si>
  <si>
    <t>Bluetooth Setting</t>
  </si>
  <si>
    <t>Bluetooth Phone</t>
  </si>
  <si>
    <t>Bluetooth Music</t>
  </si>
  <si>
    <t>Power Management</t>
    <phoneticPr fontId="10" type="noConversion"/>
  </si>
  <si>
    <t>C(low)</t>
    <phoneticPr fontId="10" type="noConversion"/>
  </si>
  <si>
    <t>B(Middle)</t>
    <phoneticPr fontId="10" type="noConversion"/>
  </si>
  <si>
    <r>
      <t>A</t>
    </r>
    <r>
      <rPr>
        <b/>
        <sz val="10"/>
        <rFont val="宋体"/>
        <family val="3"/>
        <charset val="134"/>
      </rPr>
      <t>（</t>
    </r>
    <r>
      <rPr>
        <b/>
        <sz val="10"/>
        <rFont val="Calibri"/>
        <family val="2"/>
      </rPr>
      <t>High)</t>
    </r>
    <phoneticPr fontId="10" type="noConversion"/>
  </si>
  <si>
    <t>Top</t>
    <phoneticPr fontId="10" type="noConversion"/>
  </si>
  <si>
    <t>3.New Defects Metrics</t>
    <phoneticPr fontId="9" type="noConversion"/>
  </si>
  <si>
    <t>车辆控制-Lincoln Camera Shortcut key</t>
    <phoneticPr fontId="9" type="noConversion"/>
  </si>
  <si>
    <t>SYNC+_Z0083</t>
    <phoneticPr fontId="9" type="noConversion"/>
  </si>
  <si>
    <t>车辆设置-Smooth Dimming</t>
    <phoneticPr fontId="9" type="noConversion"/>
  </si>
  <si>
    <t>SYNC+_Z0044</t>
    <phoneticPr fontId="9" type="noConversion"/>
  </si>
  <si>
    <t>SYNC+_0098</t>
    <phoneticPr fontId="9" type="noConversion"/>
  </si>
  <si>
    <t>数字倒车影像</t>
    <phoneticPr fontId="9"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</si>
  <si>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</si>
  <si>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</si>
  <si>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</si>
  <si>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</si>
  <si>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</si>
  <si>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</si>
  <si>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邓丽萍</t>
    <phoneticPr fontId="10" type="noConversion"/>
  </si>
  <si>
    <t>CAN升级</t>
    <phoneticPr fontId="9" type="noConversion"/>
  </si>
  <si>
    <t>SYNC+_0221</t>
    <phoneticPr fontId="9" type="noConversion"/>
  </si>
  <si>
    <t>Theme</t>
    <phoneticPr fontId="9" type="noConversion"/>
  </si>
  <si>
    <t>SYNC+_0159</t>
    <phoneticPr fontId="9" type="noConversion"/>
  </si>
  <si>
    <t>HUD信息显示</t>
    <phoneticPr fontId="9" type="noConversion"/>
  </si>
  <si>
    <t>SYNC+_0207</t>
    <phoneticPr fontId="9" type="noConversion"/>
  </si>
  <si>
    <t>驾驶模式分屏已完成，但是副驾内容还未开发</t>
    <phoneticPr fontId="10" type="noConversion"/>
  </si>
  <si>
    <t>刘祺</t>
    <phoneticPr fontId="10" type="noConversion"/>
  </si>
  <si>
    <t>多屏/分区 互动</t>
    <phoneticPr fontId="9" type="noConversion"/>
  </si>
  <si>
    <t>SYNC+_0203</t>
    <phoneticPr fontId="9" type="noConversion"/>
  </si>
  <si>
    <t>多界面主题</t>
    <phoneticPr fontId="9" type="noConversion"/>
  </si>
  <si>
    <t>SYNC+_0205</t>
    <phoneticPr fontId="9" type="noConversion"/>
  </si>
  <si>
    <t>刘祺</t>
    <phoneticPr fontId="10" type="noConversion"/>
  </si>
  <si>
    <t xml:space="preserve">精简（屏幕）模式 </t>
    <phoneticPr fontId="9" type="noConversion"/>
  </si>
  <si>
    <t>SYNC+_0204</t>
    <phoneticPr fontId="9" type="noConversion"/>
  </si>
  <si>
    <t xml:space="preserve">Welcome/Farewell </t>
    <phoneticPr fontId="9" type="noConversion"/>
  </si>
  <si>
    <t>SYNC+_0194</t>
    <phoneticPr fontId="9" type="noConversion"/>
  </si>
  <si>
    <t>程田田</t>
    <phoneticPr fontId="10" type="noConversion"/>
  </si>
  <si>
    <t>蓝牙耳机</t>
    <phoneticPr fontId="9" type="noConversion"/>
  </si>
  <si>
    <t>SYNC+_Z1025</t>
    <phoneticPr fontId="9" type="noConversion"/>
  </si>
  <si>
    <t>BT Music</t>
    <phoneticPr fontId="9" type="noConversion"/>
  </si>
  <si>
    <t>SYNC+_Z1024</t>
    <phoneticPr fontId="9" type="noConversion"/>
  </si>
  <si>
    <t>信息多屏互动</t>
    <phoneticPr fontId="9" type="noConversion"/>
  </si>
  <si>
    <t>SYNC+_Z0240</t>
    <phoneticPr fontId="9" type="noConversion"/>
  </si>
  <si>
    <t>系统设置-胎压单位</t>
    <phoneticPr fontId="9" type="noConversion"/>
  </si>
  <si>
    <t>系统设置-温度单位</t>
    <phoneticPr fontId="9" type="noConversion"/>
  </si>
  <si>
    <t>SYNC+_Z0219</t>
    <phoneticPr fontId="9" type="noConversion"/>
  </si>
  <si>
    <t>系统设置-距离单位</t>
    <phoneticPr fontId="9" type="noConversion"/>
  </si>
  <si>
    <t>SYNC+_Z0218</t>
    <phoneticPr fontId="9" type="noConversion"/>
  </si>
  <si>
    <t>ANC</t>
    <phoneticPr fontId="9" type="noConversion"/>
  </si>
  <si>
    <t>SYNC+_Z0199</t>
    <phoneticPr fontId="9" type="noConversion"/>
  </si>
  <si>
    <t>系统设置-车载热点</t>
    <phoneticPr fontId="9" type="noConversion"/>
  </si>
  <si>
    <t>SYNC+_Z0155</t>
    <phoneticPr fontId="9" type="noConversion"/>
  </si>
  <si>
    <t>系统设置-时间设置</t>
    <phoneticPr fontId="9" type="noConversion"/>
  </si>
  <si>
    <t>SYNC+_Z0152</t>
    <phoneticPr fontId="9" type="noConversion"/>
  </si>
  <si>
    <t>系统设置-Wi-Fi 设置</t>
    <phoneticPr fontId="9" type="noConversion"/>
  </si>
  <si>
    <t>SYNC+_Z0129</t>
    <phoneticPr fontId="9" type="noConversion"/>
  </si>
  <si>
    <t>系统设置-Wi-Fi 热点</t>
    <phoneticPr fontId="9" type="noConversion"/>
  </si>
  <si>
    <t>SYNC+_Z0128</t>
    <phoneticPr fontId="9" type="noConversion"/>
  </si>
  <si>
    <t>系统设置-常规设置-恢复出厂设置</t>
    <phoneticPr fontId="9" type="noConversion"/>
  </si>
  <si>
    <t>SYNC+_Z0126</t>
    <phoneticPr fontId="9" type="noConversion"/>
  </si>
  <si>
    <t>系统设置-常规设置-关于本机</t>
    <phoneticPr fontId="9" type="noConversion"/>
  </si>
  <si>
    <t>SYNC+_Z0125</t>
    <phoneticPr fontId="9" type="noConversion"/>
  </si>
  <si>
    <t>有严重bug，部分功能无法测试，归为A 类问题。</t>
    <phoneticPr fontId="10" type="noConversion"/>
  </si>
  <si>
    <t>石磊</t>
    <phoneticPr fontId="10" type="noConversion"/>
  </si>
  <si>
    <t>驾驶限制</t>
    <phoneticPr fontId="9" type="noConversion"/>
  </si>
  <si>
    <t>SYNC+_Z0122</t>
    <phoneticPr fontId="9" type="noConversion"/>
  </si>
  <si>
    <t>系统设置-常规设置-Disclaimer</t>
    <phoneticPr fontId="9" type="noConversion"/>
  </si>
  <si>
    <t>SYNC+_Z0121</t>
    <phoneticPr fontId="9" type="noConversion"/>
  </si>
  <si>
    <t>无对手件功能未开发 ，按对手件到件计划DCV1 版本完成</t>
    <phoneticPr fontId="10" type="noConversion"/>
  </si>
  <si>
    <t>Audio-A2B</t>
    <phoneticPr fontId="9" type="noConversion"/>
  </si>
  <si>
    <t>SYNC+_Z0120</t>
    <phoneticPr fontId="9" type="noConversion"/>
  </si>
  <si>
    <t>系统设置-常规设置-时间设置</t>
    <phoneticPr fontId="9" type="noConversion"/>
  </si>
  <si>
    <t>SYNC+_Z0114</t>
    <phoneticPr fontId="9" type="noConversion"/>
  </si>
  <si>
    <t>系统设置-BT Setting</t>
    <phoneticPr fontId="9" type="noConversion"/>
  </si>
  <si>
    <t>SYNC+_Z0113</t>
    <phoneticPr fontId="9" type="noConversion"/>
  </si>
  <si>
    <t>系统设置-语音设置</t>
    <phoneticPr fontId="9" type="noConversion"/>
  </si>
  <si>
    <t>SYNC+_Z0112</t>
    <phoneticPr fontId="9" type="noConversion"/>
  </si>
  <si>
    <t>祝芳园</t>
  </si>
  <si>
    <t xml:space="preserve">Power </t>
    <phoneticPr fontId="9" type="noConversion"/>
  </si>
  <si>
    <t>SYNC+_Z0060</t>
    <phoneticPr fontId="9" type="noConversion"/>
  </si>
  <si>
    <t>MCU升级</t>
    <phoneticPr fontId="9" type="noConversion"/>
  </si>
  <si>
    <t>SYNC+_Z0059</t>
    <phoneticPr fontId="9" type="noConversion"/>
  </si>
  <si>
    <t>FNOS</t>
    <phoneticPr fontId="9" type="noConversion"/>
  </si>
  <si>
    <t>SYNC+_Z0057</t>
    <phoneticPr fontId="9" type="noConversion"/>
  </si>
  <si>
    <t>Illumination</t>
    <phoneticPr fontId="9" type="noConversion"/>
  </si>
  <si>
    <t>SYNC+_Z0058</t>
    <phoneticPr fontId="9" type="noConversion"/>
  </si>
  <si>
    <t>Master reset</t>
    <phoneticPr fontId="9" type="noConversion"/>
  </si>
  <si>
    <t>SYNC+_Z0038</t>
    <phoneticPr fontId="9" type="noConversion"/>
  </si>
  <si>
    <t>BT phone</t>
    <phoneticPr fontId="10" type="noConversion"/>
  </si>
  <si>
    <t>SYNC+_Z0019</t>
    <phoneticPr fontId="10" type="noConversion"/>
  </si>
  <si>
    <t>内置功放已完成，外置功放无对手件未完成。</t>
    <phoneticPr fontId="10" type="noConversion"/>
  </si>
  <si>
    <t>王雅芳</t>
    <phoneticPr fontId="10" type="noConversion"/>
  </si>
  <si>
    <t>Audio-Speakers Config</t>
    <phoneticPr fontId="9" type="noConversion"/>
  </si>
  <si>
    <t>SYNC+_Z0014</t>
    <phoneticPr fontId="9" type="noConversion"/>
  </si>
  <si>
    <t>Audio-Revel QIS 3D Audio (Audio System,  settings)</t>
    <phoneticPr fontId="9" type="noConversion"/>
  </si>
  <si>
    <t>SYNC+_Z0013</t>
    <phoneticPr fontId="9" type="noConversion"/>
  </si>
  <si>
    <t>Audio-Rear Audio Controls</t>
    <phoneticPr fontId="9" type="noConversion"/>
  </si>
  <si>
    <t>SYNC+_Z0012</t>
    <phoneticPr fontId="9" type="noConversion"/>
  </si>
  <si>
    <t>Audio-Radio reception test</t>
    <phoneticPr fontId="9" type="noConversion"/>
  </si>
  <si>
    <t>SYNC+_Z0011</t>
    <phoneticPr fontId="9" type="noConversion"/>
  </si>
  <si>
    <t>Audio-Noise cancellation for Baidu VR</t>
    <phoneticPr fontId="9" type="noConversion"/>
  </si>
  <si>
    <t>SYNC+_Z0010</t>
    <phoneticPr fontId="9" type="noConversion"/>
  </si>
  <si>
    <t>Audio-Lincoln Rear Audio Controls</t>
    <phoneticPr fontId="9" type="noConversion"/>
  </si>
  <si>
    <t>SYNC+_Z0009</t>
    <phoneticPr fontId="9" type="noConversion"/>
  </si>
  <si>
    <t>Audio-Lincoln more speakers audio &amp; ANC tuning</t>
    <phoneticPr fontId="9" type="noConversion"/>
  </si>
  <si>
    <t>SYNC+_Z0008</t>
    <phoneticPr fontId="9" type="noConversion"/>
  </si>
  <si>
    <t>功能已完成100%，但无需求，未测试（同707）</t>
    <phoneticPr fontId="10" type="noConversion"/>
  </si>
  <si>
    <t>SYNC+_Z0007</t>
    <phoneticPr fontId="9" type="noConversion"/>
  </si>
  <si>
    <t>Audio-Engine Sound Enhancement (ESE)</t>
    <phoneticPr fontId="9" type="noConversion"/>
  </si>
  <si>
    <t>SYNC+_Z0006</t>
    <phoneticPr fontId="9" type="noConversion"/>
  </si>
  <si>
    <t xml:space="preserve">Audio-Brand  Audio Config (Lincoln/Ford) </t>
    <phoneticPr fontId="9" type="noConversion"/>
  </si>
  <si>
    <t>SYNC+_Z0005</t>
    <phoneticPr fontId="9" type="noConversion"/>
  </si>
  <si>
    <t>Audio-Active Noise Cancellationg (ANC) Tuning</t>
    <phoneticPr fontId="9" type="noConversion"/>
  </si>
  <si>
    <t>SYNC+_Z0003</t>
    <phoneticPr fontId="9" type="noConversion"/>
  </si>
  <si>
    <t>A2B Functional</t>
    <phoneticPr fontId="9" type="noConversion"/>
  </si>
  <si>
    <t>SYNC+_Z0002</t>
    <phoneticPr fontId="9" type="noConversion"/>
  </si>
  <si>
    <t>王宗达</t>
    <phoneticPr fontId="10" type="noConversion"/>
  </si>
  <si>
    <t>System UI</t>
    <phoneticPr fontId="9" type="noConversion"/>
  </si>
  <si>
    <t>SYNC+_Z1001</t>
    <phoneticPr fontId="9" type="noConversion"/>
  </si>
  <si>
    <t>System Setting</t>
    <phoneticPr fontId="9" type="noConversion"/>
  </si>
  <si>
    <t>SYNC+_Z0283</t>
    <phoneticPr fontId="9" type="noConversion"/>
  </si>
  <si>
    <t>V2X-Night Vision</t>
    <phoneticPr fontId="9" type="noConversion"/>
  </si>
  <si>
    <t>SYNC+_0232</t>
    <phoneticPr fontId="9" type="noConversion"/>
  </si>
  <si>
    <t>V2X-5G 车路协同</t>
    <phoneticPr fontId="9" type="noConversion"/>
  </si>
  <si>
    <t>SYNC+_0077</t>
    <phoneticPr fontId="9" type="noConversion"/>
  </si>
  <si>
    <t xml:space="preserve">车辆迎宾模式 </t>
    <phoneticPr fontId="9" type="noConversion"/>
  </si>
  <si>
    <t>SYNC+_0170</t>
    <phoneticPr fontId="9" type="noConversion"/>
  </si>
  <si>
    <t>儿童座椅</t>
    <phoneticPr fontId="9" type="noConversion"/>
  </si>
  <si>
    <t>SYNC+_0129</t>
    <phoneticPr fontId="9" type="noConversion"/>
  </si>
  <si>
    <t>RSA</t>
    <phoneticPr fontId="9" type="noConversion"/>
  </si>
  <si>
    <t>SYNC+_0128</t>
    <phoneticPr fontId="9" type="noConversion"/>
  </si>
  <si>
    <t>无TCU硬件设备，无方控。</t>
    <phoneticPr fontId="10" type="noConversion"/>
  </si>
  <si>
    <t>E-Call</t>
    <phoneticPr fontId="9" type="noConversion"/>
  </si>
  <si>
    <t>SYNC+_0126</t>
    <phoneticPr fontId="9" type="noConversion"/>
  </si>
  <si>
    <t>BT Phone</t>
    <phoneticPr fontId="9" type="noConversion"/>
  </si>
  <si>
    <t>SYNC+_0022</t>
    <phoneticPr fontId="9" type="noConversion"/>
  </si>
  <si>
    <t>DLNA</t>
    <phoneticPr fontId="9" type="noConversion"/>
  </si>
  <si>
    <t>SYNC+_0021</t>
    <phoneticPr fontId="9" type="noConversion"/>
  </si>
  <si>
    <t>USB视频</t>
    <phoneticPr fontId="9" type="noConversion"/>
  </si>
  <si>
    <t>SYNC+_0019</t>
    <phoneticPr fontId="9" type="noConversion"/>
  </si>
  <si>
    <t>SYNC+_0015</t>
    <phoneticPr fontId="9" type="noConversion"/>
  </si>
  <si>
    <t>USB Music</t>
    <phoneticPr fontId="9" type="noConversion"/>
  </si>
  <si>
    <t>SYNC+_0015</t>
    <phoneticPr fontId="9" type="noConversion"/>
  </si>
  <si>
    <t>BT Music (副驾)</t>
    <phoneticPr fontId="9" type="noConversion"/>
  </si>
  <si>
    <t>SYNC+_0014</t>
    <phoneticPr fontId="9" type="noConversion"/>
  </si>
  <si>
    <t>SYNC+_0013</t>
    <phoneticPr fontId="9" type="noConversion"/>
  </si>
  <si>
    <t>To</t>
    <phoneticPr fontId="9" type="noConversion"/>
  </si>
  <si>
    <t>From</t>
    <phoneticPr fontId="9" type="noConversion"/>
  </si>
  <si>
    <t>Actual test status</t>
    <phoneticPr fontId="9" type="noConversion"/>
  </si>
  <si>
    <t>Plan to test</t>
    <phoneticPr fontId="9" type="noConversion"/>
  </si>
  <si>
    <t>Remark</t>
    <phoneticPr fontId="10" type="noConversion"/>
  </si>
  <si>
    <t>A1  sample</t>
    <phoneticPr fontId="9" type="noConversion"/>
  </si>
  <si>
    <t>Feature ID</t>
    <phoneticPr fontId="9" type="noConversion"/>
  </si>
  <si>
    <t>2.Features Implemented Status</t>
    <phoneticPr fontId="9" type="noConversion"/>
  </si>
  <si>
    <t>1.Test result analysis</t>
    <phoneticPr fontId="10" type="noConversion"/>
  </si>
  <si>
    <t>Test Instruction</t>
    <phoneticPr fontId="9" type="noConversion"/>
  </si>
  <si>
    <t>Reference Procedure</t>
    <phoneticPr fontId="9" type="noConversion"/>
  </si>
  <si>
    <t>Test Effort(Man*Day)</t>
    <phoneticPr fontId="9" type="noConversion"/>
  </si>
  <si>
    <t>Ford+phase5_CDX707_SRD_V1.5(phase5 所有项目的SRD 整合在一份文档)</t>
    <phoneticPr fontId="10" type="noConversion"/>
  </si>
  <si>
    <t>Reference SRS/SRD version</t>
    <phoneticPr fontId="9" type="noConversion"/>
  </si>
  <si>
    <t>Test Type</t>
    <phoneticPr fontId="9" type="noConversion"/>
  </si>
  <si>
    <t>Test bench1~8</t>
    <phoneticPr fontId="9" type="noConversion"/>
  </si>
  <si>
    <t>Test environment version</t>
    <phoneticPr fontId="9" type="noConversion"/>
  </si>
  <si>
    <t>Test End Date</t>
    <phoneticPr fontId="9" type="noConversion"/>
  </si>
  <si>
    <t>U611 A sample</t>
    <phoneticPr fontId="10" type="noConversion"/>
  </si>
  <si>
    <t>H/W version</t>
    <phoneticPr fontId="9" type="noConversion"/>
  </si>
  <si>
    <t>Test Start Date</t>
    <phoneticPr fontId="9" type="noConversion"/>
  </si>
  <si>
    <t>SOC：20220424_LA_NB_U611_DCVBETA
MCU：20220423_LA_NB_U611_DCVBETA</t>
    <phoneticPr fontId="10" type="noConversion"/>
  </si>
  <si>
    <t>S/W version</t>
    <phoneticPr fontId="9" type="noConversion"/>
  </si>
  <si>
    <t>Testers Name</t>
    <phoneticPr fontId="9" type="noConversion"/>
  </si>
  <si>
    <t>DCV Alpha2 Function Test</t>
    <phoneticPr fontId="9" type="noConversion"/>
  </si>
  <si>
    <t>Software Test Name</t>
    <phoneticPr fontId="9" type="noConversion"/>
  </si>
  <si>
    <t>徐平</t>
    <phoneticPr fontId="9" type="noConversion"/>
  </si>
  <si>
    <t>Tester Leader</t>
    <phoneticPr fontId="9" type="noConversion"/>
  </si>
  <si>
    <t>DCV Beta</t>
    <phoneticPr fontId="9" type="noConversion"/>
  </si>
  <si>
    <t>Milestone</t>
    <phoneticPr fontId="9" type="noConversion"/>
  </si>
  <si>
    <t>Beta</t>
    <phoneticPr fontId="10" type="noConversion"/>
  </si>
  <si>
    <t>Software Test Cases version</t>
    <phoneticPr fontId="9" type="noConversion"/>
  </si>
  <si>
    <t>EnterProject</t>
    <phoneticPr fontId="9" type="noConversion"/>
  </si>
  <si>
    <t>Software Validation Report</t>
    <phoneticPr fontId="10" type="noConversion"/>
  </si>
  <si>
    <r>
      <t>1.</t>
    </r>
    <r>
      <rPr>
        <sz val="10"/>
        <color theme="1"/>
        <rFont val="宋体"/>
        <family val="3"/>
        <charset val="134"/>
      </rPr>
      <t xml:space="preserve">无实车
</t>
    </r>
    <r>
      <rPr>
        <sz val="10"/>
        <color theme="1"/>
        <rFont val="Calibri"/>
        <family val="2"/>
      </rPr>
      <t/>
    </r>
    <phoneticPr fontId="10" type="noConversion"/>
  </si>
  <si>
    <t>Total</t>
    <phoneticPr fontId="72" type="noConversion"/>
  </si>
  <si>
    <t>Perform</t>
    <phoneticPr fontId="72" type="noConversion"/>
  </si>
  <si>
    <t>Pass</t>
    <phoneticPr fontId="72" type="noConversion"/>
  </si>
  <si>
    <t>% Perform  pass Rate</t>
    <phoneticPr fontId="72" type="noConversion"/>
  </si>
  <si>
    <t>% Perform Rate</t>
    <phoneticPr fontId="72" type="noConversion"/>
  </si>
  <si>
    <t>% Test Pass Rate</t>
    <phoneticPr fontId="72" type="noConversion"/>
  </si>
  <si>
    <t xml:space="preserve">
</t>
    <phoneticPr fontId="10"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</si>
  <si>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</si>
  <si>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Chime</t>
    <phoneticPr fontId="10" type="noConversion"/>
  </si>
  <si>
    <t>Audio</t>
    <phoneticPr fontId="10" type="noConversion"/>
  </si>
  <si>
    <t>空调控制</t>
    <phoneticPr fontId="10" type="noConversion"/>
  </si>
  <si>
    <t>Bluetooth Music</t>
    <phoneticPr fontId="10" type="noConversion"/>
  </si>
  <si>
    <t>Bluetooth Phone</t>
    <phoneticPr fontId="10" type="noConversion"/>
  </si>
  <si>
    <t>Bluetooth Setting</t>
    <phoneticPr fontId="10" type="noConversion"/>
  </si>
  <si>
    <t>Phone Setting</t>
    <phoneticPr fontId="10" type="noConversion"/>
  </si>
  <si>
    <t>USB Music</t>
    <phoneticPr fontId="10" type="noConversion"/>
  </si>
  <si>
    <t>USB Video</t>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</si>
  <si>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</si>
  <si>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</si>
  <si>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</si>
  <si>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</si>
  <si>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</si>
  <si>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</si>
  <si>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Redmine</t>
    </r>
    <r>
      <rPr>
        <sz val="10"/>
        <rFont val="微软雅黑"/>
        <family val="2"/>
        <charset val="134"/>
      </rPr>
      <t>系统：</t>
    </r>
    <r>
      <rPr>
        <sz val="10"/>
        <rFont val="Calibri"/>
        <family val="2"/>
      </rPr>
      <t xml:space="preserve">
1</t>
    </r>
    <r>
      <rPr>
        <sz val="10"/>
        <rFont val="微软雅黑"/>
        <family val="2"/>
        <charset val="134"/>
      </rPr>
      <t>、缺陷分为四类：</t>
    </r>
    <r>
      <rPr>
        <sz val="10"/>
        <rFont val="Calibri"/>
        <family val="2"/>
      </rPr>
      <t xml:space="preserve">
Top\A\B\C
</t>
    </r>
    <r>
      <rPr>
        <sz val="10"/>
        <rFont val="微软雅黑"/>
        <family val="2"/>
        <charset val="134"/>
      </rPr>
      <t>禅道系统：</t>
    </r>
    <r>
      <rPr>
        <sz val="10"/>
        <rFont val="Calibri"/>
        <family val="2"/>
      </rPr>
      <t xml:space="preserve">
1</t>
    </r>
    <r>
      <rPr>
        <sz val="10"/>
        <rFont val="微软雅黑"/>
        <family val="2"/>
        <charset val="134"/>
      </rPr>
      <t>、缺陷分为三类：</t>
    </r>
    <r>
      <rPr>
        <sz val="10"/>
        <rFont val="Calibri"/>
        <family val="2"/>
      </rPr>
      <t>High\Middle\Low,</t>
    </r>
    <r>
      <rPr>
        <sz val="10"/>
        <rFont val="微软雅黑"/>
        <family val="2"/>
        <charset val="134"/>
      </rPr>
      <t>分别对应</t>
    </r>
    <r>
      <rPr>
        <sz val="10"/>
        <rFont val="Calibri"/>
        <family val="2"/>
      </rPr>
      <t>redmine</t>
    </r>
    <r>
      <rPr>
        <sz val="10"/>
        <rFont val="微软雅黑"/>
        <family val="2"/>
        <charset val="134"/>
      </rPr>
      <t>中的</t>
    </r>
    <r>
      <rPr>
        <sz val="10"/>
        <rFont val="Calibri"/>
        <family val="2"/>
      </rPr>
      <t>A\B\C</t>
    </r>
    <r>
      <rPr>
        <sz val="10"/>
        <rFont val="微软雅黑"/>
        <family val="2"/>
        <charset val="134"/>
      </rPr>
      <t>类</t>
    </r>
    <phoneticPr fontId="10" type="noConversion"/>
  </si>
  <si>
    <t>百度</t>
  </si>
  <si>
    <t>DCV Beta</t>
    <phoneticPr fontId="10" type="noConversion"/>
  </si>
  <si>
    <t>关键字</t>
  </si>
  <si>
    <t>创建日期</t>
  </si>
  <si>
    <t>已更新</t>
  </si>
  <si>
    <t>概要</t>
  </si>
  <si>
    <t>报告人</t>
  </si>
  <si>
    <t>模块</t>
  </si>
  <si>
    <t>严重度</t>
  </si>
  <si>
    <t>修复的版本</t>
  </si>
  <si>
    <t>FPHASEVCDC-4141</t>
  </si>
  <si>
    <t>05/五月/22 10:54 上午</t>
  </si>
  <si>
    <t>06/五月/22 1:28 下午</t>
  </si>
  <si>
    <t>【Phase V】【U611】【B】【BT 】【5/5】主设备来电过程中，从设备无法来电.</t>
  </si>
  <si>
    <t>Chen, Tiantian (T.)</t>
  </si>
  <si>
    <t>Ford_Phase5_U611_DCV_Beta</t>
  </si>
  <si>
    <t>Ford_Phase5_U611_DCV_Beta1</t>
  </si>
  <si>
    <t>FPHASEVCDC-4106</t>
  </si>
  <si>
    <t>01/五月/22 5:24 下午</t>
  </si>
  <si>
    <t>【Phase V】【U611】【B】【BT】【5/5】拨号盘输入过长的提示显示区域不正确.</t>
  </si>
  <si>
    <t>FPHASEVCDC-4097</t>
  </si>
  <si>
    <t>01/五月/22 4:33 下午</t>
  </si>
  <si>
    <t>【Phase V】【U611】【B】【BT】【5/5】第三方来电页面接听挂断键显示重影.</t>
  </si>
  <si>
    <t>FPHASEVCDC-4135</t>
  </si>
  <si>
    <t>05/五月/22 10:36 上午</t>
  </si>
  <si>
    <t>【Phase V】【U611】【B】【BT】【5/5】第三方去电页面，长名字的联系人显示截断且无归属地显示</t>
  </si>
  <si>
    <t>FPHASEVCDC-4205</t>
  </si>
  <si>
    <t>05/五月/22 4:01 下午</t>
  </si>
  <si>
    <t>【Phase V】【U611】【B】【BT】【5/5】拨打微信语音，对方接听后，车机端会先显示通话结束然后再显示通话页面.</t>
  </si>
  <si>
    <t>Ford_Phase5_U625_DCV_Beta1</t>
  </si>
  <si>
    <t>FPHASEVCDC-4088</t>
  </si>
  <si>
    <t>01/五月/22 4:00 下午</t>
  </si>
  <si>
    <t>【Phase V】【U611】【B】【BT】【5/5】呼叫失败页面不显示联系人姓名.</t>
  </si>
  <si>
    <t>FPHASEVCDC-4054</t>
  </si>
  <si>
    <t>01/五月/22 2:07 下午</t>
  </si>
  <si>
    <t>【Phase V】【U611】【B】【BT】【5/5】进入蓝牙电话页面滑动屏幕到拨号盘页面，来电，不接听，切换设备列表不显示未接来电数量.</t>
  </si>
  <si>
    <t>Ford_Phase5_U611_DCV0</t>
  </si>
  <si>
    <t>FPHASEVCDC-4086</t>
  </si>
  <si>
    <t>01/五月/22 3:40 下午</t>
  </si>
  <si>
    <t>【Phase V】【U611】【B】【BT】【5/5】正在呼叫页面，下方静音，手机接听，拨号盘文字未高亮</t>
  </si>
  <si>
    <t>FPHASEVCDC-4093</t>
  </si>
  <si>
    <t>01/五月/22 4:14 下午</t>
  </si>
  <si>
    <t>【Phase V】【U611】【B】【BT】【5/5】手机接听按钮点击后和UI不符.</t>
  </si>
  <si>
    <t>FPHASEVCDC-4050</t>
  </si>
  <si>
    <t>01/五月/22 1:55 下午</t>
  </si>
  <si>
    <t>【Phase V】【U611】【B】【BT】【5/5】通话页面，头像周围绿色光圈过大和UI不符.</t>
  </si>
  <si>
    <t>FPHASEVCDC-4099</t>
  </si>
  <si>
    <t>01/五月/22 4:40 下午</t>
  </si>
  <si>
    <t>【Phase V】【U611】【B】【BT】【5/5】三方通话页面切换通话/合并通话前面图标颜色显示错误.</t>
  </si>
  <si>
    <t>FPHASEVCDC-4105</t>
  </si>
  <si>
    <t>01/五月/22 5:19 下午</t>
  </si>
  <si>
    <t>【Phase V】【U611】【B】【BT】【5/5】第三方呼叫页面显示和UI不符.</t>
  </si>
  <si>
    <t>FPHASEVCDC-4096</t>
  </si>
  <si>
    <t>01/五月/22 4:20 下午</t>
  </si>
  <si>
    <t>【Phase V】【U611】【B】【BT】【5/5】通话中，静音按钮默认高亮.</t>
  </si>
  <si>
    <t>FPHASEVCDC-4042</t>
  </si>
  <si>
    <t>Analyzing</t>
  </si>
  <si>
    <t>01/五月/22 1:42 下午</t>
  </si>
  <si>
    <t>【Phase V】【U611】【B】【BT】【5/5】通讯录页面点击搜索有光标但键盘未自动弹出.</t>
  </si>
  <si>
    <t>FPHASEVCDC-4103</t>
  </si>
  <si>
    <t>01/五月/22 5:10 下午</t>
  </si>
  <si>
    <t>【Phase V】【U611】【B】【BT】【5/5】最近通话页面，联系人显示不全.</t>
  </si>
  <si>
    <t>FPHASEVCDC-4077</t>
  </si>
  <si>
    <t>01/五月/22 3:14 下午</t>
  </si>
  <si>
    <t>【Phase V】【U611】【B】【BT】【5/5】拨号盘未输入号码时有删除键显示和UI不符.</t>
  </si>
  <si>
    <t>FPHASEVCDC-4133</t>
  </si>
  <si>
    <t>05/五月/22 10:33 上午</t>
  </si>
  <si>
    <t>【Phase V】【U611】【B】【BT】【5/5】当前主设备呼入或者正在通话状态，从设备来电时，点击挂断，直接被挂断未延迟2秒.</t>
  </si>
  <si>
    <t>FPHASEVCDC-4025</t>
  </si>
  <si>
    <t>01/五月/22 11:03 上午</t>
  </si>
  <si>
    <t>【Phase V】【U611】【B】【BT】【5/5】从蓝牙电话页面点击蓝牙设置，未跳转到蓝牙设置页面.</t>
  </si>
  <si>
    <t>FPHASEVCDC-4014</t>
  </si>
  <si>
    <t>01/五月/22 10:10 上午</t>
  </si>
  <si>
    <t>【Phase V】【U611】【B】【BT】【5/5】已连接蓝牙手机设备后，蓝牙电话卡片显示和UI不符.</t>
  </si>
  <si>
    <t>FPHASEVCDC-4084</t>
  </si>
  <si>
    <t>01/五月/22 3:35 下午</t>
  </si>
  <si>
    <t>【Phase V】【U611】【B】【BT】【5/5】通话结束时手机接听会高亮显示.</t>
  </si>
  <si>
    <t>FPHASEVCDC-4079</t>
  </si>
  <si>
    <t>01/五月/22 3:22 下午</t>
  </si>
  <si>
    <t>【Phase V】【U611】【B】【BT】【5/5】智能筛选未发现匹配项文字未高亮，和UI不符.</t>
  </si>
  <si>
    <t>FPHASEVCDC-3976</t>
  </si>
  <si>
    <t>30/四月/22 4:43 下午</t>
  </si>
  <si>
    <t>06/五月/22 1:33 下午</t>
  </si>
  <si>
    <t>【Phase V】【U611】【B】【BT】【5/5】未知状态下蓝牙音乐卡片页面和随心听页面显示不一致.</t>
  </si>
  <si>
    <t>FPHASEVCDC-3969</t>
  </si>
  <si>
    <t>30/四月/22 4:25 下午</t>
  </si>
  <si>
    <t>【Phase V】【U611】【B】【BT】【5/5】断开媒体连接后蓝牙音乐卡片页面仍显示歌曲名称</t>
  </si>
  <si>
    <t>FPHASEVCDC-3989</t>
  </si>
  <si>
    <t>30/四月/22 5:41 下午</t>
  </si>
  <si>
    <t>【Phase V】【U611】【B】【BT】【5/5】蓝牙连接成功后，进入蓝牙音乐页面，音乐不会自动播放.</t>
  </si>
  <si>
    <t>FPHASEVCDC-3983</t>
  </si>
  <si>
    <t>30/四月/22 5:16 下午</t>
  </si>
  <si>
    <t>【Phase V】【U611】【B】【BT】【5/5】未知状态下，随心听蓝牙音乐页面和UI显示不符.</t>
  </si>
  <si>
    <t>FPHASEVCDC-4301</t>
  </si>
  <si>
    <t>06/五月/22 11:03 上午</t>
  </si>
  <si>
    <t>【Phase V】【U611】【B】【BT】【5/5】蓝牙音乐封面显示过大,不美观</t>
  </si>
  <si>
    <t>FPHASEVCDC-4082</t>
  </si>
  <si>
    <t>01/五月/22 3:27 下午</t>
  </si>
  <si>
    <t>【Phase V】【U611】【B】【BT】【5/5】蓝牙音乐设备切换页面显示和UI不符.</t>
  </si>
  <si>
    <t>FPHASEVCDC-4138</t>
  </si>
  <si>
    <t>05/五月/22 10:45 上午</t>
  </si>
  <si>
    <t>【Phase V】【U611】【B】【BT】【5/5】播放蓝牙音乐时，拨打电话，蓝牙音乐声音会突然变大.</t>
  </si>
  <si>
    <t>FPHASEVCDC-3971</t>
  </si>
  <si>
    <t>30/四月/22 4:27 下午</t>
  </si>
  <si>
    <t>【Phase V】【U611】【B】【BT】【5/5】蓝牙音乐卡片播放音乐时无发光点和UI不一致.</t>
  </si>
  <si>
    <t>FPHASEVCDC-3973</t>
  </si>
  <si>
    <t>30/四月/22 4:32 下午</t>
  </si>
  <si>
    <t>【Phase V】【U611】【B】【BT】【5/5】蓝牙音乐卡片页面不显示歌手名称.</t>
  </si>
  <si>
    <t>FPHASEVCDC-3979</t>
  </si>
  <si>
    <t>30/四月/22 5:03 下午</t>
  </si>
  <si>
    <t>【Phase V】【U611】【B】【BT】【5/5】切换设备后蓝牙卡片页面和随心听页面显示不一致.</t>
  </si>
  <si>
    <t>FPHASEVCDC-4289</t>
  </si>
  <si>
    <t>06/五月/22 10:30 上午</t>
  </si>
  <si>
    <t>【Phase V】【U611】【A】【BT】【5/5】点击蓝牙音乐卡片空白处，无法进入到蓝牙音乐页面.</t>
  </si>
  <si>
    <t>FPHASEVCDC-3967</t>
  </si>
  <si>
    <t>30/四月/22 4:22 下午</t>
  </si>
  <si>
    <t>【Phase V】【U611】【A】【BT】【5/5】蓝牙音乐widget页面点击收音机图标无作用.</t>
  </si>
  <si>
    <t>FPHASEVCDC-4294</t>
  </si>
  <si>
    <t>06/五月/22 10:47 上午</t>
  </si>
  <si>
    <t>【Phase V】【U611】【A】【BT】【5/5】蓝牙音乐卡片上一首点击无作用.</t>
  </si>
  <si>
    <t>FPHASEVCDC-3972</t>
  </si>
  <si>
    <t>30/四月/22 4:29 下午</t>
  </si>
  <si>
    <t>【Phase V】【U611】【B】【BT】【5/5】蓝牙音乐卡片页面默认状态播放/暂停、上一首、下一首icon未置灰.</t>
  </si>
  <si>
    <t>FPHASEVCDC-4102</t>
  </si>
  <si>
    <t>01/五月/22 5:09 下午</t>
  </si>
  <si>
    <t>【Phase V】【U611】【B】【BT】【5/5】蓝牙音乐播放过程中，断电重启后点击随心听进入的是QQ音乐页面.</t>
  </si>
  <si>
    <t>FPHASEVCDC-3900</t>
  </si>
  <si>
    <t>30/四月/22 9:53 上午</t>
  </si>
  <si>
    <t>06/五月/22 1:43 下午</t>
  </si>
  <si>
    <t>FPHASEVCDC-2595</t>
  </si>
  <si>
    <t>24/三月/22 4:31 下午</t>
  </si>
  <si>
    <t>【Phase V】【U611】【B】【Setting 】【5/5】刷机第一次连接蓝牙设备后，默认主卡设备置灰显示.</t>
  </si>
  <si>
    <t>FPHASEVCDC-3958</t>
  </si>
  <si>
    <t>30/四月/22 3:49 下午</t>
  </si>
  <si>
    <t>FPHASEVCDC-3963</t>
  </si>
  <si>
    <t>30/四月/22 4:12 下午</t>
  </si>
  <si>
    <t>【Phase V】【U611】【B】【Setting】【5/5】蓝牙耳机速率切换无加载动画.</t>
  </si>
  <si>
    <t>FPHASEVCDC-3915</t>
  </si>
  <si>
    <t>30/四月/22 1:57 下午</t>
  </si>
  <si>
    <t>【Phase V】【U611】【B】【BT】【1/5】手机端配对第三个设备时无法连接成功.</t>
  </si>
  <si>
    <t>FPHASEVCDC-3962</t>
  </si>
  <si>
    <t>30/四月/22 4:11 下午</t>
  </si>
  <si>
    <t>【Phase V】【U611】【B】【Setting】【5/5】长名字的蓝牙耳机连接后不显示优先字样</t>
  </si>
  <si>
    <t>FPHASEVCDC-3913</t>
  </si>
  <si>
    <t>30/四月/22 1:13 下午</t>
  </si>
  <si>
    <t>【Phase V】【U611】【B】【BT】【1/5】开关蓝牙后，优先设备不是第一个连上的.</t>
  </si>
  <si>
    <t>FPHASEVCDC-4282</t>
  </si>
  <si>
    <t>06/五月/22 10:05 上午</t>
  </si>
  <si>
    <t>【Phase V】【U611】【B】【Setting】【5/5】配对不成功的弹窗页面点击屏幕弹窗消失但屏幕亮度未恢复仍为最暗.</t>
  </si>
  <si>
    <t>FPHASEVCDC-3964</t>
  </si>
  <si>
    <t>30/四月/22 4:14 下午</t>
  </si>
  <si>
    <t>【Phase V】【U611】【B】【Setting】【5/5】副驾蓝牙耳机断开无提示</t>
  </si>
  <si>
    <t>FPHASEVCDC-3955</t>
  </si>
  <si>
    <t>30/四月/22 3:45 下午</t>
  </si>
  <si>
    <t>【Phase V】【U611】【A】【Setting】【5/5】蓝牙耳机详情页面，关闭按钮显示不全，无法点击</t>
  </si>
  <si>
    <t>FPHASEVCDC-3907</t>
  </si>
  <si>
    <t>30/四月/22 10:30 上午</t>
  </si>
  <si>
    <t>【Phase V】【U611】【B】【BT】【5/5】蓝牙设备连接失败时无连接失败的弹窗.</t>
  </si>
  <si>
    <t>FPHASEVCDC-3903</t>
  </si>
  <si>
    <t>30/四月/22 10:12 上午</t>
  </si>
  <si>
    <t>【Phase V】【U611】【A】【Setting】【5/5】主蓝牙可以搜到苹果airpods.</t>
  </si>
  <si>
    <t>FPHASEVCDC-3904</t>
  </si>
  <si>
    <t>30/四月/22 10:16 上午</t>
  </si>
  <si>
    <t>【Phase V】【U611】【A】【Setting】【5/5】副驾蓝牙耳机设置页面可以搜索到其他车机设备，且点击连接会闪退.</t>
  </si>
  <si>
    <t>FPHASEVCDC-4019</t>
  </si>
  <si>
    <t>01/五月/22 10:25 上午</t>
  </si>
  <si>
    <t>06/五月/22 1:40 下午</t>
  </si>
  <si>
    <t>【Phase V】【U611】【B】【BT】【5/5】长名字的联系人同一号码多次拨打后，通话记录不显示次数.</t>
  </si>
  <si>
    <t>FPHASEVCDC-3942</t>
  </si>
  <si>
    <t>30/四月/22 3:05 下午</t>
  </si>
  <si>
    <t>06/五月/22 1:46 下午</t>
  </si>
  <si>
    <t>【Phase V】【U611】【B】【Setting】【5/5】A设备来电页面，设置B设备的来电铃声会播放铃声</t>
  </si>
  <si>
    <t>FPHASEVCDC-3943</t>
  </si>
  <si>
    <t>30/四月/22 3:07 下午</t>
  </si>
  <si>
    <t>【Phase V】【U611】【B】【Setting】【5/5】来电页面，可以设置当前设备的铃声且有铃声播放.</t>
  </si>
  <si>
    <t>FPHASEVCDC-3930</t>
  </si>
  <si>
    <t>30/四月/22 2:39 下午</t>
  </si>
  <si>
    <t>【Phase V】【U611】【B】【BT】【5/5】一个手机正在下载通讯录时，另一个手机点击下载通讯录出现的失败提示和UI不一致</t>
  </si>
  <si>
    <t>FPHASEVCDC-3920</t>
  </si>
  <si>
    <t>30/四月/22 2:09 下午</t>
  </si>
  <si>
    <t>【Phase V】【U611】【B】【Setting】【5/5】进入蓝牙电话设置页面，选择任意设备后，手机端断开设备连接，电话设置页面仍显示连接状态.</t>
  </si>
  <si>
    <t>FPHASEVCDC-4329</t>
  </si>
  <si>
    <t>06/五月/22 3:07 下午</t>
  </si>
  <si>
    <t>06/五月/22 4:45 下午</t>
  </si>
  <si>
    <t>【Phase V】【U611】【B】【BT】【5/5】从蓝牙卡片点击通讯录或者拨号未进入相对应的页面.</t>
  </si>
  <si>
    <t>FPHASEVCDC-3990</t>
  </si>
  <si>
    <t>30/四月/22 5:45 下午</t>
  </si>
  <si>
    <t>06/五月/22 5:10 下午</t>
  </si>
  <si>
    <t>【Phase V】【U611】【A】【BT】【5/5】切换设备时关闭手机蓝牙一直显示正在获取音频信息.</t>
  </si>
  <si>
    <t>FPHASEVCDC-4191</t>
  </si>
  <si>
    <t>05/五月/22 3:29 下午</t>
  </si>
  <si>
    <t>06/五月/22 5:05 下午</t>
  </si>
  <si>
    <t>【Phase V】【U611】【B】【BT】【5/5】通话中再去呼叫第三通电话，呼叫页面合并通话，切换通话未置灰.</t>
  </si>
  <si>
    <t>FPHASEVCDC-3911</t>
  </si>
  <si>
    <t>30/四月/22 10:35 上午</t>
  </si>
  <si>
    <t>07/五月/22 8:41 上午</t>
  </si>
  <si>
    <t>【Phase V】【U611】【B】【Setting】【5/5】电话设置/蓝牙电话页面联系人下载成功或者失败的toast提示和UI不一致.</t>
  </si>
  <si>
    <t>FPHASEVCDC-3924</t>
  </si>
  <si>
    <t>30/四月/22 2:22 下午</t>
  </si>
  <si>
    <t>07/五月/22 10:10 上午</t>
  </si>
  <si>
    <t>【Phase V】【U611】【B】【BT】【5/5】低电量提示语中图标颜色显示和UI不符.</t>
  </si>
  <si>
    <t>FPHASEVCDC-3926</t>
  </si>
  <si>
    <t>30/四月/22 2:28 下午</t>
  </si>
  <si>
    <t>07/五月/22 6:37 下午</t>
  </si>
  <si>
    <t>【Phase V】【U611】【B】【Setting】【5/5】电话设置页面自动下载联系人二级标题下无正在下载联系人图标.</t>
  </si>
  <si>
    <t>FPHASEVCDC-4285</t>
  </si>
  <si>
    <t>06/五月/22 10:15 上午</t>
  </si>
  <si>
    <t>07/五月/22 7:28 下午</t>
  </si>
  <si>
    <t>【Phase V】【U611】【B】【BT】【5/5】当前主设备呼入或正在通话状态，从设备来电时的提示颜色的UI不符.</t>
  </si>
  <si>
    <t>FPHASEVCDC-4154</t>
  </si>
  <si>
    <t>05/五月/22 1:16 下午</t>
  </si>
  <si>
    <t>【Phase V】【U611】【B】【BT】【5/5】进入其他页面后切换设备列表未收回.</t>
  </si>
  <si>
    <t>FPHASEVCDC-4278</t>
  </si>
  <si>
    <t>06/五月/22 9:53 上午</t>
  </si>
  <si>
    <t>08/五月/22 10:06 上午</t>
  </si>
  <si>
    <t>【Phase V】【U611】【B】【Setting】【5/5】蓝牙设置配对设备PIN码页面取消未高亮.</t>
  </si>
  <si>
    <t>FPHASEVCDC-3902</t>
  </si>
  <si>
    <t>30/四月/22 10:09 上午</t>
  </si>
  <si>
    <t>08/五月/22 10:34 上午</t>
  </si>
  <si>
    <t>【Phase V】【U611】【A】【BT】【5/5】主蓝牙可以搜到其他车机设备但无法连接成功.</t>
  </si>
  <si>
    <t>FPHASEVCDC-4074</t>
  </si>
  <si>
    <t>01/五月/22 2:53 下午</t>
  </si>
  <si>
    <t>【Phase V】【U611】【B】【BT】【5/5】设备切换页面，未接来电数量显示和UI不一致.</t>
  </si>
  <si>
    <t>FPHASEVCDC-3933</t>
  </si>
  <si>
    <t>30/四月/22 2:46 下午</t>
  </si>
  <si>
    <t>08/五月/22 12:46 下午</t>
  </si>
  <si>
    <t>【Phase V】【U611】【B】【BT】【5/5】后台更新联系人时，二级标题显示为正在更新联系人但前面无正在更新标识.</t>
  </si>
  <si>
    <t>FPHASEVCDC-3981</t>
  </si>
  <si>
    <t>30/四月/22 5:13 下午</t>
  </si>
  <si>
    <t>08/五月/22 12:48 下午</t>
  </si>
  <si>
    <t>【Phase V】【U611】【A】【BT】【5/5】蓝牙音乐播放过程中，蓝牙卡片页面所有功能按钮无法点击，且默认封面显示错误，不显示歌唱者.</t>
  </si>
  <si>
    <t>FPHASEVCDC-3988</t>
  </si>
  <si>
    <t>【Phase V】【U611】【B】【BT】【5/5】蓝牙音乐切换设备页面，设备名称会覆盖.</t>
  </si>
  <si>
    <t>FPHASEVCDC-3991</t>
  </si>
  <si>
    <t>30/四月/22 5:54 下午</t>
  </si>
  <si>
    <t>【Phase V】【U611】【B】【BT】【5/5】蓝牙音乐未连接设备页面和UI显示不符.</t>
  </si>
  <si>
    <t>FPHASEVCDC-3935</t>
  </si>
  <si>
    <t>30/四月/22 2:52 下午</t>
  </si>
  <si>
    <t>08/五月/22 12:45 下午</t>
  </si>
  <si>
    <t>【Phase V】【U611】【B】【Setting】【5/5】删除所有联系人无删除过程，删除成功后也无删除成功提示.</t>
  </si>
  <si>
    <t>FPHASEVCDC-4147</t>
  </si>
  <si>
    <t>05/五月/22 1:06 下午</t>
  </si>
  <si>
    <t>09/五月/22 9:04 上午</t>
  </si>
  <si>
    <t>【Phase V】【U611】【B】【BT】【5/5】主设备断开无toast提示</t>
  </si>
  <si>
    <t>FPHASEVCDC-3922</t>
  </si>
  <si>
    <t>30/四月/22 2:14 下午</t>
  </si>
  <si>
    <t>【Phase V】【U611】【B】【BT】【5/5】进入设置页面来电过程中进入随心听页面，不显示最小化来电页面</t>
  </si>
  <si>
    <t>FPHASEVCDC-3906</t>
  </si>
  <si>
    <t>30/四月/22 10:29 上午</t>
  </si>
  <si>
    <t>30/四月/22 1:02 下午</t>
  </si>
  <si>
    <t>【Phase V】【U611】【B】【VR】【5/5】语音无法唤醒车机。</t>
  </si>
  <si>
    <t>Deng, Liping (L.)</t>
  </si>
  <si>
    <t>AI-VoiceProcessing</t>
  </si>
  <si>
    <t>FPHASEVCDC-4017</t>
  </si>
  <si>
    <t>01/五月/22 10:13 上午</t>
  </si>
  <si>
    <t>01/五月/22 10:22 上午</t>
  </si>
  <si>
    <t>【Phase V】【U611】【A】【Upgrade】【5/5】DET升级mcu 版本完成后，需要手动断电重启车机才能完成vbf升级。</t>
  </si>
  <si>
    <t>Upgrade</t>
  </si>
  <si>
    <t>FPHASEVCDC-4130</t>
  </si>
  <si>
    <t>05/五月/22 9:56 上午</t>
  </si>
  <si>
    <t>【Phase V】【U611】【 B】【工程模式】【5/5】进入Speaker Walk-Around Test 界面，第二次点击SPEAKER_ON，不会动态遍历。</t>
  </si>
  <si>
    <t>Engineer Mode</t>
  </si>
  <si>
    <t>FPHASEVCDC-4137</t>
  </si>
  <si>
    <t>05/五月/22 10:41 上午</t>
  </si>
  <si>
    <t>【Phase V】【U611】【B】【工程模式】【5/5】点击Display Test Pattern时，状态栏和导航栏出现闪现。</t>
  </si>
  <si>
    <t>FPHASEVCDC-4165</t>
  </si>
  <si>
    <t>05/五月/22 2:02 下午</t>
  </si>
  <si>
    <t>【Phase V】【U611】【B】【工程模式】【5/5】工程模式下I2C over LVDS Diagnostics没有数值显示。</t>
  </si>
  <si>
    <t>FPHASEVCDC-4170</t>
  </si>
  <si>
    <t>05/五月/22 2:24 下午</t>
  </si>
  <si>
    <t>【Phase V】【U611】【B】【工程模式】【5/5】清空日志没有删除确认弹框。</t>
  </si>
  <si>
    <t>FPHASEVCDC-4061</t>
  </si>
  <si>
    <t>01/五月/22 2:20 下午</t>
  </si>
  <si>
    <t>05/五月/22 6:41 下午</t>
  </si>
  <si>
    <t>【Phase V】【U611】【A】【Upgrade】【Once】DCVBeta升级卡在升级文件拷贝中。</t>
  </si>
  <si>
    <t>FPHASEVCDC-4005</t>
  </si>
  <si>
    <t>01/五月/22 9:11 上午</t>
  </si>
  <si>
    <t>07/五月/22 4:11 下午</t>
  </si>
  <si>
    <t>System Stability</t>
  </si>
  <si>
    <t>FPHASEVCDC-3948</t>
  </si>
  <si>
    <t>30/四月/22 3:29 下午</t>
  </si>
  <si>
    <t>【Phase V】【U611】【B】【System】【5/5】车机断电重启不记忆断电前设置的屏幕模式。</t>
  </si>
  <si>
    <t>FPHASEVCDC-4006</t>
  </si>
  <si>
    <t>01/五月/22 9:22 上午</t>
  </si>
  <si>
    <t>【Phase V】【U611】【Top】【System】【Three times】车机U盘升级SOC自动重启后，车机出现抖屏。</t>
  </si>
  <si>
    <t>FPHASEVCDC-4184</t>
  </si>
  <si>
    <t>05/五月/22 3:18 下午</t>
  </si>
  <si>
    <t>05/五月/22 3:40 下午</t>
  </si>
  <si>
    <t>【Phase V】【U611】【B】【Setting】【5/5】点击系统设置中的搜索框，输入关键词搜索后点击任意功能名称，进入结果页没有高亮显示搜索的设置项</t>
  </si>
  <si>
    <t>Liu, Qi (Q.)</t>
  </si>
  <si>
    <t>AI-Setting</t>
  </si>
  <si>
    <t>FPHASEVCDC-4189</t>
  </si>
  <si>
    <t>05/五月/22 3:26 下午</t>
  </si>
  <si>
    <t>【Phase V】【U611】【B】【Setting】【5/5】刷机后查看常规设置，温度单位、胎压单位、距离单位会没有默认值</t>
  </si>
  <si>
    <t>FPHASEVCDC-4213</t>
  </si>
  <si>
    <t>05/五月/22 4:16 下午</t>
  </si>
  <si>
    <t>【Phase V】【U611】【B】【Setting】【5/5】打开副驾蓝牙耳机进入分屏，耳机详情框显示不全，删除连接的耳机显示的二次弹框不全</t>
  </si>
  <si>
    <t>FPHASEVCDC-4292</t>
  </si>
  <si>
    <t>06/五月/22 10:37 上午</t>
  </si>
  <si>
    <t>【Phase V】【U611】【B】【Setting】【5/5】连接可用的wifi，已保存网络wifi上显示（无网络）</t>
  </si>
  <si>
    <t>FPHASEVCDC-4308</t>
  </si>
  <si>
    <t>06/五月/22 1:10 下午</t>
  </si>
  <si>
    <t>【Phase V】【U611】【B】【Setting】【5/5】连接WiFi的密码框，显示或隐藏密码，光标会回到第一格开始输入</t>
  </si>
  <si>
    <t>FPHASEVCDC-4313</t>
  </si>
  <si>
    <t>06/五月/22 1:29 下午</t>
  </si>
  <si>
    <t>【Phase V】【U611】【B】【Setting】【5/5】关闭语音设置中的语音问候，断电重启后登录账号还会有语音提醒</t>
  </si>
  <si>
    <t>FPHASEVCDC-4317</t>
  </si>
  <si>
    <t>06/五月/22 1:50 下午</t>
  </si>
  <si>
    <t>【Phase V】【U611】【B】【Setting】【5/5】语音设置中编辑自定义唤醒词，框尾没有删除按钮</t>
  </si>
  <si>
    <t>FPHASEVCDC-4316</t>
  </si>
  <si>
    <t>06/五月/22 1:44 下午</t>
  </si>
  <si>
    <t>【Phase V】【U611】【B】【Setting】【5/5】语音设置下，免唤醒命令词默认为开</t>
  </si>
  <si>
    <t>FPHASEVCDC-4318</t>
  </si>
  <si>
    <t>06/五月/22 2:03 下午</t>
  </si>
  <si>
    <t>【Phase V】【U611】【B】【Setting】【5/5】连接蓝牙的同时断开手机蓝牙，没有弹出连接失败提示</t>
  </si>
  <si>
    <t>FPHASEVCDC-4280</t>
  </si>
  <si>
    <t>06/五月/22 9:55 上午</t>
  </si>
  <si>
    <t>08/五月/22 10:54 上午</t>
  </si>
  <si>
    <t>【Phase V】【U611】【B】【Setting】【5/5】音效设置中，平衡衰减页面和UI不符</t>
  </si>
  <si>
    <t>FPHASEVCDC-4275</t>
  </si>
  <si>
    <t>06/五月/22 9:30 上午</t>
  </si>
  <si>
    <t>08/五月/22 12:49 下午</t>
  </si>
  <si>
    <t>【Phase V】【U611】【B】【Setting】【5/5】打开精简屏幕后，来电话后挂断电话，没有退出精简屏幕</t>
  </si>
  <si>
    <t>FPHASEVCDC-4196</t>
  </si>
  <si>
    <t>05/五月/22 3:46 下午</t>
  </si>
  <si>
    <t>08/五月/22 10:49 上午</t>
  </si>
  <si>
    <t>【Phase V】【U611】【B】【Setting】【5/5】进入精简屏幕等待确认框提示，没有退出精简屏幕</t>
  </si>
  <si>
    <t>FPHASEVCDC-4098</t>
  </si>
  <si>
    <t>01/五月/22 4:35 下午</t>
  </si>
  <si>
    <t>05/五月/22 11:07 上午</t>
  </si>
  <si>
    <t>【Phase V】【U611】【A】【地图】【5/5】地图界面显示异常.</t>
  </si>
  <si>
    <t>Wang, Yafang (Y.)</t>
  </si>
  <si>
    <t>AI-Navigation</t>
  </si>
  <si>
    <t>FPHASEVCDC-4310</t>
  </si>
  <si>
    <t>06/五月/22 1:18 下午</t>
  </si>
  <si>
    <t>06/五月/22 1:19 下午</t>
  </si>
  <si>
    <t>【Phase V】【U611】【B】【System UI】【5/5】调节音量时，弹出的音量弹框，中间线有截断.</t>
  </si>
  <si>
    <t>FPHASEVCDC-4335</t>
  </si>
  <si>
    <t>06/五月/22 4:18 下午</t>
  </si>
  <si>
    <t>06/五月/22 4:28 下午</t>
  </si>
  <si>
    <t>【Phase V】【U611】【B】【Audio】【5/5】播放音频时，Ignition off后再Ignition on，音频的音量没有变化.</t>
  </si>
  <si>
    <t>AI-Audio</t>
  </si>
  <si>
    <t>FPHASEVCDC-4075</t>
  </si>
  <si>
    <t>01/五月/22 3:10 下午</t>
  </si>
  <si>
    <t>06/五月/22 4:48 下午</t>
  </si>
  <si>
    <t>【Phase V】【U611】【B】【USB】【5/5】车机可以读取TF卡.</t>
  </si>
  <si>
    <t>FPHASEVCDC-4304</t>
  </si>
  <si>
    <t>06/五月/22 11:13 上午</t>
  </si>
  <si>
    <t>【Phase V】【U611】【B】【USB】【5/5】插入双分区U盘，播放USB音乐时，切换U盘后，USB音乐不会继续播放.</t>
  </si>
  <si>
    <t>FPHASEVCDC-4049</t>
  </si>
  <si>
    <t>01/五月/22 1:54 下午</t>
  </si>
  <si>
    <t>【Phase V】【U611】【B】【USB】【5/5】有封面的歌曲，封面显示过大.</t>
  </si>
  <si>
    <t>FPHASEVCDC-4288</t>
  </si>
  <si>
    <t>06/五月/22 10:21 上午</t>
  </si>
  <si>
    <t>【Phase V】【U611】【B】【USB】【1/10】播放USB音乐时，断电重启后进入USB音乐界面，界面显示“当前无可播放文件”</t>
  </si>
  <si>
    <t>FPHASEVCDC-4034</t>
  </si>
  <si>
    <t>01/五月/22 1:08 下午</t>
  </si>
  <si>
    <t>【Phase V】【U611】【B】【USB】【5/5】USB音乐，有的歌曲歌词显示为乱码.</t>
  </si>
  <si>
    <t>FPHASEVCDC-4101</t>
  </si>
  <si>
    <t>01/五月/22 5:07 下午</t>
  </si>
  <si>
    <t>【Phase V】【U611】【B】【USB】【5/5】USB音乐播放时断电重启后，USB音乐已经播放，点击导航栏的“音乐”图标进入则进入QQ音乐界面，播放QQ音乐.</t>
  </si>
  <si>
    <t>FPHASEVCDC-4284</t>
  </si>
  <si>
    <t>【Phase V】【U611】【A】【USB】【1/10】播放USB音乐时，断电重启后进入USB音乐界面，界面显示“未监到USB设备”，无法识别U盘.</t>
  </si>
  <si>
    <t>FPHASEVCDC-4283</t>
  </si>
  <si>
    <t>06/五月/22 10:10 上午</t>
  </si>
  <si>
    <t>【Phase V】【U611】【B】【USB】【5/5】USB音乐更改播放模式后，断电重启后，播放模式发生变化.</t>
  </si>
  <si>
    <t>FPHASEVCDC-4306</t>
  </si>
  <si>
    <t>06/五月/22 12:56 下午</t>
  </si>
  <si>
    <t>【Phase V】【U611】【B】【USB】【5/5】USB音乐，长名字的文件夹打开后，文件夹名字显示不全.</t>
  </si>
  <si>
    <t>FPHASEVCDC-4068</t>
  </si>
  <si>
    <t>01/五月/22 2:31 下午</t>
  </si>
  <si>
    <t>【Phase V】【U611】【B】【USB】【5/5】有的带歌词的歌曲，不显示歌词.</t>
  </si>
  <si>
    <t>FPHASEVCDC-4012</t>
  </si>
  <si>
    <t>01/五月/22 9:59 上午</t>
  </si>
  <si>
    <t>【Phase V】【U611】【B】【USB】【5/5】拔出USB设备，弹框提示与UI不符.</t>
  </si>
  <si>
    <t>FPHASEVCDC-4037</t>
  </si>
  <si>
    <t>01/五月/22 1:28 下午</t>
  </si>
  <si>
    <t>【Phase V】【U611】【B】【USB】【5/5】USB音乐切歌后，歌曲列表不会根据当前播放的歌曲滚动.</t>
  </si>
  <si>
    <t>FPHASEVCDC-4035</t>
  </si>
  <si>
    <t>01/五月/22 1:13 下午</t>
  </si>
  <si>
    <t>【Phase V】【U611】【B】【USB】【5/5】USB音乐，进入搜索界面，没有自动调起输入法.</t>
  </si>
  <si>
    <t>FPHASEVCDC-4016</t>
  </si>
  <si>
    <t>01/五月/22 10:11 上午</t>
  </si>
  <si>
    <t>【Phase V】【U611】【B】【USB】【5/5】USB音乐，点击“音效设置”按钮，无法进入音效设置界面.</t>
  </si>
  <si>
    <t>FPHASEVCDC-4095</t>
  </si>
  <si>
    <t>【Phase V】【U611】【B】【USB】【5/5】播放USB音乐时，切换到蓝牙音乐/在线音乐/在线视频后拔掉U盘，再插入U盘后，切换到USB音乐，USB音乐不能自动播放.</t>
  </si>
  <si>
    <t>FPHASEVCDC-4052</t>
  </si>
  <si>
    <t>01/五月/22 2:01 下午</t>
  </si>
  <si>
    <t>【Phase V】【U611】【B】【USB】【5/5】长名字的歌曲与封面重叠.</t>
  </si>
  <si>
    <t>FPHASEVCDC-4081</t>
  </si>
  <si>
    <t>01/五月/22 3:24 下午</t>
  </si>
  <si>
    <t>【Phase V】【U611】【B】【USB】【5/5】插入硬盘后，车机可以识别到，会有Toast提示.</t>
  </si>
  <si>
    <t>FPHASEVCDC-4013</t>
  </si>
  <si>
    <t>01/五月/22 10:06 上午</t>
  </si>
  <si>
    <t>【Phase V】【U611】【B】【USB】【5/5】插入U盘时，弹出的Toast提示是“发现USB设备”，与UI不符.</t>
  </si>
  <si>
    <t>FPHASEVCDC-4045</t>
  </si>
  <si>
    <t>01/五月/22 1:46 下午</t>
  </si>
  <si>
    <t>【Phase V】【U611】【B】【USB】【5/5】歌曲信息显示乱码.</t>
  </si>
  <si>
    <t>FPHASEVCDC-4040</t>
  </si>
  <si>
    <t>01/五月/22 1:40 下午</t>
  </si>
  <si>
    <t>【Phase V】【U611】【B】【USB】【5/5】顺序播放模式，USB音乐搜索歌曲，点击搜索的歌曲播放，当前歌曲播放结束后，不会切换歌曲继续播放.</t>
  </si>
  <si>
    <t>FPHASEVCDC-4038</t>
  </si>
  <si>
    <t>01/五月/22 1:32 下午</t>
  </si>
  <si>
    <t>【Phase V】【U611】【B】【USB】【5/5】搜索出歌曲选择播放后，进入USB音乐播放界面，右侧歌曲列表没有显示当前歌曲的列表.</t>
  </si>
  <si>
    <t>FPHASEVCDC-4326</t>
  </si>
  <si>
    <t>06/五月/22 2:38 下午</t>
  </si>
  <si>
    <t>06/五月/22 4:50 下午</t>
  </si>
  <si>
    <t>【Phase V】【U611】【A】【USB】【1/10】拔掉A U盘后，插入B U盘，USB音乐界面显示A U盘的歌曲，信息，然后闪退到首页，再次进入USB音乐界面，无法识别到U盘.</t>
  </si>
  <si>
    <t>FPHASEVCDC-4183</t>
  </si>
  <si>
    <t>05/五月/22 3:17 下午</t>
  </si>
  <si>
    <t>06/五月/22 4:52 下午</t>
  </si>
  <si>
    <t>【Phase V】【U611】【B】【USB】【5/5】USB音乐播放时，通话时，USB音乐仍旧在播放.</t>
  </si>
  <si>
    <t>FPHASEVCDC-4216</t>
  </si>
  <si>
    <t>05/五月/22 4:20 下午</t>
  </si>
  <si>
    <t>【Phase V】【U611】【B】【USB】【5/5】USB视频界面，点击“倍速/选集”后，显示的mini页是透明状态.</t>
  </si>
  <si>
    <t>FPHASEVCDC-4193</t>
  </si>
  <si>
    <t>05/五月/22 3:34 下午</t>
  </si>
  <si>
    <t>【Phase V】【U611】【B】【USB】【Once】USB视频界面拔掉U盘后，USB视频界面显示“未检测到视频文件”</t>
  </si>
  <si>
    <t>FPHASEVCDC-4178</t>
  </si>
  <si>
    <t>05/五月/22 2:51 下午</t>
  </si>
  <si>
    <t>【Phase V】【U611】【A】【USB】【5/5】USB视频，点击几次“上/下一首/播放模式”等按钮后，点击无效.</t>
  </si>
  <si>
    <t>FPHASEVCDC-4157</t>
  </si>
  <si>
    <t>05/五月/22 1:20 下午</t>
  </si>
  <si>
    <t>【Phase V】【U611】【B】【USB】【5/5】USB视频，USB视频界面切换U盘，无Toast提示.</t>
  </si>
  <si>
    <t>FPHASEVCDC-4150</t>
  </si>
  <si>
    <t>05/五月/22 1:11 下午</t>
  </si>
  <si>
    <t>【Phase V】【U611】【B】【USB】【5/5】USB视频，长名字的文件夹在播放列表中显示不全.</t>
  </si>
  <si>
    <t>FPHASEVCDC-4180</t>
  </si>
  <si>
    <t>05/五月/22 3:08 下午</t>
  </si>
  <si>
    <t>【Phase V】【U611】【B】【USB】【5/5】USB视频播放时，拨打电话后，点击“上/下一首”按钮，挂断电话后当前视频无法播放，手动也无法播放.</t>
  </si>
  <si>
    <t>FPHASEVCDC-4174</t>
  </si>
  <si>
    <t>05/五月/22 2:37 下午</t>
  </si>
  <si>
    <t>【Phase V】【U611】【B】【USB】【5/5】播放USB视频时，点击选集中的当前播放的视频，视频会从头开始播放.</t>
  </si>
  <si>
    <t>FPHASEVCDC-4210</t>
  </si>
  <si>
    <t>05/五月/22 4:10 下午</t>
  </si>
  <si>
    <t>【Phase V】【U611】【B】【USB】【5/5】USB视频播放时，屏幕右侧未播放视频界面显示与UI不符.</t>
  </si>
  <si>
    <t>FPHASEVCDC-4152</t>
  </si>
  <si>
    <t>05/五月/22 1:14 下午</t>
  </si>
  <si>
    <t>【Phase V】【U611】【B】【USB】【5/5】USB视频文件夹显示为Video，与UI不符.</t>
  </si>
  <si>
    <t>FPHASEVCDC-4090</t>
  </si>
  <si>
    <t>【Phase V】【U611】【B】【USB】【5/5】USB视频播放时，拔掉U盘后，仍旧显示USB视频播放界面.</t>
  </si>
  <si>
    <t>FPHASEVCDC-4221</t>
  </si>
  <si>
    <t>05/五月/22 4:37 下午</t>
  </si>
  <si>
    <t>【Phase V】【U611】【B】【USB】【5/5】USB视频界面，播放按钮没有适配视频的大小.</t>
  </si>
  <si>
    <t>FPHASEVCDC-4271</t>
  </si>
  <si>
    <t>06/五月/22 9:16 上午</t>
  </si>
  <si>
    <t>【Phase V】【U611】【B】【USB】【5/5】USB视频界面，切换模式时，无Toast提示.</t>
  </si>
  <si>
    <t>FPHASEVCDC-4161</t>
  </si>
  <si>
    <t>05/五月/22 1:39 下午</t>
  </si>
  <si>
    <t>【Phase V】【U611】【B】【USB】【5/5】USB视频，左右滑动视频，视频无法快退快进.</t>
  </si>
  <si>
    <t>FPHASEVCDC-4172</t>
  </si>
  <si>
    <t>05/五月/22 2:31 下午</t>
  </si>
  <si>
    <t>【Phase V】【U611】【B】【USB】【5/5】USB视频，视频总时长超过60分钟，显示为01:00:00，而不是60:00</t>
  </si>
  <si>
    <t>FPHASEVCDC-4274</t>
  </si>
  <si>
    <t>06/五月/22 9:22 上午</t>
  </si>
  <si>
    <t>【Phase V】【U611】【B】【USB】【5/5】播放USB视频，手动点击视频，无法进入沉浸模式.</t>
  </si>
  <si>
    <t>FPHASEVCDC-4092</t>
  </si>
  <si>
    <t>01/五月/22 4:13 下午</t>
  </si>
  <si>
    <t>【Phase V】【U611】【B】【USB】【5/5】USB视频，选择“单曲循环”模式，退出当前视频再次打开视频，播放模式变为“循环播放”模式.</t>
  </si>
  <si>
    <t>FPHASEVCDC-4273</t>
  </si>
  <si>
    <t>06/五月/22 9:20 上午</t>
  </si>
  <si>
    <t>【Phase V】【U611】【B】【USB】【5/5】USB视频，显示设备列表时，拔掉U盘，界面仍旧显示有设备列表.</t>
  </si>
  <si>
    <t>FPHASEVCDC-4194</t>
  </si>
  <si>
    <t>05/五月/22 3:45 下午</t>
  </si>
  <si>
    <t>【Phase V】【U611】【A】【USB】【5/5】USB视频播放时拔掉U盘，再插入U盘后，点击视频页面，车机会Crash.</t>
  </si>
  <si>
    <t>FPHASEVCDC-4215</t>
  </si>
  <si>
    <t>【Phase V】【U611】【B】【USB】【5/5】USB视频界面，点击“倍速/选集”后，显示的mini页的位置显示与UI不符.</t>
  </si>
  <si>
    <t>FPHASEVCDC-4163</t>
  </si>
  <si>
    <t>05/五月/22 1:43 下午</t>
  </si>
  <si>
    <t>【Phase V】【U611】【B】【USB】【5/5】播放USB 视频，长按“上下一首”按钮，显示快进/快退了，实际视频并没有快进快退.</t>
  </si>
  <si>
    <t>FPHASEVCDC-4091</t>
  </si>
  <si>
    <t>01/五月/22 4:07 下午</t>
  </si>
  <si>
    <t>【Phase V】【U611】【B】【USB】【5/5】USB视频界面插入U盘，界面会闪一下才能显示“正在获取视频列表”</t>
  </si>
  <si>
    <t>FPHASEVCDC-4339</t>
  </si>
  <si>
    <t>06/五月/22 4:53 下午</t>
  </si>
  <si>
    <t>06/五月/22 4:55 下午</t>
  </si>
  <si>
    <t>【Phase V】【U611】【B】【USB】【5/5】USB视频界面，特殊名称的U盘，设备名称显示为“USB设备”</t>
  </si>
  <si>
    <t>FPHASEVCDC-4185</t>
  </si>
  <si>
    <t>05/五月/22 3:24 下午</t>
  </si>
  <si>
    <t>06/五月/22 4:54 下午</t>
  </si>
  <si>
    <t>【Phase V】【U611】【B】【USB】【5/5】USB音乐界面，特殊名称的U盘，设备名称显示为“USB设备”</t>
  </si>
  <si>
    <t>FPHASEVCDC-4108</t>
  </si>
  <si>
    <t>01/五月/22 5:53 下午</t>
  </si>
  <si>
    <t>06/五月/22 5:04 下午</t>
  </si>
  <si>
    <t>【Phase V】【U611】【A】【USB】【5/5】USB音乐，点击几次“播放模式”按钮后，点击无效.</t>
  </si>
  <si>
    <t>FPHASEVCDC-4300</t>
  </si>
  <si>
    <t>06/五月/22 6:28 下午</t>
  </si>
  <si>
    <t>FPHASEVCDC-4384</t>
  </si>
  <si>
    <t>07/五月/22 1:17 下午</t>
  </si>
  <si>
    <t>07/五月/22 1:26 下午</t>
  </si>
  <si>
    <t>【Phase V】【U611】【B】【USB】【5/5】USB视频暂停时，拨打电话后，USB视频从头开始播放.</t>
  </si>
  <si>
    <t>FPHASEVCDC-4383</t>
  </si>
  <si>
    <t>07/五月/22 1:12 下午</t>
  </si>
  <si>
    <t>07/五月/22 1:21 下午</t>
  </si>
  <si>
    <t>【Phase V】【U611】【B】【USB】【5/5】USB音乐暂停时，拨打电话后，USB音乐恢复播放.</t>
  </si>
  <si>
    <t>FPHASEVCDC-4115</t>
  </si>
  <si>
    <t>01/五月/22 7:14 下午</t>
  </si>
  <si>
    <t>07/五月/22 1:54 下午</t>
  </si>
  <si>
    <t>【Phase V】【U611】【B】【USB】【5/5】随机播放模式，切换歌曲，声音与歌曲不一致.</t>
  </si>
  <si>
    <t>FPHASEVCDC-4114</t>
  </si>
  <si>
    <t>07/五月/22 1:55 下午</t>
  </si>
  <si>
    <t>【Phase V】【U611】【B】【USB】【5/5】随机播放模式，切换歌曲，声音已经变化，歌曲信息和歌曲列表没有变化.</t>
  </si>
  <si>
    <t>FPHASEVCDC-3937</t>
  </si>
  <si>
    <t>30/四月/22 2:54 下午</t>
  </si>
  <si>
    <t>【Phase V】【U611】【B】【System UI】【5/5】下拉消息栏存在多个未接来电时，显示重叠</t>
  </si>
  <si>
    <t>Wang, Zongda (Z.)</t>
  </si>
  <si>
    <t>FPHASEVCDC-3957</t>
  </si>
  <si>
    <t>【Phase V】【U611】【B】【System UI】【5/5】车机连接两个蓝牙设备，消息栏主副蓝牙都存在未接来电，副蓝牙存在未接来电，点击下拉消息栏未接来电，进入主蓝牙电话界面</t>
  </si>
  <si>
    <t>FPHASEVCDC-3960</t>
  </si>
  <si>
    <t>30/四月/22 4:06 下午</t>
  </si>
  <si>
    <t>30/四月/22 4:07 下午</t>
  </si>
  <si>
    <t>【Phase V】【U611】【B】【System UI】【5/5】【Phase V】【U625】【B】【System UI】【5/5】独立模式，主驾区打来百度地图，副驾区会显示错位</t>
  </si>
  <si>
    <t>FPHASEVCDC-3993</t>
  </si>
  <si>
    <t>30/四月/22 5:59 下午</t>
  </si>
  <si>
    <t>【Phase V】【U625】【B】【System UI】【5/5】下拉快捷栏调节亮度，亮度调节条会出现回弹</t>
  </si>
  <si>
    <t>FPHASEVCDC-3944</t>
  </si>
  <si>
    <t>30/四月/22 3:11 下午</t>
  </si>
  <si>
    <t>【Phase V】【U611】【B】【System UI】【5/5】消息栏点击历史消息会闪退</t>
  </si>
  <si>
    <t>FPHASEVCDC-4051</t>
  </si>
  <si>
    <t>01/五月/22 1:56 下午</t>
  </si>
  <si>
    <t>【Phase V】【U611】【A】【System UI】【5/5】空调关闭时，点击按键和滑动调节弹框，没有can信号下发</t>
  </si>
  <si>
    <t>FPHASEVCDC-4069</t>
  </si>
  <si>
    <t>01/五月/22 2:36 下午</t>
  </si>
  <si>
    <t>【Phase V】【U611】【B】【System UI】【5/5】任意屏幕区域三指下滑，无法换出快捷栏</t>
  </si>
  <si>
    <t>FPHASEVCDC-4073</t>
  </si>
  <si>
    <t>【Phase V】【U625】【B】【System UI】【5/5】点击快捷栏后尾箱按键无作用</t>
  </si>
  <si>
    <t>FPHASEVCDC-3975</t>
  </si>
  <si>
    <t>30/四月/22 4:41 下午</t>
  </si>
  <si>
    <t>01/五月/22 3:39 下午</t>
  </si>
  <si>
    <t>【Phase V】【U611】【B】【Seting】【5/5】独自驾驶和合作驾驶模式时，向右滑动滑动屏幕，无法把最左侧内容，移动到副驾显示区</t>
  </si>
  <si>
    <t>FPHASEVCDC-3950</t>
  </si>
  <si>
    <t>30/四月/22 3:34 下午</t>
  </si>
  <si>
    <t>06/五月/22 5:11 下午</t>
  </si>
  <si>
    <t>【Phase V】【U611】【B】【BT】【5/5】蓝牙名称过长时，通话界面名称显示错位</t>
  </si>
  <si>
    <t>FPHASEVCDC-3978</t>
  </si>
  <si>
    <t>30/四月/22 4:54 下午</t>
  </si>
  <si>
    <t>06/五月/22 5:09 下午</t>
  </si>
  <si>
    <t>【Phase V】【U611】【B】【USB】【5/5】USB视频无法进入沉浸态</t>
  </si>
  <si>
    <t>FPHASEVCDC-3977</t>
  </si>
  <si>
    <t>30/四月/22 4:46 下午</t>
  </si>
  <si>
    <t>06/五月/22 5:25 下午</t>
  </si>
  <si>
    <t>【Phase V】【U611】【B】【System UI】【5/5】车机已连接蓝牙设备，点击关闭蓝牙，车机状态栏还显示蓝牙图标</t>
  </si>
  <si>
    <t>FPHASEVCDC-3966</t>
  </si>
  <si>
    <t>30/四月/22 4:17 下午</t>
  </si>
  <si>
    <t>07/五月/22 10:12 上午</t>
  </si>
  <si>
    <t>【Phase V】【U611】【B】【BT】【5/5】不同的手机连接车机蓝牙后，手机端显示的车机蓝牙名称均不一样</t>
  </si>
  <si>
    <t>FPHASEVCDC-4390</t>
  </si>
  <si>
    <t>07/五月/22 2:10 下午</t>
  </si>
  <si>
    <t>09/五月/22 9:50 上午</t>
  </si>
  <si>
    <t>【Phase V】【U611】【B】【System UI】【5/5】下拉快捷栏，点击主驾、副驾精简屏幕无效</t>
  </si>
  <si>
    <t>FPHASEVCDC-3927</t>
  </si>
  <si>
    <t>30/四月/22 2:29 下午</t>
  </si>
  <si>
    <t>【Phase V】【U611】【B】【DLNA】【5/5】添加网络输入密码后应该有清空按钮</t>
  </si>
  <si>
    <t>Xu, Ping (P.)</t>
  </si>
  <si>
    <t>DLNA</t>
  </si>
  <si>
    <t>FPHASEVCDC-3934</t>
  </si>
  <si>
    <t>30/四月/22 2:50 下午</t>
  </si>
  <si>
    <t>30/四月/22 2:51 下午</t>
  </si>
  <si>
    <t>【Phase V】【U611】【B】【DLNA】【5/5】音频后台恢复后点击暂停\播放按钮无作用</t>
  </si>
  <si>
    <t>FPHASEVCDC-3938</t>
  </si>
  <si>
    <t>30/四月/22 2:58 下午</t>
  </si>
  <si>
    <t>30/四月/22 3:23 下午</t>
  </si>
  <si>
    <t>【Phase V】【U611】【B】【DLNA】【1/10】切换模式导致开关按钮冻结无法点击</t>
  </si>
  <si>
    <t>FPHASEVCDC-3947</t>
  </si>
  <si>
    <t>30/四月/22 3:22 下午</t>
  </si>
  <si>
    <t>【Phase V】【U611】【B】【DLNA】【1/10】切换模式时开关状态异常未出现互斥</t>
  </si>
  <si>
    <t>FPHASEVCDC-3984</t>
  </si>
  <si>
    <t>30/四月/22 5:25 下午</t>
  </si>
  <si>
    <t>【Phase V】【U611】【B】【DLNA】【5/5】音频播放不需要左右滑动调节进度只要拖动调节</t>
  </si>
  <si>
    <t>FPHASEVCDC-3987</t>
  </si>
  <si>
    <t>30/四月/22 5:38 下午</t>
  </si>
  <si>
    <t>【Phase V】【U611】【A】【DLNA】【5/5】音频在后台恢复后不能继续播放</t>
  </si>
  <si>
    <t>FPHASEVCDC-3992</t>
  </si>
  <si>
    <t>30/四月/22 5:57 下午</t>
  </si>
  <si>
    <t>【Phase V】【U611】【A】【DLNA】【1/10】选取手机热点输入正确密码提示密码错误</t>
  </si>
  <si>
    <t>FPHASEVCDC-3995</t>
  </si>
  <si>
    <t>30/四月/22 6:09 下午</t>
  </si>
  <si>
    <t>【Phase V】【U611】【B】【DLNA】【5/5】音频播放中点击常驻栏系统设置音频保持播放状态，当切换其它页面音频不能继续播放</t>
  </si>
  <si>
    <t>FPHASEVCDC-3996</t>
  </si>
  <si>
    <t>30/四月/22 8:35 下午</t>
  </si>
  <si>
    <t>【Phase V】【U611】【B】【DLNA】【5/5】视频在后台不能是播放状态</t>
  </si>
  <si>
    <t>FPHASEVCDC-3994</t>
  </si>
  <si>
    <t>30/四月/22 6:02 下午</t>
  </si>
  <si>
    <t>【Phase V】【U611】【B】【DLNA】【5/5】音频只能点击常驻栏的系统设置才能在后台播放</t>
  </si>
  <si>
    <t>FPHASEVCDC-4026</t>
  </si>
  <si>
    <t>01/五月/22 11:04 上午</t>
  </si>
  <si>
    <t>【Phase V】【U611】【B】【DLNA】【5/5】未连接热点时收起网络列表不需要显示信息</t>
  </si>
  <si>
    <t>FPHASEVCDC-4047</t>
  </si>
  <si>
    <t>01/五月/22 1:51 下午</t>
  </si>
  <si>
    <t>01/五月/22 1:59 下午</t>
  </si>
  <si>
    <t>【Phase V】【U611】【B】【DLNA】【5/5】车辆热点模式修改名称密码保存提示与UI不符</t>
  </si>
  <si>
    <t>FPHASEVCDC-4053</t>
  </si>
  <si>
    <t>01/五月/22 2:03 下午</t>
  </si>
  <si>
    <t>【Phase V】【U611】【B】【DLNA】【5/5】已连接热点info详情显示安全类型与实际不符</t>
  </si>
  <si>
    <t>FPHASEVCDC-4109</t>
  </si>
  <si>
    <t>01/五月/22 6:39 下午</t>
  </si>
  <si>
    <t>【Phase V】【U611】【B】【DLNA】【5/5】视频进入沉静态需要隐藏常驻栏</t>
  </si>
  <si>
    <t>FPHASEVCDC-4112</t>
  </si>
  <si>
    <t>01/五月/22 6:56 下午</t>
  </si>
  <si>
    <t>【Phase V】【U611】【B】【DLNA】【5/5】车机连接第三方热点时手机A与手机B先后投屏操作有冲突</t>
  </si>
  <si>
    <t>FPHASEVCDC-4111</t>
  </si>
  <si>
    <t>01/五月/22 6:49 下午</t>
  </si>
  <si>
    <t>【Phase V】【U611】【B】【DLNA】【5/5】无法通过右滑操作把投屏切换到后台</t>
  </si>
  <si>
    <t>FPHASEVCDC-4113</t>
  </si>
  <si>
    <t>01/五月/22 6:59 下午</t>
  </si>
  <si>
    <t>【Phase V】【U611】【B】【DLNA】【5/5】图片进入沉静态需要隐藏常驻栏</t>
  </si>
  <si>
    <t>FPHASEVCDC-4110</t>
  </si>
  <si>
    <t>01/五月/22 6:43 下午</t>
  </si>
  <si>
    <t>【Phase V】【U611】【B】【DLNA】【5/5】连接手机热点后WiFi信号图标与状态栏图标显示不一致</t>
  </si>
  <si>
    <t>FPHASEVCDC-4119</t>
  </si>
  <si>
    <t>01/五月/22 8:26 下午</t>
  </si>
  <si>
    <t>01/五月/22 8:27 下午</t>
  </si>
  <si>
    <t>【Phase V】【U611】【TOP】【Setting】【Once】点击系统设置整个设置模块卡死4s而后跳到账号登录页且系统设置什么都不显示</t>
  </si>
  <si>
    <t>FPHASEVCDC-4118</t>
  </si>
  <si>
    <t>01/五月/22 8:12 下午</t>
  </si>
  <si>
    <t>01/五月/22 8:13 下午</t>
  </si>
  <si>
    <t>【Phase V】【U611】【A】【DLNA】【5/5】图片从后台恢复是黑屏状态无显示</t>
  </si>
  <si>
    <t>FPHASEVCDC-4149</t>
  </si>
  <si>
    <t>05/五月/22 1:10 下午</t>
  </si>
  <si>
    <t>【Phase V】【U611】【B】【DLNA】【5/5】当连接蓝牙耳机后右侧区域调节的应该是蓝牙耳机音量</t>
  </si>
  <si>
    <t>FPHASEVCDC-4148</t>
  </si>
  <si>
    <t>【Phase V】【U611】【B】【DLNA】【5/5】连接蓝牙耳机要求投在副驾侧音频才可以耳机输出</t>
  </si>
  <si>
    <t>FPHASEVCDC-4156</t>
  </si>
  <si>
    <t>【Phase V】【U611】【B】【DLNA】【5/5】车速≥5kmh时手机投屏无安全提示</t>
  </si>
  <si>
    <t>FPHASEVCDC-4159</t>
  </si>
  <si>
    <t>05/五月/22 1:30 下午</t>
  </si>
  <si>
    <t>【Phase V】【U611】【A】【DLNA】【5/5】投屏中车速≥5kmh时，无安全提示</t>
  </si>
  <si>
    <t>FPHASEVCDC-4162</t>
  </si>
  <si>
    <t>05/五月/22 1:41 下午</t>
  </si>
  <si>
    <t>【Phase V】【U611】【A】【DLNA】【5/5】投屏中当车速从≥5km/h变为＜5km/h时无任何影响</t>
  </si>
  <si>
    <t>FPHASEVCDC-4168</t>
  </si>
  <si>
    <t>05/五月/22 2:21 下午</t>
  </si>
  <si>
    <t>【Phase V】【U611】【B】【DLNA】【5/5】拖动进度条需要展示当前进度及总时长</t>
  </si>
  <si>
    <t>FPHASEVCDC-4346</t>
  </si>
  <si>
    <t>06/五月/22 5:49 下午</t>
  </si>
  <si>
    <t>【Phase V】【U611】【B】【DLNA】【5/5】部分视频格式不能播放，如：WMV ASF MKV</t>
  </si>
  <si>
    <t>FPHASEVCDC-4325</t>
  </si>
  <si>
    <t>06/五月/22 2:37 下午</t>
  </si>
  <si>
    <t>07/五月/22 1:07 下午</t>
  </si>
  <si>
    <t>【Phase V】【U611】【A】【DLNA】【5/5】超长图片投射车机闪退回launcher页</t>
  </si>
  <si>
    <t>FPHASEVCDC-3931</t>
  </si>
  <si>
    <t>30/四月/22 2:44 下午</t>
  </si>
  <si>
    <t>08/五月/22 11:19 上午</t>
  </si>
  <si>
    <t>【Phase V】【U611】【B】【DLNA】【5/5】手机热点模式选取热点输入密码不应该被限制到16位</t>
  </si>
  <si>
    <t>FPHASEVCDC-4024</t>
  </si>
  <si>
    <t>01/五月/22 10:57 上午</t>
  </si>
  <si>
    <t>08/五月/22 11:17 上午</t>
  </si>
  <si>
    <t>【Phase V】【U611】【B】【DLNA】【5/5】媒体投射模式开关触发区域不一致</t>
  </si>
  <si>
    <t>FPHASEVCDC-3929</t>
  </si>
  <si>
    <t>30/四月/22 2:34 下午</t>
  </si>
  <si>
    <t>08/五月/22 11:21 上午</t>
  </si>
  <si>
    <t>【Phase V】【U611】【B】【DLNA】【5/5】添加网络后的info图标点击无作用</t>
  </si>
  <si>
    <t>FPHASEVCDC-3923</t>
  </si>
  <si>
    <t>08/五月/22 12:53 下午</t>
  </si>
  <si>
    <t>【Phase V】【U611】【B】【DLNA】【5/5】修改设备名称后媒体投射未同步显示</t>
  </si>
  <si>
    <t>FPHASEVCDC-4036</t>
  </si>
  <si>
    <t>01/五月/22 1:24 下午</t>
  </si>
  <si>
    <t>01/五月/22 1:34 下午</t>
  </si>
  <si>
    <t>【PhaseV】【U611】【B】【360】【5/5】延时影像，“关闭按钮”、360视角、“+”三个按钮重合在一起，无法操作</t>
  </si>
  <si>
    <t>Zhu, Fangyuan (F.)</t>
  </si>
  <si>
    <t>AI-Camera</t>
  </si>
  <si>
    <t>FPHASEVCDC-4043</t>
  </si>
  <si>
    <t>01/五月/22 1:43 下午</t>
  </si>
  <si>
    <t>【PhaseV】【U611】【B】【360】【5/5】倒车影像延迟设置，点击无反应，实际有倒车影像延迟功能</t>
  </si>
  <si>
    <t>FPHASEVCDC-4044</t>
  </si>
  <si>
    <t>01/五月/22 1:45 下午</t>
  </si>
  <si>
    <t>【PhaseV】【U611】【B】【360】【5/5】CTA信号丢失后依然显示CTA</t>
  </si>
  <si>
    <t>FPHASEVCDC-4041</t>
  </si>
  <si>
    <t>01/五月/22 1:41 下午</t>
  </si>
  <si>
    <t>【PhaseV】【U611】【B】【360】【5/5】视角切换和倒车雷达区域的背景覆盖没做好，可以看到后台的页面</t>
  </si>
  <si>
    <t>FPHASEVCDC-4060</t>
  </si>
  <si>
    <t>【PhaseV】【U611】【B】【360】【5/5】DE03 配置CTA为disabled，CTA依然有作用</t>
  </si>
  <si>
    <t>FPHASEVCDC-4063</t>
  </si>
  <si>
    <t>01/五月/22 2:21 下午</t>
  </si>
  <si>
    <t>【PhaseV】【U611】【B】【360】【5/5】超出传感器色块区域，乌龟图仍有色块显示</t>
  </si>
  <si>
    <t>FPHASEVCDC-4067</t>
  </si>
  <si>
    <t>01/五月/22 2:26 下午</t>
  </si>
  <si>
    <t>01/五月/22 2:28 下午</t>
  </si>
  <si>
    <t>【PhaseV】【U611】【B】【360】【5/5】延时影像，缩放按钮未置灰</t>
  </si>
  <si>
    <t>FPHASEVCDC-4064</t>
  </si>
  <si>
    <t>01/五月/22 2:23 下午</t>
  </si>
  <si>
    <t>【PhaseV】【U611】【B】【360】【5/5】非360视角且泊车雷达关闭，card2处的雷达影像未消失</t>
  </si>
  <si>
    <t>FPHASEVCDC-4065</t>
  </si>
  <si>
    <t>01/五月/22 2:24 下午</t>
  </si>
  <si>
    <t>【PhaseV】【U611】【B】【360】【5/5】没有视角偏移功能</t>
  </si>
  <si>
    <t>FPHASEVCDC-4116</t>
  </si>
  <si>
    <t>01/五月/22 7:48 下午</t>
  </si>
  <si>
    <t>【PhaseV】【U611】【B】【Audio】【5/5】ignition start开机，车机没有静音</t>
  </si>
  <si>
    <t>FPHASEVCDC-4120</t>
  </si>
  <si>
    <t>01/五月/22 8:30 下午</t>
  </si>
  <si>
    <t>[PhaseV][U611][B][power][5/5]进入key Off Load Mode,关屏、关声音不同步</t>
  </si>
  <si>
    <t>FPHASEVCDC-4125</t>
  </si>
  <si>
    <t>01/五月/22 9:14 下午</t>
  </si>
  <si>
    <t>【PhaseV】【U611】【B】【power】【5/5】运输模式下左侧导航栏的home键及语音键，依然有点击音效</t>
  </si>
  <si>
    <t>FPHASEVCDC-4123</t>
  </si>
  <si>
    <t>01/五月/22 8:58 下午</t>
  </si>
  <si>
    <t>【PhaseV】【U611】【B】【audio】【5/5】开机动画过程中，车机已经有声音输出</t>
  </si>
  <si>
    <t>FPHASEVCDC-4121</t>
  </si>
  <si>
    <t>01/五月/22 8:41 下午</t>
  </si>
  <si>
    <t>03/五月/22 11:10 上午</t>
  </si>
  <si>
    <t>【PhaseV】【U611】【B】【Power】【5/5】standby下，delay acc on开机，先出声音，5s后才亮屏</t>
  </si>
  <si>
    <t>FPHASEVCDC-4126</t>
  </si>
  <si>
    <t>01/五月/22 9:41 下午</t>
  </si>
  <si>
    <t>05/五月/22 9:23 上午</t>
  </si>
  <si>
    <t>【PhaseV】【U611】【B】【power】【5/5】运输模式下进入休眠再IGN run，重启后，运输模式功能不正确</t>
  </si>
  <si>
    <t>FPHASEVCDC-4166</t>
  </si>
  <si>
    <t>【PhaseV】【U611】【B】【power】【5/5】IGN信号变为off后要5s才黑屏进入standby</t>
  </si>
  <si>
    <t>FPHASEVCDC-4167</t>
  </si>
  <si>
    <t>05/五月/22 2:14 下午</t>
  </si>
  <si>
    <t>【PhaseV】【U611】【B】【Audio】【5/5】从standby开机后，USB无声播放，切源恢复</t>
  </si>
  <si>
    <t>FPHASEVCDC-4171</t>
  </si>
  <si>
    <t>【PhaseV】【U611】【B】【power】【5/5】EP只有1min</t>
  </si>
  <si>
    <t>FPHASEVCDC-4173</t>
  </si>
  <si>
    <t>05/五月/22 2:34 下午</t>
  </si>
  <si>
    <t>【PhaseV】【U611】【B】【Audio】【5/5】IGN start进standby，会先出一下声音然后再关闭声音</t>
  </si>
  <si>
    <t>FPHASEVCDC-4201</t>
  </si>
  <si>
    <t>05/五月/22 3:56 下午</t>
  </si>
  <si>
    <t>【PhaseV】【U611】【B】【power】【5/5】Phone mode时，弹出的提示不对</t>
  </si>
  <si>
    <t>FPHASEVCDC-4207</t>
  </si>
  <si>
    <t>05/五月/22 4:06 下午</t>
  </si>
  <si>
    <t>【PhaseV】【U611】【B】【power】【5/5】进入Extended phone mode，弹出提示后，2s后黑屏，20s后有自动亮屏（5.5.14:37）</t>
  </si>
  <si>
    <t>FPHASEVCDC-4122</t>
  </si>
  <si>
    <t>01/五月/22 8:50 下午</t>
  </si>
  <si>
    <t>05/五月/22 4:50 下午</t>
  </si>
  <si>
    <t>【PhaseV】【U611】【B】【power】【5/5】开机动画刚开始播的亮度较大，随后亮度变暗</t>
  </si>
  <si>
    <t>FPHASEVCDC-4236</t>
  </si>
  <si>
    <t>05/五月/22 6:44 下午</t>
  </si>
  <si>
    <t>【PhaseV】【U611】【A】【BT】【once】蓝牙开关置灰，蓝牙不可用（14:50）</t>
  </si>
  <si>
    <t>FPHASEVCDC-4240</t>
  </si>
  <si>
    <t>05/五月/22 7:04 下午</t>
  </si>
  <si>
    <t>【PhaseV】【U611】【B】【power】【5/5】进入Transport模式，通过中控调节音量，或短按Power键，音乐均可恢复播放</t>
  </si>
  <si>
    <t>FPHASEVCDC-4244</t>
  </si>
  <si>
    <t>05/五月/22 7:19 下午</t>
  </si>
  <si>
    <t>【PhaseV】【U611】【B】【power】【once】进入Transport模式，音乐依然可以播放</t>
  </si>
  <si>
    <t>FPHASEVCDC-4247</t>
  </si>
  <si>
    <t>05/五月/22 7:33 下午</t>
  </si>
  <si>
    <t>【PhaseV】【U611】【B】【power】【5/5】退出Transport模式，依然有运输模式提示</t>
  </si>
  <si>
    <t>FPHASEVCDC-4255</t>
  </si>
  <si>
    <t>05/五月/22 7:57 下午</t>
  </si>
  <si>
    <t>【PhaseV】【U611】【B】【power】【5/5】loadshed 和Transport同时触发，退出loadshed后功能不正确</t>
  </si>
  <si>
    <t>FPHASEVCDC-4254</t>
  </si>
  <si>
    <t>05/五月/22 7:53 下午</t>
  </si>
  <si>
    <t>【PhaseV】【U611】【B】【power】【5/5】loadshed模式下重启车机后loadshed功能不对</t>
  </si>
  <si>
    <t>FPHASEVCDC-4258</t>
  </si>
  <si>
    <t>05/五月/22 8:26 下午</t>
  </si>
  <si>
    <t>【PhaseV】【U611】【B】【power】【5/5】$38D PrsnIDevcChrgEnbl_B_Rq = Active,发送相关信号后，Key Off Load Mode功能不正确</t>
  </si>
  <si>
    <t>FPHASEVCDC-4257</t>
  </si>
  <si>
    <t>05/五月/22 8:24 下午</t>
  </si>
  <si>
    <t>【PhaseV】【U611】【B】【power】【5/5】PrsnIDevcChrgEnbl_B_Rq = active，loadshed功能不正确</t>
  </si>
  <si>
    <t>FPHASEVCDC-4256</t>
  </si>
  <si>
    <t>05/五月/22 8:21 下午</t>
  </si>
  <si>
    <t>【PhaseV】【U611】【B】【power】【5/5】Standby下，PrsnIDevcChrgEnbl_B_Rq = Inactive，手机依然依然可以充电</t>
  </si>
  <si>
    <t>FPHASEVCDC-4211</t>
  </si>
  <si>
    <t>05/五月/22 8:31 下午</t>
  </si>
  <si>
    <t>【PhaseV】【U611】【A】【Audio】【偶现】EP phone结束后，media无法播放，蓝牙来电没有声音（14:50）</t>
  </si>
  <si>
    <t>FPHASEVCDC-4259</t>
  </si>
  <si>
    <t>05/五月/22 8:52 下午</t>
  </si>
  <si>
    <t>【PhaseV】【U611】【B】【Power】【5/5】电话中熄火开主驾车门依然进入了Extended phone mode</t>
  </si>
  <si>
    <t>FPHASEVCDC-4209</t>
  </si>
  <si>
    <t>05/五月/22 4:07 下午</t>
  </si>
  <si>
    <t>05/五月/22 8:35 下午</t>
  </si>
  <si>
    <t>【PhaseV】【U611】【B】【power】【偶现】进入Extended phone mode，黑屏再自动亮屏后，没有通话声</t>
  </si>
  <si>
    <t>FPHASEVCDC-4241</t>
  </si>
  <si>
    <t>05/五月/22 7:09 下午</t>
  </si>
  <si>
    <t>06/五月/22 2:10 下午</t>
  </si>
  <si>
    <t>【PhaseV】【U611】【B】【power】【5/5】进入transport模式后音频依然可以无声播放</t>
  </si>
  <si>
    <t>FPHASEVCDC-4368</t>
  </si>
  <si>
    <t>07/五月/22 9:38 上午</t>
  </si>
  <si>
    <t>07/五月/22 9:43 上午</t>
  </si>
  <si>
    <t>【PhaseV】【U611】【B】【power】【5/5】开关机动画信号发送后5s才播放动画</t>
  </si>
  <si>
    <t>FPHASEVCDC-4369</t>
  </si>
  <si>
    <t>07/五月/22 9:40 上午</t>
  </si>
  <si>
    <t>07/五月/22 11:04 上午</t>
  </si>
  <si>
    <t>【PhaseV】【U611】【B】【power】【5/5】standby下开机动画播放结束后闪一下standby前的页面</t>
  </si>
  <si>
    <t>FPHASEVCDC-4382</t>
  </si>
  <si>
    <t>07/五月/22 1:09 下午</t>
  </si>
  <si>
    <t>【PhaseV】【U611】【B】【power】【5/5】ignition=run时，Diasble All Tx超过5s，没有先黑屏进standby，而30几秒后直接进入sleep</t>
  </si>
  <si>
    <t>FPHASEVCDC-4387</t>
  </si>
  <si>
    <t>07/五月/22 1:53 下午</t>
  </si>
  <si>
    <t>【PhaseV】【U611】【B】【power】【5/5】standby下依然有触摸效果</t>
  </si>
  <si>
    <t>FPHASEVCDC-4391</t>
  </si>
  <si>
    <t>07/五月/22 2:17 下午</t>
  </si>
  <si>
    <t>【PhaseV】【U611】【A】【Audio】【5/5】standby下点击屏幕再IGN run后音量调节没有作用，切源恢复</t>
  </si>
  <si>
    <t>FPHASEVCDC-4124</t>
  </si>
  <si>
    <t>01/五月/22 9:02 下午</t>
  </si>
  <si>
    <t>07/五月/22 4:01 下午</t>
  </si>
  <si>
    <t>【PhaseV】【U611】【B】【USB】【5/5】接入USB，未播放USB音乐，进入Standby再ignition run，USB 音乐进度条显示异常</t>
  </si>
  <si>
    <t>FPHASEVCDC-4219</t>
  </si>
  <si>
    <t>05/五月/22 4:31 下午</t>
  </si>
  <si>
    <t>07/五月/22 4:02 下午</t>
  </si>
  <si>
    <t>【PhaseV】【U611】【B】【BT】【5/5】进入Extended phone mode，黑屏再自动亮屏后，蓝牙自动连接，蓝牙通话时间显示2880:00:00：00</t>
  </si>
  <si>
    <t>FPHASEVCDC-4398</t>
  </si>
  <si>
    <t>07/五月/22 4:51 下午</t>
  </si>
  <si>
    <t>【PhaseV】【U611】【B】【power】【5/5】运输模式在ENG OFF的时候没有关屏</t>
  </si>
  <si>
    <t>FPHASEVCDC-4397</t>
  </si>
  <si>
    <t>07/五月/22 4:48 下午</t>
  </si>
  <si>
    <t>【PhaseV】【U611】【B】【power】【5/5】IGN start时，运输模式未黑屏</t>
  </si>
  <si>
    <t>FPHASEVCDC-4385</t>
  </si>
  <si>
    <t>07/五月/22 1:35 下午</t>
  </si>
  <si>
    <t>07/五月/22 5:28 下午</t>
  </si>
  <si>
    <t>【PhaseV】【U611】【B】【power】【5/5】IGN run时断开can 3s即做了信号丢失处理，需求是大于5s</t>
  </si>
  <si>
    <t>【Phase V】【U611】【Top】【System】【3/3】Qfile刷机后断电重启，车机黑屏不亮。</t>
    <phoneticPr fontId="10" type="noConversion"/>
  </si>
  <si>
    <t>Beta1</t>
    <phoneticPr fontId="10" type="noConversion"/>
  </si>
  <si>
    <t>DCV1</t>
    <phoneticPr fontId="10" type="noConversion"/>
  </si>
  <si>
    <t>DCV3</t>
    <phoneticPr fontId="10" type="noConversion"/>
  </si>
  <si>
    <t>DCV3</t>
    <phoneticPr fontId="10" type="noConversion"/>
  </si>
  <si>
    <t>底层协议开发完成100%，但应用未适配，测试无法开展。</t>
    <phoneticPr fontId="10" type="noConversion"/>
  </si>
  <si>
    <t>DCV3</t>
    <phoneticPr fontId="10" type="noConversion"/>
  </si>
  <si>
    <t>DCV1</t>
    <phoneticPr fontId="10" type="noConversion"/>
  </si>
  <si>
    <t>DCV1</t>
    <phoneticPr fontId="10" type="noConversion"/>
  </si>
  <si>
    <t>无需求无对手件</t>
    <phoneticPr fontId="10" type="noConversion"/>
  </si>
  <si>
    <t>DCV0</t>
    <phoneticPr fontId="10" type="noConversion"/>
  </si>
  <si>
    <t>DCV0,部分功能提前实现</t>
    <phoneticPr fontId="10" type="noConversion"/>
  </si>
  <si>
    <t>仪表功能，邮件已澄清</t>
    <phoneticPr fontId="10" type="noConversion"/>
  </si>
  <si>
    <t>Column Labels</t>
  </si>
  <si>
    <t>(blank)</t>
  </si>
  <si>
    <t>Grand Total</t>
  </si>
  <si>
    <t>Row Labels</t>
  </si>
  <si>
    <t>Count of 严重度</t>
  </si>
  <si>
    <t>【Phase V】【U611】【B】【BT】【5/5】关闭蓝牙后，蓝牙名称info图标显示和UI不一致.</t>
    <phoneticPr fontId="10" type="noConversion"/>
  </si>
  <si>
    <t>【Phase V】【U611】【B】【Setting】【5/5】蓝牙耳机连接失败页面缺少确定按钮.</t>
    <phoneticPr fontId="10" type="noConversion"/>
  </si>
  <si>
    <t>Bluetooth Music</t>
    <phoneticPr fontId="10" type="noConversion"/>
  </si>
  <si>
    <t>FORD_Phase'V_U611MCA_Test_Summary_Report</t>
    <phoneticPr fontId="10" type="noConversion"/>
  </si>
  <si>
    <t>当前已实现功能的50%，本轮进行FOCUS功能测试。</t>
    <phoneticPr fontId="9" type="noConversion"/>
  </si>
  <si>
    <t>【Phase V】【U611】【Top】【System】【1/10】车机断电重启后，车机黑屏不亮.</t>
    <phoneticPr fontId="10" type="noConversion"/>
  </si>
  <si>
    <t xml:space="preserve">
2022-CAF-U611MCA-AI_ECU Software Function Test Plan
2022-CAF-U611MCA-AI_ECU Software Function Test Case</t>
    <phoneticPr fontId="9" type="noConversion"/>
  </si>
  <si>
    <t>祝芳园，王雅芳，刘祺，石磊，程田田，邓丽萍，王宗达</t>
    <phoneticPr fontId="10" type="noConversion"/>
  </si>
  <si>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</si>
  <si>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</si>
  <si>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</si>
  <si>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</si>
  <si>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</si>
  <si>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</si>
  <si>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</si>
  <si>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</si>
  <si>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</si>
  <si>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</si>
  <si>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</si>
  <si>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FPHASEVCDC-4357</t>
  </si>
  <si>
    <r>
      <rPr>
        <sz val="11"/>
        <color theme="1"/>
        <rFont val="宋体"/>
        <family val="2"/>
      </rPr>
      <t>【</t>
    </r>
    <r>
      <rPr>
        <sz val="11"/>
        <color theme="1"/>
        <rFont val="Calibri"/>
        <family val="2"/>
      </rPr>
      <t>U611</t>
    </r>
    <r>
      <rPr>
        <sz val="11"/>
        <color theme="1"/>
        <rFont val="宋体"/>
        <family val="2"/>
      </rPr>
      <t>】【</t>
    </r>
    <r>
      <rPr>
        <sz val="11"/>
        <color theme="1"/>
        <rFont val="Calibri"/>
        <family val="2"/>
      </rPr>
      <t>Warnings</t>
    </r>
    <r>
      <rPr>
        <sz val="11"/>
        <color theme="1"/>
        <rFont val="宋体"/>
        <family val="2"/>
      </rPr>
      <t>】</t>
    </r>
    <r>
      <rPr>
        <sz val="11"/>
        <color theme="1"/>
        <rFont val="Calibri"/>
        <family val="2"/>
      </rPr>
      <t xml:space="preserve">W605 W606 </t>
    </r>
    <r>
      <rPr>
        <sz val="11"/>
        <color theme="1"/>
        <rFont val="宋体"/>
        <family val="2"/>
      </rPr>
      <t>报警音不响、英文换行不对，</t>
    </r>
    <r>
      <rPr>
        <sz val="11"/>
        <color theme="1"/>
        <rFont val="Calibri"/>
        <family val="2"/>
      </rPr>
      <t>W605</t>
    </r>
    <r>
      <rPr>
        <sz val="11"/>
        <color theme="1"/>
        <rFont val="宋体"/>
        <family val="2"/>
      </rPr>
      <t>文本框颜色不对</t>
    </r>
  </si>
  <si>
    <t>Yang, Yuanjian (Y.)</t>
  </si>
  <si>
    <t>FPHASEVCDC-4158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</si>
  <si>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W1010</t>
    </r>
    <r>
      <rPr>
        <sz val="11"/>
        <color theme="1"/>
        <rFont val="宋体"/>
        <family val="2"/>
      </rPr>
      <t>报警声音响应次数不正确</t>
    </r>
  </si>
  <si>
    <t>Li, Qin (Q.)</t>
  </si>
  <si>
    <t>FPHASEVCDC-3874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</si>
  <si>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 xml:space="preserve"> Park Brake Warning Chime</t>
    </r>
    <r>
      <rPr>
        <sz val="11"/>
        <color theme="1"/>
        <rFont val="宋体"/>
        <family val="2"/>
      </rPr>
      <t>声音未立即响应</t>
    </r>
    <r>
      <rPr>
        <sz val="11"/>
        <color theme="1"/>
        <rFont val="Calibri"/>
        <family val="2"/>
      </rPr>
      <t>_</t>
    </r>
    <r>
      <rPr>
        <sz val="11"/>
        <color theme="1"/>
        <rFont val="宋体"/>
        <family val="2"/>
      </rPr>
      <t>必现</t>
    </r>
  </si>
  <si>
    <t>FPHASEVCDC-3873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</si>
  <si>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 xml:space="preserve"> Park Brake Warning Chime</t>
    </r>
    <r>
      <rPr>
        <sz val="11"/>
        <color theme="1"/>
        <rFont val="宋体"/>
        <family val="2"/>
      </rPr>
      <t>声音响应次数错误</t>
    </r>
    <r>
      <rPr>
        <sz val="11"/>
        <color theme="1"/>
        <rFont val="Calibri"/>
        <family val="2"/>
      </rPr>
      <t>_</t>
    </r>
    <r>
      <rPr>
        <sz val="11"/>
        <color theme="1"/>
        <rFont val="宋体"/>
        <family val="2"/>
      </rPr>
      <t>必现</t>
    </r>
  </si>
  <si>
    <t>FPHASEVCDC-3864</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</si>
  <si>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Key In Ignition Warning Chime</t>
    </r>
    <r>
      <rPr>
        <sz val="11"/>
        <color theme="1"/>
        <rFont val="宋体"/>
        <family val="2"/>
      </rPr>
      <t>声音未立即停止响应</t>
    </r>
    <r>
      <rPr>
        <sz val="11"/>
        <color theme="1"/>
        <rFont val="Calibri"/>
        <family val="2"/>
      </rPr>
      <t>_</t>
    </r>
    <r>
      <rPr>
        <sz val="11"/>
        <color theme="1"/>
        <rFont val="宋体"/>
        <family val="2"/>
      </rPr>
      <t>必现</t>
    </r>
  </si>
  <si>
    <t>FPHASEVCDC-3863</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</si>
  <si>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Key In Ignition Warning Chime</t>
    </r>
    <r>
      <rPr>
        <sz val="11"/>
        <color theme="1"/>
        <rFont val="宋体"/>
        <family val="2"/>
      </rPr>
      <t>声音响应时间错误</t>
    </r>
    <r>
      <rPr>
        <sz val="11"/>
        <color theme="1"/>
        <rFont val="Calibri"/>
        <family val="2"/>
      </rPr>
      <t>_</t>
    </r>
    <r>
      <rPr>
        <sz val="11"/>
        <color theme="1"/>
        <rFont val="宋体"/>
        <family val="2"/>
      </rPr>
      <t>必现</t>
    </r>
  </si>
  <si>
    <t>FPHASEVCDC-3860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</si>
  <si>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发声，取消</t>
    </r>
    <r>
      <rPr>
        <sz val="11"/>
        <color theme="1"/>
        <rFont val="Calibri"/>
        <family val="2"/>
      </rPr>
      <t>Headlamps On Warning Chime</t>
    </r>
    <r>
      <rPr>
        <sz val="11"/>
        <color theme="1"/>
        <rFont val="宋体"/>
        <family val="2"/>
      </rPr>
      <t>声音报警时未立即响应</t>
    </r>
    <r>
      <rPr>
        <sz val="11"/>
        <color theme="1"/>
        <rFont val="Calibri"/>
        <family val="2"/>
      </rPr>
      <t>_</t>
    </r>
    <r>
      <rPr>
        <sz val="11"/>
        <color theme="1"/>
        <rFont val="宋体"/>
        <family val="2"/>
      </rPr>
      <t>必现</t>
    </r>
  </si>
  <si>
    <t>FPHASEVCDC-3859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</si>
  <si>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Headlamps On Warning Chime</t>
    </r>
    <r>
      <rPr>
        <sz val="11"/>
        <color theme="1"/>
        <rFont val="宋体"/>
        <family val="2"/>
      </rPr>
      <t>声音报警后响应时长错误</t>
    </r>
    <r>
      <rPr>
        <sz val="11"/>
        <color theme="1"/>
        <rFont val="Calibri"/>
        <family val="2"/>
      </rPr>
      <t>_</t>
    </r>
    <r>
      <rPr>
        <sz val="11"/>
        <color theme="1"/>
        <rFont val="宋体"/>
        <family val="2"/>
      </rPr>
      <t>必现</t>
    </r>
  </si>
  <si>
    <t>FPHASEVCDC-4348</t>
  </si>
  <si>
    <t>Gating</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</si>
  <si>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】触发</t>
    </r>
    <r>
      <rPr>
        <sz val="11"/>
        <color theme="1"/>
        <rFont val="Calibri"/>
        <family val="2"/>
      </rPr>
      <t>2.14</t>
    </r>
    <r>
      <rPr>
        <sz val="11"/>
        <color theme="1"/>
        <rFont val="宋体"/>
        <family val="2"/>
      </rPr>
      <t>章节</t>
    </r>
    <r>
      <rPr>
        <sz val="11"/>
        <color theme="1"/>
        <rFont val="Calibri"/>
        <family val="2"/>
      </rPr>
      <t>W1013</t>
    </r>
    <r>
      <rPr>
        <sz val="11"/>
        <color theme="1"/>
        <rFont val="宋体"/>
        <family val="2"/>
      </rPr>
      <t>、</t>
    </r>
    <r>
      <rPr>
        <sz val="11"/>
        <color theme="1"/>
        <rFont val="Calibri"/>
        <family val="2"/>
      </rPr>
      <t>W1014a</t>
    </r>
    <r>
      <rPr>
        <sz val="11"/>
        <color theme="1"/>
        <rFont val="宋体"/>
        <family val="2"/>
      </rPr>
      <t>、</t>
    </r>
    <r>
      <rPr>
        <sz val="11"/>
        <color theme="1"/>
        <rFont val="Calibri"/>
        <family val="2"/>
      </rPr>
      <t>W4125</t>
    </r>
    <r>
      <rPr>
        <sz val="11"/>
        <color theme="1"/>
        <rFont val="宋体"/>
        <family val="2"/>
      </rPr>
      <t>、</t>
    </r>
    <r>
      <rPr>
        <sz val="11"/>
        <color theme="1"/>
        <rFont val="Calibri"/>
        <family val="2"/>
      </rPr>
      <t>W4126</t>
    </r>
    <r>
      <rPr>
        <sz val="11"/>
        <color theme="1"/>
        <rFont val="宋体"/>
        <family val="2"/>
      </rPr>
      <t>、</t>
    </r>
    <r>
      <rPr>
        <sz val="11"/>
        <color theme="1"/>
        <rFont val="Calibri"/>
        <family val="2"/>
      </rPr>
      <t>W4127</t>
    </r>
    <r>
      <rPr>
        <sz val="11"/>
        <color theme="1"/>
        <rFont val="宋体"/>
        <family val="2"/>
      </rPr>
      <t>声音无响应</t>
    </r>
  </si>
  <si>
    <t>FPHASEVCDC-4229</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</si>
  <si>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W650</t>
    </r>
    <r>
      <rPr>
        <sz val="11"/>
        <color theme="1"/>
        <rFont val="宋体"/>
        <family val="2"/>
      </rPr>
      <t>报警触发无声音</t>
    </r>
  </si>
  <si>
    <t>FPHASEVCDC-3888</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</si>
  <si>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</si>
  <si>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FPHASEVCDC-3881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</si>
  <si>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声音无响应</t>
    </r>
    <r>
      <rPr>
        <sz val="11"/>
        <color theme="1"/>
        <rFont val="Calibri"/>
        <family val="2"/>
      </rPr>
      <t>_</t>
    </r>
    <r>
      <rPr>
        <sz val="11"/>
        <color theme="1"/>
        <rFont val="宋体"/>
        <family val="2"/>
      </rPr>
      <t>必现</t>
    </r>
  </si>
  <si>
    <t>FPHASEVCDC-3880</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</si>
  <si>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</si>
  <si>
    <t>FPHASEVCDC-3875</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</si>
  <si>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14</t>
    </r>
    <r>
      <rPr>
        <sz val="11"/>
        <color theme="1"/>
        <rFont val="宋体"/>
        <family val="2"/>
      </rPr>
      <t>章节</t>
    </r>
    <r>
      <rPr>
        <sz val="11"/>
        <color theme="1"/>
        <rFont val="Calibri"/>
        <family val="2"/>
      </rPr>
      <t xml:space="preserve"> Perimeter Alarm Warning Chime</t>
    </r>
    <r>
      <rPr>
        <sz val="11"/>
        <color theme="1"/>
        <rFont val="宋体"/>
        <family val="2"/>
      </rPr>
      <t>声音无法触发</t>
    </r>
    <r>
      <rPr>
        <sz val="11"/>
        <color theme="1"/>
        <rFont val="Calibri"/>
        <family val="2"/>
      </rPr>
      <t>_</t>
    </r>
    <r>
      <rPr>
        <sz val="11"/>
        <color theme="1"/>
        <rFont val="宋体"/>
        <family val="2"/>
      </rPr>
      <t>必现</t>
    </r>
  </si>
  <si>
    <t>FPHASEVCDC-3867</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</si>
  <si>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发声，第</t>
    </r>
    <r>
      <rPr>
        <sz val="11"/>
        <color theme="1"/>
        <rFont val="Calibri"/>
        <family val="2"/>
      </rPr>
      <t>10</t>
    </r>
    <r>
      <rPr>
        <sz val="11"/>
        <color theme="1"/>
        <rFont val="宋体"/>
        <family val="2"/>
      </rPr>
      <t>章节</t>
    </r>
    <r>
      <rPr>
        <sz val="11"/>
        <color theme="1"/>
        <rFont val="Calibri"/>
        <family val="2"/>
      </rPr>
      <t>Memory Feedback Chime</t>
    </r>
    <r>
      <rPr>
        <sz val="11"/>
        <color theme="1"/>
        <rFont val="宋体"/>
        <family val="2"/>
      </rPr>
      <t>声音无法触发</t>
    </r>
    <r>
      <rPr>
        <sz val="11"/>
        <color theme="1"/>
        <rFont val="Calibri"/>
        <family val="2"/>
      </rPr>
      <t>_</t>
    </r>
    <r>
      <rPr>
        <sz val="11"/>
        <color theme="1"/>
        <rFont val="宋体"/>
        <family val="2"/>
      </rPr>
      <t>必现</t>
    </r>
  </si>
  <si>
    <t>FPHASEVCDC-3862</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</si>
  <si>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t>
    </r>
    <r>
      <rPr>
        <sz val="11"/>
        <color theme="1"/>
        <rFont val="Calibri"/>
        <family val="2"/>
      </rPr>
      <t xml:space="preserve"> </t>
    </r>
    <r>
      <rPr>
        <sz val="11"/>
        <color theme="1"/>
        <rFont val="宋体"/>
        <family val="2"/>
      </rPr>
      <t>触发第</t>
    </r>
    <r>
      <rPr>
        <sz val="11"/>
        <color theme="1"/>
        <rFont val="Calibri"/>
        <family val="2"/>
      </rPr>
      <t>7</t>
    </r>
    <r>
      <rPr>
        <sz val="11"/>
        <color theme="1"/>
        <rFont val="宋体"/>
        <family val="2"/>
      </rPr>
      <t>章节</t>
    </r>
    <r>
      <rPr>
        <sz val="11"/>
        <color theme="1"/>
        <rFont val="Calibri"/>
        <family val="2"/>
      </rPr>
      <t>Home Safe Light Chime</t>
    </r>
    <r>
      <rPr>
        <sz val="11"/>
        <color theme="1"/>
        <rFont val="宋体"/>
        <family val="2"/>
      </rPr>
      <t>声音未响应</t>
    </r>
  </si>
  <si>
    <t>FPHASEVCDC-3861</t>
  </si>
  <si>
    <r>
      <rPr>
        <sz val="11"/>
        <color theme="1"/>
        <rFont val="宋体"/>
        <family val="2"/>
      </rPr>
      <t>【</t>
    </r>
    <r>
      <rPr>
        <sz val="11"/>
        <color theme="1"/>
        <rFont val="Calibri"/>
        <family val="2"/>
      </rPr>
      <t>U611</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发声，触发第</t>
    </r>
    <r>
      <rPr>
        <sz val="11"/>
        <color theme="1"/>
        <rFont val="Calibri"/>
        <family val="2"/>
      </rPr>
      <t>5</t>
    </r>
    <r>
      <rPr>
        <sz val="11"/>
        <color theme="1"/>
        <rFont val="宋体"/>
        <family val="2"/>
      </rPr>
      <t>章节</t>
    </r>
    <r>
      <rPr>
        <sz val="11"/>
        <color theme="1"/>
        <rFont val="Calibri"/>
        <family val="2"/>
      </rPr>
      <t>Park Aid Warning Chime – Front and Rear</t>
    </r>
    <r>
      <rPr>
        <sz val="11"/>
        <color theme="1"/>
        <rFont val="宋体"/>
        <family val="2"/>
      </rPr>
      <t>声音未响应</t>
    </r>
    <r>
      <rPr>
        <sz val="11"/>
        <color theme="1"/>
        <rFont val="Calibri"/>
        <family val="2"/>
      </rPr>
      <t>_</t>
    </r>
    <r>
      <rPr>
        <sz val="11"/>
        <color theme="1"/>
        <rFont val="宋体"/>
        <family val="2"/>
      </rPr>
      <t>必现</t>
    </r>
  </si>
  <si>
    <t xml:space="preserve">本轮测试按照FIP要求，对power，audio，BT ，USB ,升级、DLNA，随心听，百度模块等做了Focus测试。
本轮测试AI新增257个问题，top类4个，A类问题35个,B类问题218,C类问题0个，该版本测试发现的问题集中在蓝牙，系统设置，USB，DLNA等模块
其中Audio功放相关模块因无对手件，开发未完成，此部分测试block（详细见feature implement status remark）
本轮测试fail（评判标准：要求Beta实现的功能未完成实现）
Top类问题主要表现为：
Qfile刷机后断电重启，车机黑屏不亮。
A类问题主要表现为：
蓝牙音乐功能异常，主要表现为，点击相关页面无效。
蓝牙设置中UI界面显示异常，如info图标显示和UI不一致，确定按钮缺失，点击无效等。
DLNA界面点击无效，车速限制逻辑错误。
B类问题主要集中在：
蓝牙音乐现实界面与UI不符
蓝牙电话显示逻辑错误
DLNA逻辑异常
</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</si>
</sst>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s>
  <fonts count="121">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color theme="1"/>
      <name val="宋体"/>
      <family val="3"/>
      <charset val="134"/>
    </font>
    <font>
      <sz val="10"/>
      <name val="Calibri"/>
      <family val="2"/>
    </font>
    <font>
      <sz val="11"/>
      <color theme="1"/>
      <name val="Calibri"/>
      <family val="2"/>
    </font>
    <font>
      <b/>
      <sz val="11"/>
      <name val="Calibri"/>
      <family val="2"/>
    </font>
    <font>
      <b/>
      <sz val="10"/>
      <name val="Calibri"/>
      <family val="2"/>
    </font>
    <font>
      <sz val="9"/>
      <name val="Calibri"/>
      <family val="2"/>
    </font>
    <font>
      <sz val="9"/>
      <name val="宋体"/>
      <family val="2"/>
      <scheme val="minor"/>
    </font>
    <font>
      <sz val="10"/>
      <color indexed="8"/>
      <name val="Calibri"/>
      <family val="2"/>
    </font>
    <font>
      <b/>
      <sz val="10"/>
      <name val="宋体"/>
      <family val="3"/>
      <charset val="134"/>
    </font>
    <font>
      <sz val="11"/>
      <color theme="1"/>
      <name val="宋体"/>
      <family val="3"/>
      <charset val="134"/>
    </font>
    <font>
      <b/>
      <sz val="9"/>
      <color indexed="81"/>
      <name val="宋体"/>
      <family val="3"/>
      <charset val="134"/>
    </font>
    <font>
      <sz val="9"/>
      <color indexed="81"/>
      <name val="宋体"/>
      <family val="3"/>
      <charset val="134"/>
    </font>
    <font>
      <b/>
      <sz val="11"/>
      <name val="宋体"/>
      <family val="3"/>
      <charset val="134"/>
    </font>
    <font>
      <sz val="9"/>
      <name val="宋体"/>
      <family val="3"/>
      <charset val="134"/>
    </font>
    <font>
      <i/>
      <sz val="10"/>
      <color rgb="FF0000FF"/>
      <name val="微软雅黑"/>
      <family val="2"/>
      <charset val="134"/>
    </font>
    <font>
      <b/>
      <sz val="14"/>
      <name val="宋体"/>
      <family val="3"/>
      <charset val="134"/>
    </font>
    <font>
      <b/>
      <sz val="11"/>
      <color theme="1"/>
      <name val="宋体"/>
      <family val="3"/>
      <charset val="134"/>
    </font>
    <font>
      <sz val="10"/>
      <color rgb="FF000000"/>
      <name val="宋体"/>
      <family val="3"/>
      <charset val="134"/>
    </font>
    <font>
      <sz val="11"/>
      <color theme="1"/>
      <name val="Arial"/>
      <family val="2"/>
    </font>
    <font>
      <b/>
      <sz val="10"/>
      <color rgb="FF0000FF"/>
      <name val="Arial"/>
      <family val="2"/>
    </font>
    <font>
      <sz val="10"/>
      <color theme="1"/>
      <name val="Arial"/>
      <family val="2"/>
    </font>
    <font>
      <b/>
      <sz val="11"/>
      <name val="Arial"/>
      <family val="2"/>
    </font>
    <font>
      <sz val="14"/>
      <name val="Arial"/>
      <family val="2"/>
    </font>
    <font>
      <b/>
      <sz val="14"/>
      <name val="Arial"/>
      <family val="2"/>
    </font>
    <font>
      <b/>
      <sz val="10"/>
      <color rgb="FF000000"/>
      <name val="Arial"/>
      <family val="2"/>
    </font>
    <font>
      <sz val="10"/>
      <color rgb="FF000000"/>
      <name val="Arial"/>
      <family val="2"/>
    </font>
    <font>
      <sz val="10"/>
      <color theme="1"/>
      <name val="宋体"/>
      <family val="2"/>
    </font>
    <font>
      <sz val="10.5"/>
      <color rgb="FF000000"/>
      <name val="Arial"/>
      <family val="2"/>
    </font>
    <font>
      <b/>
      <sz val="11"/>
      <color theme="1"/>
      <name val="Arial"/>
      <family val="2"/>
    </font>
    <font>
      <sz val="11"/>
      <color rgb="FFFF0000"/>
      <name val="Arial"/>
      <family val="2"/>
    </font>
    <font>
      <sz val="9"/>
      <name val="Arial"/>
      <family val="2"/>
    </font>
    <font>
      <sz val="18"/>
      <name val="Arial"/>
      <family val="2"/>
    </font>
    <font>
      <i/>
      <sz val="10"/>
      <color rgb="FFFF0000"/>
      <name val="Arial"/>
      <family val="2"/>
    </font>
    <font>
      <i/>
      <sz val="10"/>
      <color indexed="10"/>
      <name val="宋体"/>
      <family val="3"/>
      <charset val="134"/>
    </font>
    <font>
      <i/>
      <sz val="10"/>
      <color indexed="10"/>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Calibri"/>
      <family val="2"/>
    </font>
    <font>
      <sz val="10"/>
      <color rgb="FFFF0000"/>
      <name val="微软雅黑"/>
      <family val="2"/>
      <charset val="134"/>
    </font>
    <font>
      <sz val="10"/>
      <color rgb="FFFF0000"/>
      <name val="Arial"/>
      <family val="2"/>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sz val="12"/>
      <color rgb="FFFF0000"/>
      <name val="Arial"/>
      <family val="2"/>
    </font>
    <font>
      <b/>
      <sz val="10"/>
      <color theme="1"/>
      <name val="Calibri"/>
      <family val="2"/>
    </font>
    <font>
      <b/>
      <sz val="11"/>
      <color theme="1"/>
      <name val="宋体"/>
      <family val="3"/>
      <charset val="134"/>
      <scheme val="minor"/>
    </font>
    <font>
      <u/>
      <sz val="11"/>
      <color theme="10"/>
      <name val="宋体"/>
      <family val="2"/>
      <scheme val="minor"/>
    </font>
    <font>
      <strike/>
      <sz val="10"/>
      <name val="微软雅黑"/>
      <family val="2"/>
      <charset val="134"/>
    </font>
    <font>
      <b/>
      <sz val="11"/>
      <color theme="1"/>
      <name val="Calibri"/>
      <family val="2"/>
    </font>
    <font>
      <sz val="11"/>
      <color theme="1"/>
      <name val="宋体"/>
      <family val="2"/>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0" tint="-0.14999847407452621"/>
        <bgColor indexed="64"/>
      </patternFill>
    </fill>
    <fill>
      <patternFill patternType="solid">
        <fgColor rgb="FF9BC2E6"/>
        <bgColor indexed="64"/>
      </patternFill>
    </fill>
    <fill>
      <patternFill patternType="solid">
        <fgColor theme="6" tint="0.59999389629810485"/>
        <bgColor indexed="64"/>
      </patternFill>
    </fill>
  </fills>
  <borders count="78">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auto="1"/>
      </left>
      <right style="thin">
        <color auto="1"/>
      </right>
      <top/>
      <bottom/>
      <diagonal/>
    </border>
    <border>
      <left style="medium">
        <color indexed="64"/>
      </left>
      <right style="thin">
        <color auto="1"/>
      </right>
      <top/>
      <bottom/>
      <diagonal/>
    </border>
    <border>
      <left style="thin">
        <color auto="1"/>
      </left>
      <right style="medium">
        <color indexed="64"/>
      </right>
      <top/>
      <bottom/>
      <diagonal/>
    </border>
    <border>
      <left style="thin">
        <color rgb="FF000000"/>
      </left>
      <right style="thin">
        <color rgb="FF000000"/>
      </right>
      <top style="thin">
        <color rgb="FF000000"/>
      </top>
      <bottom style="thin">
        <color rgb="FF000000"/>
      </bottom>
      <diagonal/>
    </border>
  </borders>
  <cellStyleXfs count="408">
    <xf numFmtId="0" fontId="0" fillId="0" borderId="0"/>
    <xf numFmtId="0" fontId="5" fillId="0" borderId="0"/>
    <xf numFmtId="0" fontId="8" fillId="0" borderId="0"/>
    <xf numFmtId="0" fontId="7" fillId="0" borderId="0"/>
    <xf numFmtId="0" fontId="7" fillId="0" borderId="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14"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0" fontId="15" fillId="37" borderId="0" applyNumberFormat="0" applyBorder="0" applyAlignment="0" applyProtection="0">
      <alignment vertical="center"/>
    </xf>
    <xf numFmtId="0" fontId="15" fillId="38"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9" borderId="0" applyNumberFormat="0" applyBorder="0" applyAlignment="0" applyProtection="0">
      <alignment vertical="center"/>
    </xf>
    <xf numFmtId="0" fontId="15" fillId="40" borderId="0" applyNumberFormat="0" applyBorder="0" applyAlignment="0" applyProtection="0">
      <alignment vertical="center"/>
    </xf>
    <xf numFmtId="0" fontId="16" fillId="41"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44" borderId="0" applyNumberFormat="0" applyBorder="0" applyAlignment="0" applyProtection="0"/>
    <xf numFmtId="0" fontId="17" fillId="45" borderId="0" applyNumberFormat="0" applyBorder="0" applyAlignment="0" applyProtection="0">
      <alignment vertical="center"/>
    </xf>
    <xf numFmtId="0" fontId="17" fillId="46"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7" fillId="38"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51" borderId="0" applyNumberFormat="0" applyBorder="0" applyAlignment="0" applyProtection="0">
      <alignment vertical="center"/>
    </xf>
    <xf numFmtId="0" fontId="17" fillId="52" borderId="0" applyNumberFormat="0" applyBorder="0" applyAlignment="0" applyProtection="0">
      <alignment vertical="center"/>
    </xf>
    <xf numFmtId="0" fontId="18" fillId="0" borderId="0">
      <alignment horizontal="center" wrapText="1"/>
      <protection locked="0"/>
    </xf>
    <xf numFmtId="0" fontId="19" fillId="0" borderId="0"/>
    <xf numFmtId="0" fontId="3" fillId="0" borderId="0" applyNumberFormat="0" applyFill="0" applyBorder="0" applyAlignment="0" applyProtection="0"/>
    <xf numFmtId="40" fontId="20"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1" fillId="0" borderId="0">
      <alignment vertical="center"/>
    </xf>
    <xf numFmtId="38" fontId="22" fillId="5" borderId="0" applyNumberFormat="0" applyBorder="0" applyAlignment="0" applyProtection="0"/>
    <xf numFmtId="0" fontId="23" fillId="0" borderId="0">
      <alignment horizontal="left"/>
    </xf>
    <xf numFmtId="0" fontId="24" fillId="0" borderId="31" applyNumberFormat="0" applyAlignment="0" applyProtection="0">
      <alignment horizontal="left" vertical="center"/>
    </xf>
    <xf numFmtId="0" fontId="24" fillId="0" borderId="28">
      <alignment horizontal="left" vertical="center"/>
    </xf>
    <xf numFmtId="10" fontId="22" fillId="53"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5" fillId="0" borderId="15"/>
    <xf numFmtId="176" fontId="6" fillId="0" borderId="0" applyFont="0" applyFill="0" applyBorder="0" applyAlignment="0" applyProtection="0"/>
    <xf numFmtId="178" fontId="6" fillId="0" borderId="0" applyFont="0" applyFill="0" applyBorder="0" applyAlignment="0" applyProtection="0"/>
    <xf numFmtId="183" fontId="26" fillId="0" borderId="0"/>
    <xf numFmtId="0" fontId="8" fillId="0" borderId="0"/>
    <xf numFmtId="0" fontId="11" fillId="0" borderId="0"/>
    <xf numFmtId="0" fontId="7" fillId="0" borderId="0">
      <alignment vertical="center"/>
    </xf>
    <xf numFmtId="0" fontId="11" fillId="0" borderId="0"/>
    <xf numFmtId="40" fontId="27" fillId="0" borderId="0" applyFont="0" applyFill="0" applyBorder="0" applyAlignment="0" applyProtection="0"/>
    <xf numFmtId="38" fontId="27" fillId="0" borderId="0" applyFont="0" applyFill="0" applyBorder="0" applyAlignment="0" applyProtection="0"/>
    <xf numFmtId="14" fontId="18" fillId="0" borderId="0">
      <alignment horizontal="center" wrapText="1"/>
      <protection locked="0"/>
    </xf>
    <xf numFmtId="10" fontId="6" fillId="0" borderId="0" applyFont="0" applyFill="0" applyBorder="0" applyAlignment="0" applyProtection="0"/>
    <xf numFmtId="9" fontId="20" fillId="0" borderId="0" applyFont="0" applyFill="0" applyBorder="0" applyAlignment="0" applyProtection="0"/>
    <xf numFmtId="10" fontId="20" fillId="0" borderId="0" applyFont="0" applyFill="0" applyBorder="0" applyAlignment="0" applyProtection="0"/>
    <xf numFmtId="0" fontId="6" fillId="0" borderId="0"/>
    <xf numFmtId="0" fontId="25" fillId="0" borderId="0"/>
    <xf numFmtId="0" fontId="3" fillId="0" borderId="0">
      <alignment horizontal="left"/>
    </xf>
    <xf numFmtId="0" fontId="16" fillId="54" borderId="0" applyNumberFormat="0" applyBorder="0" applyAlignment="0" applyProtection="0"/>
    <xf numFmtId="0" fontId="16" fillId="55" borderId="0" applyNumberFormat="0" applyBorder="0" applyAlignment="0" applyProtection="0"/>
    <xf numFmtId="0" fontId="16" fillId="56" borderId="0" applyNumberFormat="0" applyBorder="0" applyAlignment="0" applyProtection="0"/>
    <xf numFmtId="0" fontId="16" fillId="42" borderId="0" applyNumberFormat="0" applyBorder="0" applyAlignment="0" applyProtection="0"/>
    <xf numFmtId="0" fontId="16" fillId="43" borderId="0" applyNumberFormat="0" applyBorder="0" applyAlignment="0" applyProtection="0"/>
    <xf numFmtId="0" fontId="16" fillId="57" borderId="0" applyNumberFormat="0" applyBorder="0" applyAlignment="0" applyProtection="0"/>
    <xf numFmtId="0" fontId="28" fillId="0" borderId="0" applyNumberFormat="0" applyFill="0" applyBorder="0" applyAlignment="0" applyProtection="0"/>
    <xf numFmtId="0" fontId="29" fillId="58" borderId="32" applyNumberFormat="0" applyAlignment="0" applyProtection="0"/>
    <xf numFmtId="0" fontId="30" fillId="59" borderId="0" applyNumberFormat="0" applyBorder="0" applyAlignment="0" applyProtection="0"/>
    <xf numFmtId="0" fontId="11" fillId="60" borderId="33" applyNumberFormat="0" applyAlignment="0" applyProtection="0"/>
    <xf numFmtId="0" fontId="31" fillId="0" borderId="34" applyNumberFormat="0" applyFill="0" applyAlignment="0" applyProtection="0"/>
    <xf numFmtId="0" fontId="32" fillId="16" borderId="35" applyNumberFormat="0" applyAlignment="0" applyProtection="0"/>
    <xf numFmtId="0" fontId="33" fillId="61" borderId="36" applyNumberFormat="0" applyAlignment="0" applyProtection="0"/>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8" fillId="0" borderId="0">
      <alignment vertical="center"/>
    </xf>
    <xf numFmtId="0" fontId="36" fillId="0" borderId="0"/>
    <xf numFmtId="0" fontId="11" fillId="0" borderId="0"/>
    <xf numFmtId="0" fontId="7" fillId="0" borderId="0">
      <alignment vertical="center"/>
    </xf>
    <xf numFmtId="0" fontId="15" fillId="0" borderId="0">
      <alignment vertical="center"/>
    </xf>
    <xf numFmtId="0" fontId="11" fillId="0" borderId="0"/>
    <xf numFmtId="0" fontId="7" fillId="0" borderId="0">
      <alignment vertical="center"/>
    </xf>
    <xf numFmtId="0" fontId="36" fillId="0" borderId="0"/>
    <xf numFmtId="0" fontId="37" fillId="0" borderId="0"/>
    <xf numFmtId="0" fontId="17" fillId="62" borderId="0" applyNumberFormat="0" applyBorder="0" applyAlignment="0" applyProtection="0">
      <alignment vertical="center"/>
    </xf>
    <xf numFmtId="0" fontId="17" fillId="63" borderId="0" applyNumberFormat="0" applyBorder="0" applyAlignment="0" applyProtection="0">
      <alignment vertical="center"/>
    </xf>
    <xf numFmtId="0" fontId="17" fillId="64" borderId="0" applyNumberFormat="0" applyBorder="0" applyAlignment="0" applyProtection="0">
      <alignment vertical="center"/>
    </xf>
    <xf numFmtId="0" fontId="17" fillId="65" borderId="0" applyNumberFormat="0" applyBorder="0" applyAlignment="0" applyProtection="0">
      <alignment vertical="center"/>
    </xf>
    <xf numFmtId="0" fontId="17" fillId="66" borderId="0" applyNumberFormat="0" applyBorder="0" applyAlignment="0" applyProtection="0">
      <alignment vertical="center"/>
    </xf>
    <xf numFmtId="0" fontId="17" fillId="67" borderId="0" applyNumberFormat="0" applyBorder="0" applyAlignment="0" applyProtection="0">
      <alignment vertical="center"/>
    </xf>
    <xf numFmtId="0" fontId="17" fillId="47" borderId="0" applyNumberFormat="0" applyBorder="0" applyAlignment="0" applyProtection="0">
      <alignment vertical="center"/>
    </xf>
    <xf numFmtId="0" fontId="17" fillId="48" borderId="0" applyNumberFormat="0" applyBorder="0" applyAlignment="0" applyProtection="0">
      <alignment vertical="center"/>
    </xf>
    <xf numFmtId="0" fontId="17" fillId="49" borderId="0" applyNumberFormat="0" applyBorder="0" applyAlignment="0" applyProtection="0">
      <alignment vertical="center"/>
    </xf>
    <xf numFmtId="0" fontId="17" fillId="50" borderId="0" applyNumberFormat="0" applyBorder="0" applyAlignment="0" applyProtection="0">
      <alignment vertical="center"/>
    </xf>
    <xf numFmtId="0" fontId="17" fillId="68" borderId="0" applyNumberFormat="0" applyBorder="0" applyAlignment="0" applyProtection="0">
      <alignment vertical="center"/>
    </xf>
    <xf numFmtId="0" fontId="17" fillId="69" borderId="0" applyNumberFormat="0" applyBorder="0" applyAlignment="0" applyProtection="0">
      <alignment vertical="center"/>
    </xf>
    <xf numFmtId="0" fontId="38" fillId="12" borderId="0" applyNumberFormat="0" applyBorder="0" applyAlignment="0" applyProtection="0"/>
    <xf numFmtId="0" fontId="39" fillId="0" borderId="0"/>
    <xf numFmtId="0" fontId="40" fillId="0" borderId="0" applyNumberFormat="0" applyFill="0" applyBorder="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2" fillId="0" borderId="38" applyNumberFormat="0" applyFill="0" applyAlignment="0" applyProtection="0">
      <alignment vertical="center"/>
    </xf>
    <xf numFmtId="0" fontId="42" fillId="0" borderId="38" applyNumberFormat="0" applyFill="0" applyAlignment="0" applyProtection="0">
      <alignment vertical="center"/>
    </xf>
    <xf numFmtId="0" fontId="43" fillId="0" borderId="39" applyNumberFormat="0" applyFill="0" applyAlignment="0" applyProtection="0">
      <alignment vertical="center"/>
    </xf>
    <xf numFmtId="0" fontId="43" fillId="0" borderId="39"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4" fillId="70" borderId="32" applyNumberFormat="0" applyAlignment="0" applyProtection="0">
      <alignment vertical="center"/>
    </xf>
    <xf numFmtId="0" fontId="44" fillId="71" borderId="32" applyNumberFormat="0" applyAlignment="0" applyProtection="0">
      <alignment vertical="center"/>
    </xf>
    <xf numFmtId="0" fontId="45" fillId="0" borderId="0"/>
    <xf numFmtId="0" fontId="46" fillId="0" borderId="40" applyNumberFormat="0" applyFill="0" applyAlignment="0" applyProtection="0">
      <alignment vertical="center"/>
    </xf>
    <xf numFmtId="0" fontId="46" fillId="0" borderId="40" applyNumberFormat="0" applyFill="0" applyAlignment="0" applyProtection="0">
      <alignment vertical="center"/>
    </xf>
    <xf numFmtId="0" fontId="46" fillId="0" borderId="40" applyNumberFormat="0" applyFill="0" applyAlignment="0" applyProtection="0">
      <alignment vertical="center"/>
    </xf>
    <xf numFmtId="0" fontId="8" fillId="72" borderId="33" applyNumberFormat="0" applyFont="0" applyAlignment="0" applyProtection="0">
      <alignment vertical="center"/>
    </xf>
    <xf numFmtId="0" fontId="15" fillId="53" borderId="33" applyNumberFormat="0" applyFont="0" applyAlignment="0" applyProtection="0">
      <alignment vertical="center"/>
    </xf>
    <xf numFmtId="0" fontId="15" fillId="53" borderId="33" applyNumberFormat="0" applyFont="0" applyAlignment="0" applyProtection="0">
      <alignment vertical="center"/>
    </xf>
    <xf numFmtId="0" fontId="47" fillId="13" borderId="0" applyNumberFormat="0" applyBorder="0" applyAlignment="0" applyProtection="0"/>
    <xf numFmtId="0" fontId="48" fillId="0" borderId="37" applyNumberFormat="0" applyFill="0" applyAlignment="0" applyProtection="0"/>
    <xf numFmtId="0" fontId="49" fillId="0" borderId="38" applyNumberFormat="0" applyFill="0" applyAlignment="0" applyProtection="0"/>
    <xf numFmtId="0" fontId="50" fillId="0" borderId="39"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61" borderId="35"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73" borderId="35" applyNumberFormat="0" applyAlignment="0" applyProtection="0">
      <alignment vertical="center"/>
    </xf>
    <xf numFmtId="0" fontId="56" fillId="5" borderId="35" applyNumberFormat="0" applyAlignment="0" applyProtection="0">
      <alignment vertical="center"/>
    </xf>
    <xf numFmtId="0" fontId="56" fillId="5" borderId="35" applyNumberFormat="0" applyAlignment="0" applyProtection="0">
      <alignment vertical="center"/>
    </xf>
    <xf numFmtId="0" fontId="57" fillId="0" borderId="0" applyNumberFormat="0" applyFill="0" applyBorder="0" applyAlignment="0" applyProtection="0">
      <alignment vertical="top"/>
      <protection locked="0"/>
    </xf>
    <xf numFmtId="0" fontId="58" fillId="27" borderId="35" applyNumberFormat="0" applyAlignment="0" applyProtection="0">
      <alignment vertical="center"/>
    </xf>
    <xf numFmtId="0" fontId="58" fillId="28" borderId="35" applyNumberFormat="0" applyAlignment="0" applyProtection="0">
      <alignment vertical="center"/>
    </xf>
    <xf numFmtId="0" fontId="58" fillId="28" borderId="35" applyNumberFormat="0" applyAlignment="0" applyProtection="0">
      <alignment vertical="center"/>
    </xf>
    <xf numFmtId="0" fontId="59" fillId="73" borderId="36" applyNumberFormat="0" applyAlignment="0" applyProtection="0">
      <alignment vertical="center"/>
    </xf>
    <xf numFmtId="0" fontId="59" fillId="5" borderId="36" applyNumberFormat="0" applyAlignment="0" applyProtection="0">
      <alignment vertical="center"/>
    </xf>
    <xf numFmtId="0" fontId="59" fillId="5" borderId="36" applyNumberFormat="0" applyAlignment="0" applyProtection="0">
      <alignment vertical="center"/>
    </xf>
    <xf numFmtId="0" fontId="60" fillId="74" borderId="0" applyNumberFormat="0" applyBorder="0" applyAlignment="0" applyProtection="0">
      <alignment vertical="center"/>
    </xf>
    <xf numFmtId="0" fontId="60" fillId="75" borderId="0" applyNumberFormat="0" applyBorder="0" applyAlignment="0" applyProtection="0">
      <alignment vertical="center"/>
    </xf>
    <xf numFmtId="0" fontId="61" fillId="0" borderId="34" applyNumberFormat="0" applyFill="0" applyAlignment="0" applyProtection="0">
      <alignment vertical="center"/>
    </xf>
    <xf numFmtId="0" fontId="61" fillId="0" borderId="34" applyNumberFormat="0" applyFill="0" applyAlignment="0" applyProtection="0">
      <alignment vertical="center"/>
    </xf>
    <xf numFmtId="0" fontId="62" fillId="0" borderId="40" applyNumberFormat="0" applyFill="0" applyAlignment="0" applyProtection="0"/>
    <xf numFmtId="0" fontId="6" fillId="0" borderId="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86" borderId="0" applyNumberFormat="0" applyBorder="0" applyAlignment="0" applyProtection="0"/>
    <xf numFmtId="0" fontId="7" fillId="88"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85" borderId="0" applyNumberFormat="0" applyBorder="0" applyAlignment="0" applyProtection="0"/>
    <xf numFmtId="0" fontId="7" fillId="87" borderId="0" applyNumberFormat="0" applyBorder="0" applyAlignment="0" applyProtection="0"/>
    <xf numFmtId="0" fontId="7" fillId="89"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7" borderId="45" applyNumberFormat="0" applyFont="0" applyAlignment="0" applyProtection="0"/>
    <xf numFmtId="0" fontId="7" fillId="77" borderId="45" applyNumberFormat="0" applyFont="0" applyAlignment="0" applyProtection="0"/>
    <xf numFmtId="0" fontId="7" fillId="77" borderId="45"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6" fillId="0" borderId="0"/>
    <xf numFmtId="0" fontId="7" fillId="0" borderId="0"/>
    <xf numFmtId="184" fontId="101" fillId="0" borderId="0"/>
    <xf numFmtId="0" fontId="117" fillId="0" borderId="0" applyNumberFormat="0" applyFill="0" applyBorder="0" applyAlignment="0" applyProtection="0"/>
  </cellStyleXfs>
  <cellXfs count="442">
    <xf numFmtId="0" fontId="0" fillId="0" borderId="0" xfId="0"/>
    <xf numFmtId="0" fontId="6" fillId="3" borderId="2" xfId="1" applyFont="1" applyFill="1" applyBorder="1" applyAlignment="1">
      <alignment horizontal="center" vertical="center" wrapText="1"/>
    </xf>
    <xf numFmtId="0" fontId="63" fillId="4" borderId="2" xfId="0" applyFont="1" applyFill="1" applyBorder="1" applyAlignment="1">
      <alignment horizontal="center" vertical="center"/>
    </xf>
    <xf numFmtId="0" fontId="0" fillId="0" borderId="0" xfId="0" applyAlignment="1">
      <alignment vertical="center"/>
    </xf>
    <xf numFmtId="0" fontId="68" fillId="3" borderId="0" xfId="0" applyFont="1" applyFill="1" applyBorder="1"/>
    <xf numFmtId="0" fontId="68" fillId="3" borderId="7" xfId="0" applyFont="1" applyFill="1" applyBorder="1"/>
    <xf numFmtId="0" fontId="68" fillId="3" borderId="8" xfId="0" applyFont="1" applyFill="1" applyBorder="1"/>
    <xf numFmtId="0" fontId="68" fillId="3" borderId="54" xfId="0" applyFont="1" applyFill="1" applyBorder="1"/>
    <xf numFmtId="0" fontId="68" fillId="3" borderId="20" xfId="0" applyFont="1" applyFill="1" applyBorder="1"/>
    <xf numFmtId="0" fontId="68" fillId="3" borderId="9" xfId="0" applyFont="1" applyFill="1" applyBorder="1"/>
    <xf numFmtId="0" fontId="68" fillId="3" borderId="10" xfId="0" applyFont="1" applyFill="1" applyBorder="1"/>
    <xf numFmtId="0" fontId="68" fillId="3" borderId="0" xfId="0" applyFont="1" applyFill="1"/>
    <xf numFmtId="0" fontId="68" fillId="3" borderId="14" xfId="0" applyFont="1" applyFill="1" applyBorder="1"/>
    <xf numFmtId="0" fontId="68" fillId="3" borderId="15" xfId="0" applyFont="1" applyFill="1" applyBorder="1"/>
    <xf numFmtId="0" fontId="68" fillId="3" borderId="55" xfId="0" applyFont="1" applyFill="1" applyBorder="1"/>
    <xf numFmtId="0" fontId="68" fillId="3" borderId="18" xfId="0" applyFont="1" applyFill="1" applyBorder="1"/>
    <xf numFmtId="0" fontId="65" fillId="3" borderId="9" xfId="0" applyFont="1" applyFill="1" applyBorder="1"/>
    <xf numFmtId="0" fontId="65" fillId="3" borderId="0" xfId="0" applyFont="1" applyFill="1" applyBorder="1"/>
    <xf numFmtId="0" fontId="65" fillId="3" borderId="0" xfId="0" applyFont="1" applyFill="1"/>
    <xf numFmtId="0" fontId="65" fillId="3" borderId="15" xfId="0" applyFont="1" applyFill="1" applyBorder="1"/>
    <xf numFmtId="0" fontId="65" fillId="3" borderId="10" xfId="0" applyFont="1" applyFill="1" applyBorder="1"/>
    <xf numFmtId="0" fontId="70" fillId="2" borderId="2" xfId="1" applyFont="1" applyFill="1" applyBorder="1" applyAlignment="1">
      <alignment horizontal="center" vertical="center" wrapText="1"/>
    </xf>
    <xf numFmtId="0" fontId="71" fillId="4" borderId="2" xfId="0" applyFont="1" applyFill="1" applyBorder="1" applyAlignment="1">
      <alignment horizontal="center" vertical="center"/>
    </xf>
    <xf numFmtId="0" fontId="67" fillId="3" borderId="0" xfId="1" applyFont="1" applyFill="1" applyBorder="1" applyAlignment="1">
      <alignment horizontal="center" vertical="center" wrapText="1"/>
    </xf>
    <xf numFmtId="0" fontId="70" fillId="3" borderId="0" xfId="0" applyFont="1" applyFill="1" applyBorder="1" applyAlignment="1">
      <alignment horizontal="right" vertical="center" wrapText="1"/>
    </xf>
    <xf numFmtId="10" fontId="67" fillId="3" borderId="0" xfId="1" applyNumberFormat="1" applyFont="1" applyFill="1" applyBorder="1" applyAlignment="1">
      <alignment horizontal="center" vertical="center" wrapText="1"/>
    </xf>
    <xf numFmtId="0" fontId="0" fillId="90" borderId="0" xfId="0" applyFill="1" applyAlignment="1">
      <alignment vertical="center"/>
    </xf>
    <xf numFmtId="0" fontId="73" fillId="0" borderId="17" xfId="0" applyNumberFormat="1" applyFont="1" applyBorder="1" applyAlignment="1">
      <alignment horizontal="center" vertical="center"/>
    </xf>
    <xf numFmtId="0" fontId="3" fillId="0" borderId="60" xfId="403" applyFont="1" applyBorder="1" applyAlignment="1">
      <alignment horizontal="center" vertical="center" wrapText="1"/>
    </xf>
    <xf numFmtId="0" fontId="3" fillId="0" borderId="60" xfId="0" applyFont="1" applyBorder="1" applyAlignment="1">
      <alignment horizontal="center" vertical="center" wrapText="1"/>
    </xf>
    <xf numFmtId="0" fontId="3" fillId="7" borderId="60" xfId="0" applyFont="1" applyFill="1" applyBorder="1" applyAlignment="1">
      <alignment horizontal="center" vertical="center" wrapText="1"/>
    </xf>
    <xf numFmtId="0" fontId="6" fillId="3" borderId="60" xfId="403" applyFont="1" applyFill="1" applyBorder="1" applyAlignment="1">
      <alignment vertical="center"/>
    </xf>
    <xf numFmtId="0" fontId="64" fillId="3" borderId="61" xfId="0" applyFont="1" applyFill="1" applyBorder="1" applyAlignment="1"/>
    <xf numFmtId="0" fontId="64" fillId="3" borderId="61" xfId="0" applyFont="1" applyFill="1" applyBorder="1" applyAlignment="1">
      <alignment vertical="top" wrapText="1"/>
    </xf>
    <xf numFmtId="0" fontId="13" fillId="3" borderId="2" xfId="0" applyFont="1" applyFill="1" applyBorder="1" applyAlignment="1">
      <alignment horizontal="center"/>
    </xf>
    <xf numFmtId="0" fontId="6" fillId="91" borderId="0" xfId="403" applyFont="1" applyFill="1">
      <alignment vertical="center"/>
    </xf>
    <xf numFmtId="0" fontId="6" fillId="3" borderId="7" xfId="403" applyFont="1" applyFill="1" applyBorder="1">
      <alignment vertical="center"/>
    </xf>
    <xf numFmtId="0" fontId="6" fillId="3" borderId="8" xfId="403" applyFont="1" applyFill="1" applyBorder="1">
      <alignment vertical="center"/>
    </xf>
    <xf numFmtId="0" fontId="6" fillId="3" borderId="20" xfId="403" applyFont="1" applyFill="1" applyBorder="1">
      <alignment vertical="center"/>
    </xf>
    <xf numFmtId="0" fontId="6" fillId="3" borderId="58" xfId="403" applyFont="1" applyFill="1" applyBorder="1">
      <alignment vertical="center"/>
    </xf>
    <xf numFmtId="0" fontId="3" fillId="3" borderId="59" xfId="403" quotePrefix="1" applyFont="1" applyFill="1" applyBorder="1">
      <alignment vertical="center"/>
    </xf>
    <xf numFmtId="0" fontId="6" fillId="3" borderId="9" xfId="403" applyFont="1" applyFill="1" applyBorder="1">
      <alignment vertical="center"/>
    </xf>
    <xf numFmtId="0" fontId="6" fillId="3" borderId="0" xfId="403" applyFont="1" applyFill="1" applyBorder="1">
      <alignment vertical="center"/>
    </xf>
    <xf numFmtId="0" fontId="6" fillId="3" borderId="10" xfId="403" applyFont="1" applyFill="1" applyBorder="1">
      <alignment vertical="center"/>
    </xf>
    <xf numFmtId="0" fontId="3" fillId="3" borderId="0" xfId="403" applyFont="1" applyFill="1" applyBorder="1">
      <alignment vertical="center"/>
    </xf>
    <xf numFmtId="0" fontId="85" fillId="3" borderId="10" xfId="403" applyFont="1" applyFill="1" applyBorder="1" applyAlignment="1">
      <alignment horizontal="right" vertical="center"/>
    </xf>
    <xf numFmtId="0" fontId="6" fillId="3" borderId="14" xfId="403" applyFont="1" applyFill="1" applyBorder="1">
      <alignment vertical="center"/>
    </xf>
    <xf numFmtId="0" fontId="6" fillId="3" borderId="15" xfId="403" applyFont="1" applyFill="1" applyBorder="1">
      <alignment vertical="center"/>
    </xf>
    <xf numFmtId="0" fontId="6" fillId="3" borderId="18" xfId="403" applyFont="1" applyFill="1" applyBorder="1">
      <alignment vertical="center"/>
    </xf>
    <xf numFmtId="0" fontId="88" fillId="3" borderId="9" xfId="403" applyFont="1" applyFill="1" applyBorder="1">
      <alignment vertical="center"/>
    </xf>
    <xf numFmtId="0" fontId="88" fillId="3" borderId="0" xfId="403" applyFont="1" applyFill="1" applyBorder="1">
      <alignment vertical="center"/>
    </xf>
    <xf numFmtId="0" fontId="90" fillId="10" borderId="46" xfId="0" applyFont="1" applyFill="1" applyBorder="1" applyAlignment="1">
      <alignment horizontal="center" vertical="center"/>
    </xf>
    <xf numFmtId="0" fontId="90" fillId="8" borderId="18" xfId="0" applyFont="1" applyFill="1" applyBorder="1" applyAlignment="1">
      <alignment horizontal="center" vertical="center"/>
    </xf>
    <xf numFmtId="0" fontId="90" fillId="7" borderId="18" xfId="0" applyFont="1" applyFill="1" applyBorder="1" applyAlignment="1">
      <alignment horizontal="center" vertical="center"/>
    </xf>
    <xf numFmtId="0" fontId="90" fillId="9" borderId="18" xfId="0" applyFont="1" applyFill="1" applyBorder="1" applyAlignment="1">
      <alignment horizontal="center" vertical="center"/>
    </xf>
    <xf numFmtId="0" fontId="91" fillId="0" borderId="46" xfId="0" applyFont="1" applyBorder="1" applyAlignment="1">
      <alignment horizontal="justify" vertical="center" wrapText="1"/>
    </xf>
    <xf numFmtId="0" fontId="91" fillId="0" borderId="18" xfId="0" applyFont="1" applyBorder="1" applyAlignment="1">
      <alignment horizontal="justify" vertical="center" wrapText="1"/>
    </xf>
    <xf numFmtId="0" fontId="91" fillId="0" borderId="46" xfId="0" applyFont="1" applyBorder="1" applyAlignment="1">
      <alignment horizontal="justify" vertical="center"/>
    </xf>
    <xf numFmtId="0" fontId="86" fillId="0" borderId="18" xfId="0" applyFont="1" applyBorder="1" applyAlignment="1">
      <alignment horizontal="justify" vertical="center" wrapText="1"/>
    </xf>
    <xf numFmtId="0" fontId="91" fillId="0" borderId="18" xfId="0" applyFont="1" applyBorder="1" applyAlignment="1">
      <alignment horizontal="justify" vertical="center"/>
    </xf>
    <xf numFmtId="0" fontId="86" fillId="0" borderId="0" xfId="0" applyFont="1"/>
    <xf numFmtId="0" fontId="90" fillId="8" borderId="46" xfId="0" applyFont="1" applyFill="1" applyBorder="1" applyAlignment="1">
      <alignment horizontal="center" vertical="center"/>
    </xf>
    <xf numFmtId="0" fontId="84" fillId="3" borderId="0" xfId="0" applyFont="1" applyFill="1"/>
    <xf numFmtId="0" fontId="84" fillId="3" borderId="8" xfId="0" applyFont="1" applyFill="1" applyBorder="1"/>
    <xf numFmtId="0" fontId="84" fillId="3" borderId="20" xfId="0" applyFont="1" applyFill="1" applyBorder="1"/>
    <xf numFmtId="0" fontId="84" fillId="3" borderId="10" xfId="0" applyFont="1" applyFill="1" applyBorder="1"/>
    <xf numFmtId="0" fontId="84" fillId="3" borderId="15" xfId="0" applyFont="1" applyFill="1" applyBorder="1"/>
    <xf numFmtId="0" fontId="84" fillId="3" borderId="18" xfId="0" applyFont="1" applyFill="1" applyBorder="1"/>
    <xf numFmtId="0" fontId="3" fillId="2" borderId="17" xfId="1" applyFont="1" applyFill="1" applyBorder="1" applyAlignment="1">
      <alignment vertical="center" wrapText="1"/>
    </xf>
    <xf numFmtId="0" fontId="3" fillId="2" borderId="3" xfId="1" applyFont="1" applyFill="1" applyBorder="1" applyAlignment="1">
      <alignment vertical="center" wrapText="1"/>
    </xf>
    <xf numFmtId="0" fontId="3" fillId="6" borderId="3" xfId="0" applyFont="1" applyFill="1" applyBorder="1" applyAlignment="1">
      <alignment vertical="center"/>
    </xf>
    <xf numFmtId="0" fontId="3" fillId="8" borderId="3" xfId="0" applyFont="1" applyFill="1" applyBorder="1" applyAlignment="1">
      <alignment vertical="center"/>
    </xf>
    <xf numFmtId="0" fontId="3" fillId="2" borderId="3" xfId="1" applyFont="1" applyFill="1" applyBorder="1" applyAlignment="1">
      <alignment horizontal="center" vertical="center" wrapText="1"/>
    </xf>
    <xf numFmtId="0" fontId="3" fillId="6" borderId="3" xfId="0" applyFont="1" applyFill="1" applyBorder="1" applyAlignment="1">
      <alignment horizontal="center" vertical="center"/>
    </xf>
    <xf numFmtId="0" fontId="3" fillId="8" borderId="3" xfId="0" applyFont="1" applyFill="1" applyBorder="1" applyAlignment="1">
      <alignment horizontal="center" vertical="center"/>
    </xf>
    <xf numFmtId="0" fontId="6" fillId="3" borderId="3" xfId="1" applyFont="1" applyFill="1" applyBorder="1" applyAlignment="1">
      <alignment horizontal="center" vertical="center" wrapText="1"/>
    </xf>
    <xf numFmtId="0" fontId="6" fillId="3" borderId="3" xfId="1" applyFont="1" applyFill="1" applyBorder="1" applyAlignment="1">
      <alignment vertical="center" wrapText="1"/>
    </xf>
    <xf numFmtId="0" fontId="6" fillId="3" borderId="53" xfId="1" applyFont="1" applyFill="1" applyBorder="1" applyAlignment="1">
      <alignment horizontal="center" vertical="center" wrapText="1"/>
    </xf>
    <xf numFmtId="0" fontId="84" fillId="3" borderId="3" xfId="0" applyFont="1" applyFill="1" applyBorder="1" applyAlignment="1">
      <alignment horizontal="center" vertical="center"/>
    </xf>
    <xf numFmtId="0" fontId="95" fillId="3" borderId="3" xfId="0" applyFont="1" applyFill="1" applyBorder="1" applyAlignment="1">
      <alignment horizontal="center" vertical="center"/>
    </xf>
    <xf numFmtId="0" fontId="84" fillId="3" borderId="3" xfId="0" applyFont="1" applyFill="1" applyBorder="1" applyAlignment="1">
      <alignment horizontal="center"/>
    </xf>
    <xf numFmtId="0" fontId="6" fillId="3" borderId="53" xfId="1" applyFont="1" applyFill="1" applyBorder="1" applyAlignment="1">
      <alignment vertical="center" wrapText="1"/>
    </xf>
    <xf numFmtId="0" fontId="84" fillId="3" borderId="53" xfId="0" applyFont="1" applyFill="1" applyBorder="1" applyAlignment="1">
      <alignment horizontal="center" vertical="center"/>
    </xf>
    <xf numFmtId="0" fontId="95" fillId="3" borderId="53" xfId="0" applyFont="1" applyFill="1" applyBorder="1" applyAlignment="1">
      <alignment horizontal="center" vertical="center"/>
    </xf>
    <xf numFmtId="0" fontId="84" fillId="3" borderId="53" xfId="0" applyFont="1" applyFill="1" applyBorder="1" applyAlignment="1">
      <alignment horizontal="center"/>
    </xf>
    <xf numFmtId="0" fontId="87" fillId="3" borderId="0" xfId="0" applyFont="1" applyFill="1" applyAlignment="1">
      <alignment vertical="center"/>
    </xf>
    <xf numFmtId="0" fontId="9" fillId="3" borderId="0" xfId="0" applyFont="1" applyFill="1" applyAlignment="1">
      <alignment horizontal="center" vertical="center"/>
    </xf>
    <xf numFmtId="0" fontId="9" fillId="3" borderId="0" xfId="0" applyFont="1" applyFill="1" applyAlignment="1">
      <alignment vertical="center"/>
    </xf>
    <xf numFmtId="0" fontId="3" fillId="2" borderId="5" xfId="1" applyFont="1" applyFill="1" applyBorder="1" applyAlignment="1">
      <alignment horizontal="center" vertical="center" wrapText="1"/>
    </xf>
    <xf numFmtId="0" fontId="3" fillId="2" borderId="17"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84" fillId="3" borderId="0" xfId="0" applyFont="1" applyFill="1" applyBorder="1"/>
    <xf numFmtId="0" fontId="96" fillId="4" borderId="2" xfId="0" applyFont="1" applyFill="1" applyBorder="1" applyAlignment="1">
      <alignment horizontal="center" vertical="center"/>
    </xf>
    <xf numFmtId="0" fontId="87" fillId="3" borderId="21" xfId="0" applyFont="1" applyFill="1" applyBorder="1" applyAlignment="1">
      <alignment horizontal="center" vertical="center"/>
    </xf>
    <xf numFmtId="0" fontId="90" fillId="76" borderId="3" xfId="0" applyFont="1" applyFill="1" applyBorder="1" applyAlignment="1">
      <alignment horizontal="center" vertical="center" wrapText="1" readingOrder="1"/>
    </xf>
    <xf numFmtId="0" fontId="90" fillId="7" borderId="3" xfId="0" applyFont="1" applyFill="1" applyBorder="1" applyAlignment="1">
      <alignment horizontal="center" vertical="center" wrapText="1" readingOrder="1"/>
    </xf>
    <xf numFmtId="0" fontId="90" fillId="8" borderId="3" xfId="0" applyFont="1" applyFill="1" applyBorder="1" applyAlignment="1">
      <alignment horizontal="center" vertical="center" wrapText="1" readingOrder="1"/>
    </xf>
    <xf numFmtId="0" fontId="90" fillId="10" borderId="3" xfId="0" applyFont="1" applyFill="1" applyBorder="1" applyAlignment="1">
      <alignment horizontal="center" vertical="center" wrapText="1" readingOrder="1"/>
    </xf>
    <xf numFmtId="0" fontId="93" fillId="76" borderId="3" xfId="0" applyFont="1" applyFill="1" applyBorder="1" applyAlignment="1">
      <alignment horizontal="center" vertical="center" wrapText="1" readingOrder="1"/>
    </xf>
    <xf numFmtId="0" fontId="91" fillId="76" borderId="3" xfId="0" applyFont="1" applyFill="1" applyBorder="1" applyAlignment="1">
      <alignment horizontal="left" vertical="center" wrapText="1" readingOrder="1"/>
    </xf>
    <xf numFmtId="0" fontId="91" fillId="76" borderId="3" xfId="0" applyFont="1" applyFill="1" applyBorder="1" applyAlignment="1">
      <alignment horizontal="center" vertical="center" wrapText="1" readingOrder="1"/>
    </xf>
    <xf numFmtId="0" fontId="91" fillId="7" borderId="3" xfId="0" applyFont="1" applyFill="1" applyBorder="1" applyAlignment="1">
      <alignment horizontal="center" vertical="center" wrapText="1" readingOrder="1"/>
    </xf>
    <xf numFmtId="0" fontId="91" fillId="8" borderId="3" xfId="0" applyFont="1" applyFill="1" applyBorder="1" applyAlignment="1">
      <alignment horizontal="center" vertical="center" wrapText="1" readingOrder="1"/>
    </xf>
    <xf numFmtId="0" fontId="91" fillId="10" borderId="3" xfId="0" applyFont="1" applyFill="1" applyBorder="1" applyAlignment="1">
      <alignment horizontal="center" vertical="center" wrapText="1" readingOrder="1"/>
    </xf>
    <xf numFmtId="0" fontId="91" fillId="76" borderId="26" xfId="0" applyFont="1" applyFill="1" applyBorder="1" applyAlignment="1">
      <alignment horizontal="center" vertical="center" wrapText="1" readingOrder="1"/>
    </xf>
    <xf numFmtId="0" fontId="91" fillId="7" borderId="26" xfId="0" applyFont="1" applyFill="1" applyBorder="1" applyAlignment="1">
      <alignment horizontal="center" vertical="center" wrapText="1" readingOrder="1"/>
    </xf>
    <xf numFmtId="0" fontId="91" fillId="8" borderId="26" xfId="0" applyFont="1" applyFill="1" applyBorder="1" applyAlignment="1">
      <alignment horizontal="center" vertical="center" wrapText="1" readingOrder="1"/>
    </xf>
    <xf numFmtId="0" fontId="91" fillId="10" borderId="26" xfId="0" applyFont="1" applyFill="1" applyBorder="1" applyAlignment="1">
      <alignment horizontal="center" vertical="center" wrapText="1" readingOrder="1"/>
    </xf>
    <xf numFmtId="0" fontId="93" fillId="76" borderId="3" xfId="0" applyFont="1" applyFill="1" applyBorder="1" applyAlignment="1">
      <alignment horizontal="left" wrapText="1" readingOrder="1"/>
    </xf>
    <xf numFmtId="0" fontId="93" fillId="76" borderId="19" xfId="0" applyFont="1" applyFill="1" applyBorder="1" applyAlignment="1">
      <alignment horizontal="left" wrapText="1" readingOrder="1"/>
    </xf>
    <xf numFmtId="0" fontId="90" fillId="76" borderId="42" xfId="0" applyFont="1" applyFill="1" applyBorder="1" applyAlignment="1">
      <alignment horizontal="center" vertical="center" wrapText="1" readingOrder="1"/>
    </xf>
    <xf numFmtId="0" fontId="90" fillId="76" borderId="43" xfId="0" applyFont="1" applyFill="1" applyBorder="1" applyAlignment="1">
      <alignment horizontal="center" vertical="center" wrapText="1" readingOrder="1"/>
    </xf>
    <xf numFmtId="0" fontId="90" fillId="7" borderId="43" xfId="0" applyFont="1" applyFill="1" applyBorder="1" applyAlignment="1">
      <alignment horizontal="center" vertical="center" wrapText="1" readingOrder="1"/>
    </xf>
    <xf numFmtId="0" fontId="90" fillId="8" borderId="43" xfId="0" applyFont="1" applyFill="1" applyBorder="1" applyAlignment="1">
      <alignment horizontal="center" vertical="center" wrapText="1" readingOrder="1"/>
    </xf>
    <xf numFmtId="0" fontId="90" fillId="10" borderId="43" xfId="0" applyFont="1" applyFill="1" applyBorder="1" applyAlignment="1">
      <alignment horizontal="center" vertical="center" wrapText="1" readingOrder="1"/>
    </xf>
    <xf numFmtId="0" fontId="90" fillId="76" borderId="44" xfId="0" applyFont="1" applyFill="1" applyBorder="1" applyAlignment="1">
      <alignment horizontal="center" vertical="center" wrapText="1" readingOrder="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9" fillId="3" borderId="3" xfId="0" applyFont="1" applyFill="1" applyBorder="1" applyAlignment="1">
      <alignment horizontal="center" vertical="center"/>
    </xf>
    <xf numFmtId="0" fontId="6" fillId="3" borderId="3" xfId="0" applyFont="1" applyFill="1" applyBorder="1" applyAlignment="1">
      <alignment horizontal="center" vertical="center"/>
    </xf>
    <xf numFmtId="0" fontId="9" fillId="3" borderId="51" xfId="0" applyFont="1" applyFill="1" applyBorder="1" applyAlignment="1">
      <alignment horizontal="center" vertical="center"/>
    </xf>
    <xf numFmtId="0" fontId="87" fillId="3" borderId="1" xfId="0" applyFont="1" applyFill="1" applyBorder="1" applyAlignment="1">
      <alignment horizontal="center" vertical="center"/>
    </xf>
    <xf numFmtId="0" fontId="89" fillId="3" borderId="0" xfId="403" applyFont="1" applyFill="1" applyBorder="1" applyAlignment="1">
      <alignment horizontal="right" vertical="center"/>
    </xf>
    <xf numFmtId="0" fontId="3" fillId="0" borderId="60" xfId="0" applyFont="1" applyFill="1" applyBorder="1" applyAlignment="1">
      <alignment horizontal="center" vertical="center" wrapText="1"/>
    </xf>
    <xf numFmtId="0" fontId="6" fillId="3" borderId="59" xfId="403" quotePrefix="1" applyFont="1" applyFill="1" applyBorder="1">
      <alignment vertical="center"/>
    </xf>
    <xf numFmtId="184" fontId="6" fillId="0" borderId="60" xfId="404" quotePrefix="1" applyNumberFormat="1" applyFont="1" applyFill="1" applyBorder="1" applyAlignment="1">
      <alignment horizontal="center" vertical="center"/>
    </xf>
    <xf numFmtId="14" fontId="6" fillId="0" borderId="60" xfId="404" applyNumberFormat="1" applyFont="1" applyFill="1" applyBorder="1" applyAlignment="1">
      <alignment horizontal="center" vertical="center"/>
    </xf>
    <xf numFmtId="0" fontId="6" fillId="0" borderId="60" xfId="404" applyFont="1" applyFill="1" applyBorder="1" applyAlignment="1">
      <alignment vertical="top" wrapText="1"/>
    </xf>
    <xf numFmtId="0" fontId="6" fillId="0" borderId="60" xfId="0" applyFont="1" applyFill="1" applyBorder="1" applyAlignment="1">
      <alignment vertical="center"/>
    </xf>
    <xf numFmtId="184" fontId="6" fillId="7" borderId="60" xfId="404" quotePrefix="1" applyNumberFormat="1" applyFont="1" applyFill="1" applyBorder="1" applyAlignment="1">
      <alignment horizontal="center" vertical="center"/>
    </xf>
    <xf numFmtId="14" fontId="6" fillId="7" borderId="60" xfId="404" applyNumberFormat="1" applyFont="1" applyFill="1" applyBorder="1" applyAlignment="1">
      <alignment horizontal="center" vertical="center"/>
    </xf>
    <xf numFmtId="0" fontId="6" fillId="7" borderId="60" xfId="404" applyFont="1" applyFill="1" applyBorder="1" applyAlignment="1">
      <alignment vertical="top" wrapText="1"/>
    </xf>
    <xf numFmtId="0" fontId="6" fillId="7" borderId="60" xfId="0" applyFont="1" applyFill="1" applyBorder="1" applyAlignment="1">
      <alignment vertical="center"/>
    </xf>
    <xf numFmtId="0" fontId="96" fillId="4" borderId="61" xfId="372" applyFont="1" applyFill="1" applyBorder="1" applyAlignment="1">
      <alignment vertical="center"/>
    </xf>
    <xf numFmtId="0" fontId="79" fillId="4" borderId="61" xfId="372" applyFont="1" applyFill="1" applyBorder="1" applyAlignment="1">
      <alignment vertical="center"/>
    </xf>
    <xf numFmtId="0" fontId="79" fillId="4" borderId="61" xfId="372" applyFont="1" applyFill="1" applyBorder="1" applyAlignment="1">
      <alignment vertical="center" wrapText="1"/>
    </xf>
    <xf numFmtId="184" fontId="79" fillId="4" borderId="61" xfId="406" applyFont="1" applyFill="1" applyBorder="1" applyAlignment="1">
      <alignment vertical="center"/>
    </xf>
    <xf numFmtId="0" fontId="79" fillId="0" borderId="61" xfId="372" applyFont="1" applyFill="1" applyBorder="1" applyAlignment="1">
      <alignment vertical="center"/>
    </xf>
    <xf numFmtId="0" fontId="96" fillId="0" borderId="61" xfId="372" applyFont="1" applyFill="1" applyBorder="1" applyAlignment="1">
      <alignment vertical="center"/>
    </xf>
    <xf numFmtId="0" fontId="9" fillId="3" borderId="61" xfId="0" applyFont="1" applyFill="1" applyBorder="1" applyAlignment="1">
      <alignment horizontal="center" vertical="center"/>
    </xf>
    <xf numFmtId="0" fontId="6" fillId="3" borderId="61" xfId="0" applyFont="1" applyFill="1" applyBorder="1" applyAlignment="1">
      <alignment horizontal="center" vertical="center"/>
    </xf>
    <xf numFmtId="0" fontId="66" fillId="0" borderId="53" xfId="0" applyFont="1" applyBorder="1" applyAlignment="1">
      <alignment horizontal="left"/>
    </xf>
    <xf numFmtId="0" fontId="13" fillId="3" borderId="61" xfId="0" applyFont="1" applyFill="1" applyBorder="1" applyAlignment="1">
      <alignment horizontal="center"/>
    </xf>
    <xf numFmtId="0" fontId="73" fillId="0" borderId="61" xfId="0" applyNumberFormat="1" applyFont="1" applyBorder="1" applyAlignment="1">
      <alignment horizontal="center" vertical="center"/>
    </xf>
    <xf numFmtId="14" fontId="6" fillId="3" borderId="60" xfId="403" applyNumberFormat="1" applyFont="1" applyFill="1" applyBorder="1">
      <alignment vertical="center"/>
    </xf>
    <xf numFmtId="0" fontId="73" fillId="3" borderId="61" xfId="0" applyNumberFormat="1" applyFont="1" applyFill="1" applyBorder="1" applyAlignment="1">
      <alignment horizontal="center" vertical="center"/>
    </xf>
    <xf numFmtId="0" fontId="73" fillId="3" borderId="17" xfId="0" applyNumberFormat="1" applyFont="1" applyFill="1" applyBorder="1" applyAlignment="1">
      <alignment horizontal="center" vertical="center"/>
    </xf>
    <xf numFmtId="0" fontId="106" fillId="3" borderId="3" xfId="1" applyFont="1" applyFill="1" applyBorder="1" applyAlignment="1">
      <alignment horizontal="center" vertical="center" wrapText="1"/>
    </xf>
    <xf numFmtId="0" fontId="106" fillId="3" borderId="3" xfId="1" applyFont="1" applyFill="1" applyBorder="1" applyAlignment="1">
      <alignment vertical="center" wrapText="1"/>
    </xf>
    <xf numFmtId="0" fontId="109" fillId="3" borderId="61" xfId="0" applyFont="1" applyFill="1" applyBorder="1" applyAlignment="1">
      <alignment horizontal="left" vertical="center" wrapText="1"/>
    </xf>
    <xf numFmtId="0" fontId="64" fillId="3" borderId="0" xfId="0" applyFont="1" applyFill="1"/>
    <xf numFmtId="0" fontId="110" fillId="3" borderId="61" xfId="372" applyFont="1" applyFill="1" applyBorder="1" applyAlignment="1">
      <alignment horizontal="left" wrapText="1"/>
    </xf>
    <xf numFmtId="0" fontId="111" fillId="3" borderId="61" xfId="372" applyFont="1" applyFill="1" applyBorder="1" applyAlignment="1">
      <alignment horizontal="left" wrapText="1"/>
    </xf>
    <xf numFmtId="0" fontId="112" fillId="3" borderId="61" xfId="372" applyFont="1" applyFill="1" applyBorder="1" applyAlignment="1">
      <alignment horizontal="left" wrapText="1"/>
    </xf>
    <xf numFmtId="14" fontId="13" fillId="0" borderId="61" xfId="0" applyNumberFormat="1" applyFont="1" applyFill="1" applyBorder="1" applyAlignment="1">
      <alignment horizontal="left" vertical="center"/>
    </xf>
    <xf numFmtId="185" fontId="69" fillId="3" borderId="61" xfId="0" applyNumberFormat="1" applyFont="1" applyFill="1" applyBorder="1" applyAlignment="1">
      <alignment horizontal="center" vertical="center"/>
    </xf>
    <xf numFmtId="10" fontId="65" fillId="3" borderId="61" xfId="0" applyNumberFormat="1" applyFont="1" applyFill="1" applyBorder="1" applyAlignment="1">
      <alignment horizontal="center" vertical="center"/>
    </xf>
    <xf numFmtId="0" fontId="65" fillId="3" borderId="0" xfId="0" applyFont="1" applyFill="1" applyBorder="1" applyAlignment="1">
      <alignment horizontal="left" vertical="center" wrapText="1"/>
    </xf>
    <xf numFmtId="0" fontId="68" fillId="3" borderId="0" xfId="0" applyFont="1" applyFill="1" applyBorder="1" applyAlignment="1">
      <alignment horizontal="left"/>
    </xf>
    <xf numFmtId="0" fontId="68" fillId="3" borderId="8" xfId="0" applyFont="1" applyFill="1" applyBorder="1" applyAlignment="1">
      <alignment horizontal="left"/>
    </xf>
    <xf numFmtId="0" fontId="68" fillId="3" borderId="15" xfId="0" applyFont="1" applyFill="1" applyBorder="1" applyAlignment="1">
      <alignment horizontal="left"/>
    </xf>
    <xf numFmtId="0" fontId="65" fillId="3" borderId="0" xfId="0" applyFont="1" applyFill="1" applyBorder="1" applyAlignment="1">
      <alignment horizontal="left"/>
    </xf>
    <xf numFmtId="0" fontId="65" fillId="3" borderId="15" xfId="0" applyFont="1" applyFill="1" applyBorder="1" applyAlignment="1">
      <alignment horizontal="left"/>
    </xf>
    <xf numFmtId="14" fontId="113" fillId="0" borderId="61" xfId="0" applyNumberFormat="1" applyFont="1" applyFill="1" applyBorder="1" applyAlignment="1">
      <alignment horizontal="left" vertical="center"/>
    </xf>
    <xf numFmtId="0" fontId="64" fillId="3" borderId="61" xfId="0" applyFont="1" applyFill="1" applyBorder="1"/>
    <xf numFmtId="0" fontId="64" fillId="3" borderId="61" xfId="0" applyFont="1" applyFill="1" applyBorder="1" applyAlignment="1">
      <alignment vertical="center" wrapText="1"/>
    </xf>
    <xf numFmtId="0" fontId="64" fillId="3" borderId="0" xfId="0" applyFont="1" applyFill="1" applyBorder="1" applyAlignment="1">
      <alignment vertical="center" wrapText="1"/>
    </xf>
    <xf numFmtId="14" fontId="105" fillId="0" borderId="61" xfId="0" applyNumberFormat="1" applyFont="1" applyFill="1" applyBorder="1" applyAlignment="1">
      <alignment horizontal="left" vertical="center"/>
    </xf>
    <xf numFmtId="0" fontId="64" fillId="3" borderId="61" xfId="0" applyFont="1" applyFill="1" applyBorder="1" applyAlignment="1">
      <alignment horizontal="left" vertical="center" wrapText="1"/>
    </xf>
    <xf numFmtId="0" fontId="64" fillId="3" borderId="0" xfId="0" applyFont="1" applyFill="1" applyBorder="1" applyAlignment="1">
      <alignment horizontal="left" vertical="center" wrapText="1"/>
    </xf>
    <xf numFmtId="0" fontId="70" fillId="2" borderId="61" xfId="1" applyFont="1" applyFill="1" applyBorder="1" applyAlignment="1">
      <alignment horizontal="center" vertical="center" wrapText="1"/>
    </xf>
    <xf numFmtId="0" fontId="70" fillId="2" borderId="61" xfId="1" applyFont="1" applyFill="1" applyBorder="1" applyAlignment="1">
      <alignment horizontal="left" vertical="center" wrapText="1"/>
    </xf>
    <xf numFmtId="0" fontId="70" fillId="2" borderId="4" xfId="1" applyFont="1" applyFill="1" applyBorder="1" applyAlignment="1">
      <alignment horizontal="left" vertical="center" wrapText="1"/>
    </xf>
    <xf numFmtId="185" fontId="67" fillId="3" borderId="61" xfId="0" applyNumberFormat="1" applyFont="1" applyFill="1" applyBorder="1" applyAlignment="1">
      <alignment horizontal="center" vertical="center"/>
    </xf>
    <xf numFmtId="185" fontId="9" fillId="3" borderId="61" xfId="372" applyNumberFormat="1" applyFont="1" applyFill="1" applyBorder="1" applyAlignment="1">
      <alignment horizontal="left" vertical="center"/>
    </xf>
    <xf numFmtId="185" fontId="9" fillId="3" borderId="4" xfId="372" applyNumberFormat="1" applyFont="1" applyFill="1" applyBorder="1" applyAlignment="1">
      <alignment horizontal="left" vertical="center"/>
    </xf>
    <xf numFmtId="0" fontId="67" fillId="3" borderId="0" xfId="378" applyFont="1" applyFill="1" applyBorder="1" applyAlignment="1">
      <alignment horizontal="left" vertical="center"/>
    </xf>
    <xf numFmtId="184" fontId="79" fillId="4" borderId="64" xfId="406" applyFont="1" applyFill="1" applyBorder="1" applyAlignment="1">
      <alignment vertical="center"/>
    </xf>
    <xf numFmtId="0" fontId="69" fillId="3" borderId="61" xfId="0" applyFont="1" applyFill="1" applyBorder="1" applyAlignment="1">
      <alignment horizontal="left" vertical="center"/>
    </xf>
    <xf numFmtId="0" fontId="69" fillId="3" borderId="0" xfId="0" applyFont="1" applyFill="1" applyBorder="1" applyAlignment="1">
      <alignment horizontal="left" vertical="center"/>
    </xf>
    <xf numFmtId="0" fontId="68" fillId="3" borderId="0" xfId="0" applyFont="1" applyFill="1" applyAlignment="1">
      <alignment horizontal="left"/>
    </xf>
    <xf numFmtId="0" fontId="67" fillId="3" borderId="52" xfId="1" applyFont="1" applyFill="1" applyBorder="1" applyAlignment="1">
      <alignment horizontal="center" vertical="center" wrapText="1"/>
    </xf>
    <xf numFmtId="0" fontId="73" fillId="0" borderId="61" xfId="0" applyNumberFormat="1" applyFont="1" applyFill="1" applyBorder="1" applyAlignment="1">
      <alignment horizontal="center" vertical="center"/>
    </xf>
    <xf numFmtId="0" fontId="73" fillId="0" borderId="17" xfId="0" applyNumberFormat="1" applyFont="1" applyFill="1" applyBorder="1" applyAlignment="1">
      <alignment horizontal="center" vertical="center"/>
    </xf>
    <xf numFmtId="0" fontId="67" fillId="0" borderId="61" xfId="0" applyNumberFormat="1" applyFont="1" applyBorder="1" applyAlignment="1">
      <alignment horizontal="center" vertical="center"/>
    </xf>
    <xf numFmtId="0" fontId="67" fillId="3" borderId="61" xfId="0" applyNumberFormat="1" applyFont="1" applyFill="1" applyBorder="1" applyAlignment="1">
      <alignment horizontal="center" vertical="center"/>
    </xf>
    <xf numFmtId="0" fontId="70" fillId="0" borderId="0" xfId="0" applyNumberFormat="1" applyFont="1" applyFill="1" applyBorder="1" applyAlignment="1">
      <alignment horizontal="left"/>
    </xf>
    <xf numFmtId="10" fontId="67" fillId="3" borderId="0" xfId="1" applyNumberFormat="1" applyFont="1" applyFill="1" applyBorder="1" applyAlignment="1">
      <alignment horizontal="left" vertical="center" wrapText="1"/>
    </xf>
    <xf numFmtId="0" fontId="64" fillId="3" borderId="61" xfId="0" applyFont="1" applyFill="1" applyBorder="1" applyAlignment="1">
      <alignment horizontal="left"/>
    </xf>
    <xf numFmtId="0" fontId="13" fillId="0" borderId="61" xfId="0" applyNumberFormat="1" applyFont="1" applyFill="1" applyBorder="1" applyAlignment="1">
      <alignment horizontal="left"/>
    </xf>
    <xf numFmtId="10" fontId="114" fillId="3" borderId="61" xfId="0" applyNumberFormat="1" applyFont="1" applyFill="1" applyBorder="1" applyAlignment="1">
      <alignment horizontal="center" vertical="center"/>
    </xf>
    <xf numFmtId="0" fontId="63" fillId="4" borderId="61" xfId="372" applyFont="1" applyFill="1" applyBorder="1" applyAlignment="1">
      <alignment vertical="center"/>
    </xf>
    <xf numFmtId="0" fontId="13" fillId="0" borderId="61" xfId="0" applyFont="1" applyFill="1" applyBorder="1" applyAlignment="1">
      <alignment horizontal="center" wrapText="1"/>
    </xf>
    <xf numFmtId="0" fontId="13" fillId="0" borderId="61" xfId="0" applyFont="1" applyFill="1" applyBorder="1" applyAlignment="1">
      <alignment horizontal="center"/>
    </xf>
    <xf numFmtId="0" fontId="70" fillId="3" borderId="62" xfId="1" applyFont="1" applyFill="1" applyBorder="1" applyAlignment="1">
      <alignment horizontal="center" vertical="center" wrapText="1"/>
    </xf>
    <xf numFmtId="0" fontId="70" fillId="3" borderId="11" xfId="1" applyFont="1" applyFill="1" applyBorder="1" applyAlignment="1">
      <alignment horizontal="center" vertical="center" wrapText="1"/>
    </xf>
    <xf numFmtId="0" fontId="65" fillId="0" borderId="56" xfId="0" applyNumberFormat="1" applyFont="1" applyFill="1" applyBorder="1" applyAlignment="1">
      <alignment horizontal="center" vertical="center"/>
    </xf>
    <xf numFmtId="0" fontId="65" fillId="3" borderId="56" xfId="0" applyNumberFormat="1" applyFont="1" applyFill="1" applyBorder="1" applyAlignment="1">
      <alignment horizontal="center" vertical="center"/>
    </xf>
    <xf numFmtId="0" fontId="65" fillId="3" borderId="56" xfId="0" applyNumberFormat="1" applyFont="1" applyFill="1" applyBorder="1" applyAlignment="1">
      <alignment horizontal="center" vertical="center"/>
    </xf>
    <xf numFmtId="0" fontId="65" fillId="0" borderId="56" xfId="0" applyNumberFormat="1" applyFont="1" applyFill="1" applyBorder="1" applyAlignment="1">
      <alignment horizontal="center" vertical="center"/>
    </xf>
    <xf numFmtId="0" fontId="70" fillId="3" borderId="11" xfId="1" applyFont="1" applyFill="1" applyBorder="1" applyAlignment="1">
      <alignment horizontal="center" vertical="center" wrapText="1"/>
    </xf>
    <xf numFmtId="0" fontId="13" fillId="0" borderId="61" xfId="0" applyFont="1" applyFill="1" applyBorder="1" applyAlignment="1">
      <alignment horizontal="center" wrapText="1"/>
    </xf>
    <xf numFmtId="0" fontId="13" fillId="0" borderId="61" xfId="0" applyFont="1" applyFill="1" applyBorder="1" applyAlignment="1">
      <alignment horizontal="center"/>
    </xf>
    <xf numFmtId="0" fontId="69" fillId="3" borderId="0" xfId="0" applyFont="1" applyFill="1" applyBorder="1" applyAlignment="1">
      <alignment vertical="center"/>
    </xf>
    <xf numFmtId="0" fontId="70" fillId="3" borderId="0" xfId="1" applyFont="1" applyFill="1" applyBorder="1" applyAlignment="1">
      <alignment horizontal="left" vertical="center" wrapText="1"/>
    </xf>
    <xf numFmtId="0" fontId="75" fillId="3" borderId="63" xfId="0" applyFont="1" applyFill="1" applyBorder="1" applyAlignment="1">
      <alignment vertical="top" wrapText="1"/>
    </xf>
    <xf numFmtId="0" fontId="75" fillId="3" borderId="0" xfId="0" applyFont="1" applyFill="1" applyBorder="1" applyAlignment="1">
      <alignment vertical="top" wrapText="1"/>
    </xf>
    <xf numFmtId="0" fontId="75" fillId="3" borderId="68" xfId="0" applyFont="1" applyFill="1" applyBorder="1" applyAlignment="1">
      <alignment vertical="top" wrapText="1"/>
    </xf>
    <xf numFmtId="0" fontId="75" fillId="3" borderId="10" xfId="0" applyFont="1" applyFill="1" applyBorder="1" applyAlignment="1">
      <alignment vertical="top" wrapText="1"/>
    </xf>
    <xf numFmtId="0" fontId="70" fillId="3" borderId="21" xfId="1" applyFont="1" applyFill="1" applyBorder="1" applyAlignment="1">
      <alignment vertical="center" wrapText="1"/>
    </xf>
    <xf numFmtId="10" fontId="69" fillId="3" borderId="21" xfId="0" applyNumberFormat="1" applyFont="1" applyFill="1" applyBorder="1" applyAlignment="1">
      <alignment horizontal="left" vertical="center"/>
    </xf>
    <xf numFmtId="0" fontId="107" fillId="3" borderId="0" xfId="0" applyFont="1" applyFill="1" applyBorder="1" applyAlignment="1"/>
    <xf numFmtId="0" fontId="13" fillId="3" borderId="69" xfId="0" applyFont="1" applyFill="1" applyBorder="1" applyAlignment="1">
      <alignment horizontal="center" vertical="center"/>
    </xf>
    <xf numFmtId="0" fontId="65" fillId="3" borderId="14" xfId="0" applyFont="1" applyFill="1" applyBorder="1"/>
    <xf numFmtId="0" fontId="65" fillId="3" borderId="18" xfId="0" applyFont="1" applyFill="1" applyBorder="1"/>
    <xf numFmtId="0" fontId="65" fillId="3" borderId="10" xfId="0" applyFont="1" applyFill="1" applyBorder="1" applyAlignment="1">
      <alignment horizontal="left" vertical="center" wrapText="1"/>
    </xf>
    <xf numFmtId="0" fontId="65" fillId="3" borderId="4" xfId="0" applyFont="1" applyFill="1" applyBorder="1"/>
    <xf numFmtId="0" fontId="65" fillId="3" borderId="4" xfId="0" applyFont="1" applyFill="1" applyBorder="1" applyAlignment="1">
      <alignment horizontal="center" vertical="center" wrapText="1"/>
    </xf>
    <xf numFmtId="0" fontId="65" fillId="3" borderId="4" xfId="0" applyFont="1" applyFill="1" applyBorder="1" applyAlignment="1">
      <alignment vertical="center" wrapText="1"/>
    </xf>
    <xf numFmtId="0" fontId="66" fillId="3" borderId="4" xfId="0" applyFont="1" applyFill="1" applyBorder="1" applyAlignment="1">
      <alignment vertical="center" wrapText="1"/>
    </xf>
    <xf numFmtId="186" fontId="70" fillId="0" borderId="21" xfId="0" applyNumberFormat="1" applyFont="1" applyFill="1" applyBorder="1" applyAlignment="1">
      <alignment horizontal="center"/>
    </xf>
    <xf numFmtId="10" fontId="67" fillId="3" borderId="73" xfId="1" applyNumberFormat="1" applyFont="1" applyFill="1" applyBorder="1" applyAlignment="1">
      <alignment horizontal="center" vertical="center" wrapText="1"/>
    </xf>
    <xf numFmtId="0" fontId="65" fillId="3" borderId="0" xfId="0" applyFont="1" applyFill="1" applyBorder="1" applyAlignment="1">
      <alignment wrapText="1"/>
    </xf>
    <xf numFmtId="0" fontId="13" fillId="0" borderId="61" xfId="0" applyNumberFormat="1" applyFont="1" applyFill="1" applyBorder="1" applyAlignment="1"/>
    <xf numFmtId="9" fontId="13" fillId="0" borderId="61" xfId="0" applyNumberFormat="1" applyFont="1" applyFill="1" applyBorder="1" applyAlignment="1">
      <alignment horizontal="left"/>
    </xf>
    <xf numFmtId="0" fontId="108" fillId="4" borderId="61" xfId="0" applyFont="1" applyFill="1" applyBorder="1" applyAlignment="1">
      <alignment horizontal="left" vertical="center" wrapText="1"/>
    </xf>
    <xf numFmtId="0" fontId="13" fillId="3" borderId="61" xfId="0" applyNumberFormat="1" applyFont="1" applyFill="1" applyBorder="1" applyAlignment="1">
      <alignment horizontal="left"/>
    </xf>
    <xf numFmtId="9" fontId="13" fillId="3" borderId="61" xfId="0" applyNumberFormat="1" applyFont="1" applyFill="1" applyBorder="1" applyAlignment="1">
      <alignment horizontal="left"/>
    </xf>
    <xf numFmtId="0" fontId="13" fillId="3" borderId="61" xfId="0" applyNumberFormat="1" applyFont="1" applyFill="1" applyBorder="1" applyAlignment="1"/>
    <xf numFmtId="0" fontId="64" fillId="3" borderId="4" xfId="0" applyFont="1" applyFill="1" applyBorder="1"/>
    <xf numFmtId="0" fontId="64" fillId="3" borderId="4" xfId="0" applyFont="1" applyFill="1" applyBorder="1" applyAlignment="1">
      <alignment vertical="center" wrapText="1"/>
    </xf>
    <xf numFmtId="0" fontId="64" fillId="3" borderId="4" xfId="0" applyFont="1" applyFill="1" applyBorder="1" applyAlignment="1">
      <alignment horizontal="left" vertical="center" wrapText="1"/>
    </xf>
    <xf numFmtId="0" fontId="63" fillId="4" borderId="69" xfId="0" applyFont="1" applyFill="1" applyBorder="1" applyAlignment="1">
      <alignment horizontal="center" vertical="center"/>
    </xf>
    <xf numFmtId="0" fontId="67" fillId="0" borderId="0" xfId="0" applyNumberFormat="1" applyFont="1" applyFill="1" applyBorder="1" applyAlignment="1"/>
    <xf numFmtId="14" fontId="67" fillId="0" borderId="0" xfId="0" applyNumberFormat="1" applyFont="1" applyFill="1" applyBorder="1" applyAlignment="1">
      <alignment horizontal="left" vertical="center"/>
    </xf>
    <xf numFmtId="0" fontId="104" fillId="3" borderId="0" xfId="0" applyNumberFormat="1" applyFont="1" applyFill="1" applyBorder="1" applyAlignment="1">
      <alignment horizontal="left"/>
    </xf>
    <xf numFmtId="0" fontId="13" fillId="0" borderId="21" xfId="0" applyNumberFormat="1" applyFont="1" applyFill="1" applyBorder="1" applyAlignment="1"/>
    <xf numFmtId="0" fontId="13" fillId="0" borderId="21" xfId="0" applyNumberFormat="1" applyFont="1" applyFill="1" applyBorder="1" applyAlignment="1">
      <alignment horizontal="left"/>
    </xf>
    <xf numFmtId="9" fontId="13" fillId="0" borderId="21" xfId="0" applyNumberFormat="1" applyFont="1" applyFill="1" applyBorder="1" applyAlignment="1">
      <alignment horizontal="left"/>
    </xf>
    <xf numFmtId="14" fontId="13" fillId="0" borderId="21" xfId="0" applyNumberFormat="1" applyFont="1" applyFill="1" applyBorder="1" applyAlignment="1">
      <alignment horizontal="left" vertical="center"/>
    </xf>
    <xf numFmtId="0" fontId="64" fillId="3" borderId="21" xfId="0" applyFont="1" applyFill="1" applyBorder="1" applyAlignment="1">
      <alignment horizontal="left"/>
    </xf>
    <xf numFmtId="0" fontId="64" fillId="3" borderId="21" xfId="0" applyFont="1" applyFill="1" applyBorder="1" applyAlignment="1">
      <alignment horizontal="left" vertical="center" wrapText="1"/>
    </xf>
    <xf numFmtId="0" fontId="64" fillId="3" borderId="1" xfId="0" applyFont="1" applyFill="1" applyBorder="1" applyAlignment="1">
      <alignment horizontal="left" vertical="center" wrapText="1"/>
    </xf>
    <xf numFmtId="0" fontId="13" fillId="3" borderId="25" xfId="0" applyFont="1" applyFill="1" applyBorder="1" applyAlignment="1">
      <alignment horizontal="center" vertical="center"/>
    </xf>
    <xf numFmtId="0" fontId="65" fillId="3" borderId="7" xfId="0" applyFont="1" applyFill="1" applyBorder="1"/>
    <xf numFmtId="0" fontId="65" fillId="3" borderId="8" xfId="0" applyFont="1" applyFill="1" applyBorder="1"/>
    <xf numFmtId="0" fontId="65" fillId="3" borderId="8" xfId="0" applyFont="1" applyFill="1" applyBorder="1" applyAlignment="1">
      <alignment horizontal="left"/>
    </xf>
    <xf numFmtId="0" fontId="65" fillId="3" borderId="20" xfId="0" applyFont="1" applyFill="1" applyBorder="1"/>
    <xf numFmtId="0" fontId="63" fillId="4" borderId="9" xfId="0" applyFont="1" applyFill="1" applyBorder="1" applyAlignment="1">
      <alignment horizontal="center" vertical="center"/>
    </xf>
    <xf numFmtId="0" fontId="68" fillId="3" borderId="0" xfId="0" applyFont="1" applyFill="1" applyBorder="1" applyAlignment="1">
      <alignment vertical="top" wrapText="1"/>
    </xf>
    <xf numFmtId="0" fontId="68" fillId="3" borderId="10" xfId="0" applyFont="1" applyFill="1" applyBorder="1" applyAlignment="1">
      <alignment vertical="top" wrapText="1"/>
    </xf>
    <xf numFmtId="0" fontId="70" fillId="3" borderId="30" xfId="1" applyFont="1" applyFill="1" applyBorder="1" applyAlignment="1">
      <alignment horizontal="center" vertical="center" wrapText="1"/>
    </xf>
    <xf numFmtId="0" fontId="69" fillId="3" borderId="4" xfId="0" applyFont="1" applyFill="1" applyBorder="1" applyAlignment="1">
      <alignment horizontal="left" vertical="center"/>
    </xf>
    <xf numFmtId="10" fontId="69" fillId="3" borderId="1" xfId="0" applyNumberFormat="1" applyFont="1" applyFill="1" applyBorder="1" applyAlignment="1">
      <alignment horizontal="left" vertical="center"/>
    </xf>
    <xf numFmtId="0" fontId="65" fillId="3" borderId="4" xfId="0" applyFont="1" applyFill="1" applyBorder="1" applyAlignment="1">
      <alignment wrapText="1"/>
    </xf>
    <xf numFmtId="0" fontId="3" fillId="3" borderId="53" xfId="378" applyFont="1" applyFill="1" applyBorder="1" applyAlignment="1">
      <alignment horizontal="left" vertical="center"/>
    </xf>
    <xf numFmtId="10" fontId="67" fillId="3" borderId="17" xfId="1" applyNumberFormat="1" applyFont="1" applyFill="1" applyBorder="1" applyAlignment="1">
      <alignment horizontal="center" vertical="center" wrapText="1"/>
    </xf>
    <xf numFmtId="186" fontId="67" fillId="3" borderId="61" xfId="1" applyNumberFormat="1" applyFont="1" applyFill="1" applyBorder="1" applyAlignment="1">
      <alignment horizontal="center" vertical="center" wrapText="1"/>
    </xf>
    <xf numFmtId="186" fontId="67" fillId="3" borderId="61" xfId="372" applyNumberFormat="1" applyFont="1" applyFill="1" applyBorder="1" applyAlignment="1">
      <alignment horizontal="center" vertical="center"/>
    </xf>
    <xf numFmtId="0" fontId="67" fillId="3" borderId="61" xfId="1" applyNumberFormat="1" applyFont="1" applyFill="1" applyBorder="1" applyAlignment="1">
      <alignment horizontal="center" vertical="center" wrapText="1"/>
    </xf>
    <xf numFmtId="186" fontId="67" fillId="0" borderId="61" xfId="1" applyNumberFormat="1" applyFont="1" applyFill="1" applyBorder="1" applyAlignment="1">
      <alignment horizontal="center" vertical="center" wrapText="1"/>
    </xf>
    <xf numFmtId="10" fontId="115" fillId="3" borderId="21" xfId="0" applyNumberFormat="1" applyFont="1" applyFill="1" applyBorder="1" applyAlignment="1">
      <alignment horizontal="center" vertical="center"/>
    </xf>
    <xf numFmtId="10" fontId="70" fillId="3" borderId="72" xfId="1" applyNumberFormat="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116" fillId="0" borderId="77" xfId="0" applyFont="1" applyBorder="1" applyAlignment="1">
      <alignment horizontal="center" vertical="center"/>
    </xf>
    <xf numFmtId="0" fontId="117" fillId="0" borderId="77" xfId="407" applyBorder="1" applyAlignment="1">
      <alignment horizontal="left" vertical="top"/>
    </xf>
    <xf numFmtId="0" fontId="0" fillId="0" borderId="77" xfId="0" applyBorder="1" applyAlignment="1">
      <alignment horizontal="left" vertical="top"/>
    </xf>
    <xf numFmtId="0" fontId="0" fillId="0" borderId="77" xfId="0" applyBorder="1" applyAlignment="1">
      <alignment vertical="top"/>
    </xf>
    <xf numFmtId="0" fontId="0" fillId="0" borderId="77" xfId="0" applyBorder="1" applyAlignment="1">
      <alignment vertical="center"/>
    </xf>
    <xf numFmtId="0" fontId="118" fillId="3" borderId="61" xfId="0" applyNumberFormat="1" applyFont="1" applyFill="1" applyBorder="1" applyAlignment="1">
      <alignment horizontal="left"/>
    </xf>
    <xf numFmtId="9" fontId="118" fillId="0" borderId="61" xfId="0" applyNumberFormat="1"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61" xfId="0" applyBorder="1" applyAlignment="1">
      <alignment horizontal="left"/>
    </xf>
    <xf numFmtId="0" fontId="0" fillId="0" borderId="61" xfId="0" applyNumberFormat="1" applyBorder="1"/>
    <xf numFmtId="0" fontId="70" fillId="3" borderId="9" xfId="1" applyFont="1" applyFill="1" applyBorder="1" applyAlignment="1">
      <alignment horizontal="center" vertical="center" wrapText="1"/>
    </xf>
    <xf numFmtId="0" fontId="70" fillId="3" borderId="0" xfId="1" applyFont="1" applyFill="1" applyBorder="1" applyAlignment="1">
      <alignment horizontal="center" vertical="center" wrapText="1"/>
    </xf>
    <xf numFmtId="0" fontId="70" fillId="3" borderId="0" xfId="1" applyFont="1" applyFill="1" applyBorder="1" applyAlignment="1">
      <alignment vertical="center" wrapText="1"/>
    </xf>
    <xf numFmtId="10" fontId="69" fillId="3" borderId="0" xfId="0" applyNumberFormat="1" applyFont="1" applyFill="1" applyBorder="1" applyAlignment="1">
      <alignment horizontal="left" vertical="center"/>
    </xf>
    <xf numFmtId="0" fontId="119" fillId="93" borderId="61" xfId="0" applyFont="1" applyFill="1" applyBorder="1" applyAlignment="1">
      <alignment horizontal="center" vertical="center" wrapText="1"/>
    </xf>
    <xf numFmtId="14" fontId="119" fillId="93" borderId="61" xfId="0" applyNumberFormat="1" applyFont="1" applyFill="1" applyBorder="1" applyAlignment="1">
      <alignment horizontal="center" vertical="center" wrapText="1"/>
    </xf>
    <xf numFmtId="0" fontId="68" fillId="0" borderId="0" xfId="0" applyFont="1" applyAlignment="1">
      <alignment vertical="center"/>
    </xf>
    <xf numFmtId="0" fontId="68" fillId="0" borderId="0" xfId="0" applyNumberFormat="1" applyFont="1" applyAlignment="1">
      <alignment vertical="center"/>
    </xf>
    <xf numFmtId="0" fontId="68" fillId="0" borderId="61" xfId="0" applyFont="1" applyBorder="1"/>
    <xf numFmtId="0" fontId="68" fillId="0" borderId="61" xfId="0" applyFont="1" applyBorder="1" applyAlignment="1">
      <alignment horizontal="left" vertical="top" wrapText="1"/>
    </xf>
    <xf numFmtId="0" fontId="68" fillId="0" borderId="61" xfId="0" applyFont="1" applyBorder="1" applyAlignment="1">
      <alignment vertical="top" wrapText="1"/>
    </xf>
    <xf numFmtId="0" fontId="68" fillId="0" borderId="61" xfId="0" applyFont="1" applyBorder="1" applyAlignment="1">
      <alignment vertical="center" wrapText="1"/>
    </xf>
    <xf numFmtId="14" fontId="68" fillId="0" borderId="61" xfId="0" applyNumberFormat="1" applyFont="1" applyBorder="1" applyAlignment="1">
      <alignment vertical="top" wrapText="1"/>
    </xf>
    <xf numFmtId="0" fontId="68" fillId="0" borderId="0" xfId="0" applyFont="1" applyAlignment="1">
      <alignment vertical="center" wrapText="1"/>
    </xf>
    <xf numFmtId="0" fontId="86" fillId="0" borderId="0" xfId="403" applyFont="1" applyAlignment="1">
      <alignment horizontal="center"/>
    </xf>
    <xf numFmtId="0" fontId="3" fillId="3" borderId="57" xfId="403" applyFont="1" applyFill="1" applyBorder="1" applyAlignment="1">
      <alignment horizontal="left" vertical="center"/>
    </xf>
    <xf numFmtId="0" fontId="3" fillId="3" borderId="58" xfId="403" applyFont="1" applyFill="1" applyBorder="1" applyAlignment="1">
      <alignment horizontal="left" vertical="center"/>
    </xf>
    <xf numFmtId="0" fontId="89" fillId="3" borderId="0" xfId="403" applyFont="1" applyFill="1" applyBorder="1" applyAlignment="1">
      <alignment horizontal="right" vertical="center"/>
    </xf>
    <xf numFmtId="0" fontId="89" fillId="3" borderId="10" xfId="403" applyFont="1" applyFill="1" applyBorder="1" applyAlignment="1">
      <alignment horizontal="right" vertical="center"/>
    </xf>
    <xf numFmtId="0" fontId="89" fillId="3" borderId="9" xfId="403" applyFont="1" applyFill="1" applyBorder="1" applyAlignment="1">
      <alignment horizontal="right" vertical="center"/>
    </xf>
    <xf numFmtId="14" fontId="6" fillId="3" borderId="60" xfId="403" applyNumberFormat="1" applyFont="1" applyFill="1" applyBorder="1" applyAlignment="1">
      <alignment horizontal="center" vertical="center"/>
    </xf>
    <xf numFmtId="0" fontId="6" fillId="3" borderId="60" xfId="403" applyFont="1" applyFill="1" applyBorder="1" applyAlignment="1">
      <alignment horizontal="center" vertical="center"/>
    </xf>
    <xf numFmtId="0" fontId="90" fillId="92" borderId="49" xfId="0" applyFont="1" applyFill="1" applyBorder="1" applyAlignment="1">
      <alignment horizontal="center" vertical="center"/>
    </xf>
    <xf numFmtId="0" fontId="90" fillId="92" borderId="31" xfId="0" applyFont="1" applyFill="1" applyBorder="1" applyAlignment="1">
      <alignment horizontal="center" vertical="center"/>
    </xf>
    <xf numFmtId="0" fontId="90" fillId="92" borderId="50" xfId="0" applyFont="1" applyFill="1" applyBorder="1" applyAlignment="1">
      <alignment horizontal="center" vertical="center"/>
    </xf>
    <xf numFmtId="0" fontId="86" fillId="7" borderId="0" xfId="0" applyFont="1" applyFill="1" applyAlignment="1">
      <alignment horizontal="left" vertical="center"/>
    </xf>
    <xf numFmtId="0" fontId="98" fillId="3" borderId="0" xfId="403" applyFont="1" applyFill="1" applyBorder="1" applyAlignment="1">
      <alignment horizontal="left" vertical="center" wrapText="1"/>
    </xf>
    <xf numFmtId="0" fontId="90" fillId="92" borderId="15" xfId="0" applyFont="1" applyFill="1" applyBorder="1" applyAlignment="1">
      <alignment horizontal="center" vertical="center"/>
    </xf>
    <xf numFmtId="0" fontId="3" fillId="3" borderId="27" xfId="1" applyFont="1" applyFill="1" applyBorder="1" applyAlignment="1">
      <alignment horizontal="right" vertical="center" wrapText="1"/>
    </xf>
    <xf numFmtId="0" fontId="3" fillId="3" borderId="41" xfId="1" applyFont="1" applyFill="1" applyBorder="1" applyAlignment="1">
      <alignment horizontal="right" vertical="center" wrapText="1"/>
    </xf>
    <xf numFmtId="0" fontId="87" fillId="2" borderId="22" xfId="0" applyFont="1" applyFill="1" applyBorder="1" applyAlignment="1">
      <alignment horizontal="center" vertical="center"/>
    </xf>
    <xf numFmtId="0" fontId="87" fillId="2" borderId="24" xfId="0" applyFont="1" applyFill="1" applyBorder="1" applyAlignment="1">
      <alignment horizontal="center" vertical="center"/>
    </xf>
    <xf numFmtId="0" fontId="87" fillId="2" borderId="23" xfId="0" applyFont="1" applyFill="1" applyBorder="1" applyAlignment="1">
      <alignment horizontal="center" vertical="center"/>
    </xf>
    <xf numFmtId="0" fontId="90" fillId="76" borderId="3" xfId="0" applyFont="1" applyFill="1" applyBorder="1" applyAlignment="1">
      <alignment horizontal="center" vertical="center" wrapText="1" readingOrder="1"/>
    </xf>
    <xf numFmtId="0" fontId="97" fillId="76" borderId="19" xfId="0" applyFont="1" applyFill="1" applyBorder="1" applyAlignment="1">
      <alignment horizontal="center" wrapText="1"/>
    </xf>
    <xf numFmtId="0" fontId="97" fillId="76" borderId="28" xfId="0" applyFont="1" applyFill="1" applyBorder="1" applyAlignment="1">
      <alignment horizontal="center" wrapText="1"/>
    </xf>
    <xf numFmtId="0" fontId="97" fillId="76" borderId="48" xfId="0" applyFont="1" applyFill="1" applyBorder="1" applyAlignment="1">
      <alignment horizontal="center" wrapText="1"/>
    </xf>
    <xf numFmtId="0" fontId="94" fillId="3" borderId="7" xfId="0" applyFont="1" applyFill="1" applyBorder="1" applyAlignment="1">
      <alignment horizontal="left"/>
    </xf>
    <xf numFmtId="0" fontId="84" fillId="3" borderId="8" xfId="0" applyFont="1" applyFill="1" applyBorder="1" applyAlignment="1">
      <alignment horizontal="left"/>
    </xf>
    <xf numFmtId="0" fontId="94" fillId="3" borderId="9" xfId="0" applyFont="1" applyFill="1" applyBorder="1" applyAlignment="1">
      <alignment horizontal="left"/>
    </xf>
    <xf numFmtId="0" fontId="84" fillId="3" borderId="0" xfId="0" applyFont="1" applyFill="1" applyAlignment="1">
      <alignment horizontal="left"/>
    </xf>
    <xf numFmtId="0" fontId="89" fillId="3" borderId="7" xfId="0" applyFont="1" applyFill="1" applyBorder="1" applyAlignment="1">
      <alignment horizontal="center" vertical="center"/>
    </xf>
    <xf numFmtId="0" fontId="89" fillId="3" borderId="8" xfId="0" applyFont="1" applyFill="1" applyBorder="1" applyAlignment="1">
      <alignment horizontal="center" vertical="center"/>
    </xf>
    <xf numFmtId="0" fontId="89" fillId="3" borderId="20" xfId="0" applyFont="1" applyFill="1" applyBorder="1" applyAlignment="1">
      <alignment horizontal="center" vertical="center"/>
    </xf>
    <xf numFmtId="0" fontId="89" fillId="3" borderId="9" xfId="0" applyFont="1" applyFill="1" applyBorder="1" applyAlignment="1">
      <alignment horizontal="center" vertical="center"/>
    </xf>
    <xf numFmtId="0" fontId="89" fillId="3" borderId="0" xfId="0" applyFont="1" applyFill="1" applyAlignment="1">
      <alignment horizontal="center" vertical="center"/>
    </xf>
    <xf numFmtId="0" fontId="89" fillId="3" borderId="10" xfId="0" applyFont="1" applyFill="1" applyBorder="1" applyAlignment="1">
      <alignment horizontal="center" vertical="center"/>
    </xf>
    <xf numFmtId="0" fontId="89" fillId="3" borderId="14" xfId="0" applyFont="1" applyFill="1" applyBorder="1" applyAlignment="1">
      <alignment horizontal="center" vertical="center"/>
    </xf>
    <xf numFmtId="0" fontId="89" fillId="3" borderId="15" xfId="0" applyFont="1" applyFill="1" applyBorder="1" applyAlignment="1">
      <alignment horizontal="center" vertical="center"/>
    </xf>
    <xf numFmtId="0" fontId="89" fillId="3" borderId="18" xfId="0" applyFont="1" applyFill="1" applyBorder="1" applyAlignment="1">
      <alignment horizontal="center" vertical="center"/>
    </xf>
    <xf numFmtId="0" fontId="3" fillId="6" borderId="3" xfId="0" applyFont="1" applyFill="1" applyBorder="1" applyAlignment="1">
      <alignment horizontal="center" vertical="center"/>
    </xf>
    <xf numFmtId="0" fontId="87" fillId="2" borderId="42" xfId="0" applyFont="1" applyFill="1" applyBorder="1" applyAlignment="1">
      <alignment horizontal="left" vertical="center"/>
    </xf>
    <xf numFmtId="0" fontId="87" fillId="2" borderId="43" xfId="0" applyFont="1" applyFill="1" applyBorder="1" applyAlignment="1">
      <alignment horizontal="left" vertical="center"/>
    </xf>
    <xf numFmtId="0" fontId="87" fillId="2" borderId="44" xfId="0" applyFont="1" applyFill="1" applyBorder="1" applyAlignment="1">
      <alignment horizontal="left" vertical="center"/>
    </xf>
    <xf numFmtId="0" fontId="94" fillId="3" borderId="0" xfId="0" applyFont="1" applyFill="1" applyAlignment="1">
      <alignment horizontal="left"/>
    </xf>
    <xf numFmtId="0" fontId="3" fillId="2" borderId="3" xfId="1" applyFont="1" applyFill="1" applyBorder="1" applyAlignment="1">
      <alignment horizontal="center" vertical="center" wrapText="1"/>
    </xf>
    <xf numFmtId="0" fontId="94" fillId="3" borderId="14" xfId="0" applyFont="1" applyFill="1" applyBorder="1" applyAlignment="1">
      <alignment horizontal="left"/>
    </xf>
    <xf numFmtId="0" fontId="94" fillId="3" borderId="15" xfId="0" applyFont="1" applyFill="1" applyBorder="1" applyAlignment="1">
      <alignment horizontal="left"/>
    </xf>
    <xf numFmtId="0" fontId="94" fillId="2" borderId="30" xfId="0" applyFont="1" applyFill="1" applyBorder="1" applyAlignment="1">
      <alignment horizontal="left" vertical="center"/>
    </xf>
    <xf numFmtId="0" fontId="94" fillId="2" borderId="0" xfId="0" applyFont="1" applyFill="1" applyAlignment="1">
      <alignment horizontal="left" vertical="center"/>
    </xf>
    <xf numFmtId="0" fontId="87" fillId="2" borderId="3" xfId="0" applyFont="1" applyFill="1" applyBorder="1" applyAlignment="1">
      <alignment horizontal="left" vertical="center"/>
    </xf>
    <xf numFmtId="0" fontId="114" fillId="3" borderId="61" xfId="0" applyFont="1" applyFill="1" applyBorder="1" applyAlignment="1">
      <alignment horizontal="center" vertical="center"/>
    </xf>
    <xf numFmtId="0" fontId="3" fillId="2" borderId="17" xfId="1" applyFont="1" applyFill="1" applyBorder="1" applyAlignment="1">
      <alignment horizontal="center" vertical="center" wrapText="1"/>
    </xf>
    <xf numFmtId="0" fontId="87" fillId="2" borderId="49" xfId="0" applyFont="1" applyFill="1" applyBorder="1" applyAlignment="1">
      <alignment horizontal="center" vertical="center"/>
    </xf>
    <xf numFmtId="0" fontId="87" fillId="2" borderId="31" xfId="0" applyFont="1" applyFill="1" applyBorder="1" applyAlignment="1">
      <alignment horizontal="center" vertical="center"/>
    </xf>
    <xf numFmtId="0" fontId="87" fillId="2" borderId="50" xfId="0" applyFont="1" applyFill="1" applyBorder="1" applyAlignment="1">
      <alignment horizontal="center" vertical="center"/>
    </xf>
    <xf numFmtId="0" fontId="70" fillId="3" borderId="27" xfId="0" applyFont="1" applyFill="1" applyBorder="1" applyAlignment="1">
      <alignment horizontal="center" vertical="center" wrapText="1"/>
    </xf>
    <xf numFmtId="0" fontId="70" fillId="3" borderId="41" xfId="0" applyFont="1" applyFill="1" applyBorder="1" applyAlignment="1">
      <alignment horizontal="center" vertical="center" wrapText="1"/>
    </xf>
    <xf numFmtId="0" fontId="70" fillId="3" borderId="52" xfId="1" applyFont="1" applyFill="1" applyBorder="1" applyAlignment="1">
      <alignment horizontal="center" vertical="center" wrapText="1"/>
    </xf>
    <xf numFmtId="0" fontId="70" fillId="3" borderId="17" xfId="1" applyFont="1" applyFill="1" applyBorder="1" applyAlignment="1">
      <alignment horizontal="center" vertical="center" wrapText="1"/>
    </xf>
    <xf numFmtId="0" fontId="3" fillId="0" borderId="51" xfId="1" applyFont="1" applyFill="1" applyBorder="1" applyAlignment="1">
      <alignment horizontal="center" vertical="center" wrapText="1"/>
    </xf>
    <xf numFmtId="0" fontId="3" fillId="0" borderId="6" xfId="1" applyFont="1" applyFill="1" applyBorder="1" applyAlignment="1">
      <alignment horizontal="center" vertical="center" wrapText="1"/>
    </xf>
    <xf numFmtId="0" fontId="70" fillId="3" borderId="25" xfId="1" applyFont="1" applyFill="1" applyBorder="1" applyAlignment="1">
      <alignment horizontal="center" vertical="center" wrapText="1"/>
    </xf>
    <xf numFmtId="0" fontId="70" fillId="3" borderId="5" xfId="1" applyFont="1" applyFill="1" applyBorder="1" applyAlignment="1">
      <alignment horizontal="center" vertical="center" wrapText="1"/>
    </xf>
    <xf numFmtId="0" fontId="70" fillId="3" borderId="69" xfId="1" applyFont="1" applyFill="1" applyBorder="1" applyAlignment="1">
      <alignment horizontal="center" vertical="center" wrapText="1"/>
    </xf>
    <xf numFmtId="0" fontId="70" fillId="3" borderId="21" xfId="1" applyFont="1" applyFill="1" applyBorder="1" applyAlignment="1">
      <alignment horizontal="center" vertical="center" wrapText="1"/>
    </xf>
    <xf numFmtId="0" fontId="69" fillId="2" borderId="22" xfId="0" applyFont="1" applyFill="1" applyBorder="1" applyAlignment="1">
      <alignment horizontal="left" vertical="center"/>
    </xf>
    <xf numFmtId="0" fontId="69" fillId="2" borderId="24" xfId="0" applyFont="1" applyFill="1" applyBorder="1" applyAlignment="1">
      <alignment horizontal="left" vertical="center"/>
    </xf>
    <xf numFmtId="0" fontId="69" fillId="2" borderId="23" xfId="0" applyFont="1" applyFill="1" applyBorder="1" applyAlignment="1">
      <alignment horizontal="left" vertical="center"/>
    </xf>
    <xf numFmtId="0" fontId="69" fillId="2" borderId="65" xfId="0" applyFont="1" applyFill="1" applyBorder="1" applyAlignment="1">
      <alignment horizontal="left" vertical="center"/>
    </xf>
    <xf numFmtId="0" fontId="69" fillId="2" borderId="66" xfId="0" applyFont="1" applyFill="1" applyBorder="1" applyAlignment="1">
      <alignment horizontal="left" vertical="center"/>
    </xf>
    <xf numFmtId="0" fontId="69" fillId="2" borderId="67" xfId="0" applyFont="1" applyFill="1" applyBorder="1" applyAlignment="1">
      <alignment horizontal="left" vertical="center"/>
    </xf>
    <xf numFmtId="0" fontId="70" fillId="3" borderId="0" xfId="1" applyFont="1" applyFill="1" applyBorder="1" applyAlignment="1">
      <alignment horizontal="left" vertical="top" wrapText="1"/>
    </xf>
    <xf numFmtId="0" fontId="70" fillId="3" borderId="10" xfId="1" applyFont="1" applyFill="1" applyBorder="1" applyAlignment="1">
      <alignment horizontal="left" vertical="top" wrapText="1"/>
    </xf>
    <xf numFmtId="0" fontId="70" fillId="3" borderId="15" xfId="1" applyFont="1" applyFill="1" applyBorder="1" applyAlignment="1">
      <alignment horizontal="left" vertical="top" wrapText="1"/>
    </xf>
    <xf numFmtId="0" fontId="70" fillId="3" borderId="18" xfId="1" applyFont="1" applyFill="1" applyBorder="1" applyAlignment="1">
      <alignment horizontal="left" vertical="top" wrapText="1"/>
    </xf>
    <xf numFmtId="0" fontId="107" fillId="2" borderId="2" xfId="0" applyFont="1" applyFill="1" applyBorder="1" applyAlignment="1">
      <alignment horizontal="left"/>
    </xf>
    <xf numFmtId="0" fontId="107" fillId="2" borderId="61" xfId="0" applyFont="1" applyFill="1" applyBorder="1" applyAlignment="1">
      <alignment horizontal="left"/>
    </xf>
    <xf numFmtId="0" fontId="107" fillId="2" borderId="4" xfId="0" applyFont="1" applyFill="1" applyBorder="1" applyAlignment="1">
      <alignment horizontal="left"/>
    </xf>
    <xf numFmtId="0" fontId="108" fillId="4" borderId="2" xfId="0" applyFont="1" applyFill="1" applyBorder="1" applyAlignment="1">
      <alignment horizontal="center" vertical="center"/>
    </xf>
    <xf numFmtId="0" fontId="108" fillId="4" borderId="61" xfId="0" applyFont="1" applyFill="1" applyBorder="1" applyAlignment="1">
      <alignment horizontal="center" vertical="center" wrapText="1"/>
    </xf>
    <xf numFmtId="0" fontId="64" fillId="3" borderId="61" xfId="0" applyFont="1" applyFill="1" applyBorder="1" applyAlignment="1">
      <alignment horizontal="center" vertical="center"/>
    </xf>
    <xf numFmtId="0" fontId="69" fillId="2" borderId="2" xfId="0" applyFont="1" applyFill="1" applyBorder="1" applyAlignment="1">
      <alignment horizontal="center" vertical="center"/>
    </xf>
    <xf numFmtId="0" fontId="69" fillId="2" borderId="61" xfId="0" applyFont="1" applyFill="1" applyBorder="1" applyAlignment="1">
      <alignment horizontal="center" vertical="center"/>
    </xf>
    <xf numFmtId="0" fontId="70" fillId="3" borderId="2" xfId="1" applyFont="1" applyFill="1" applyBorder="1" applyAlignment="1">
      <alignment horizontal="center" vertical="center" wrapText="1"/>
    </xf>
    <xf numFmtId="0" fontId="70" fillId="3" borderId="61" xfId="1" applyFont="1" applyFill="1" applyBorder="1" applyAlignment="1">
      <alignment horizontal="center" vertical="center" wrapText="1"/>
    </xf>
    <xf numFmtId="0" fontId="107" fillId="2" borderId="22" xfId="0" applyFont="1" applyFill="1" applyBorder="1" applyAlignment="1">
      <alignment horizontal="left"/>
    </xf>
    <xf numFmtId="0" fontId="107" fillId="2" borderId="24" xfId="0" applyFont="1" applyFill="1" applyBorder="1" applyAlignment="1">
      <alignment horizontal="left"/>
    </xf>
    <xf numFmtId="0" fontId="107" fillId="2" borderId="23" xfId="0" applyFont="1" applyFill="1" applyBorder="1" applyAlignment="1">
      <alignment horizontal="left"/>
    </xf>
    <xf numFmtId="0" fontId="13" fillId="0" borderId="2" xfId="0" applyFont="1" applyFill="1" applyBorder="1" applyAlignment="1">
      <alignment horizontal="left" vertical="top" wrapText="1"/>
    </xf>
    <xf numFmtId="0" fontId="13" fillId="0" borderId="61" xfId="0" applyFont="1" applyFill="1" applyBorder="1" applyAlignment="1">
      <alignment horizontal="left" vertical="top" wrapText="1"/>
    </xf>
    <xf numFmtId="0" fontId="13" fillId="0" borderId="4" xfId="0" applyFont="1" applyFill="1" applyBorder="1" applyAlignment="1">
      <alignment horizontal="left" vertical="top" wrapText="1"/>
    </xf>
    <xf numFmtId="0" fontId="4" fillId="3" borderId="62" xfId="0" applyFont="1" applyFill="1" applyBorder="1" applyAlignment="1">
      <alignment horizontal="center" vertical="center"/>
    </xf>
    <xf numFmtId="0" fontId="4" fillId="3" borderId="63" xfId="0" applyFont="1" applyFill="1" applyBorder="1" applyAlignment="1">
      <alignment horizontal="center" vertical="center"/>
    </xf>
    <xf numFmtId="0" fontId="4" fillId="3" borderId="64"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13" fillId="0" borderId="52" xfId="0" applyFont="1" applyFill="1" applyBorder="1" applyAlignment="1">
      <alignment horizontal="left" vertical="center"/>
    </xf>
    <xf numFmtId="0" fontId="13" fillId="0" borderId="51" xfId="0" applyFont="1" applyFill="1" applyBorder="1" applyAlignment="1">
      <alignment horizontal="left" vertical="center"/>
    </xf>
    <xf numFmtId="0" fontId="69" fillId="2" borderId="22" xfId="0" applyFont="1" applyFill="1" applyBorder="1" applyAlignment="1">
      <alignment horizontal="center" vertical="center"/>
    </xf>
    <xf numFmtId="0" fontId="69" fillId="2" borderId="24" xfId="0" applyFont="1" applyFill="1" applyBorder="1" applyAlignment="1">
      <alignment horizontal="center" vertical="center"/>
    </xf>
    <xf numFmtId="0" fontId="69" fillId="2" borderId="23" xfId="0" applyFont="1" applyFill="1" applyBorder="1" applyAlignment="1">
      <alignment horizontal="center" vertical="center"/>
    </xf>
    <xf numFmtId="0" fontId="13" fillId="3" borderId="61" xfId="0" applyFont="1" applyFill="1" applyBorder="1" applyAlignment="1">
      <alignment horizontal="left" vertical="top" wrapText="1"/>
    </xf>
    <xf numFmtId="0" fontId="13" fillId="3" borderId="4" xfId="0" applyFont="1" applyFill="1" applyBorder="1" applyAlignment="1">
      <alignment horizontal="left" vertical="top" wrapText="1"/>
    </xf>
    <xf numFmtId="14" fontId="64" fillId="3" borderId="61" xfId="0" applyNumberFormat="1" applyFont="1" applyFill="1" applyBorder="1" applyAlignment="1">
      <alignment horizontal="left"/>
    </xf>
    <xf numFmtId="14" fontId="64" fillId="3" borderId="4" xfId="0" applyNumberFormat="1" applyFont="1" applyFill="1" applyBorder="1" applyAlignment="1">
      <alignment horizontal="left"/>
    </xf>
    <xf numFmtId="0" fontId="13" fillId="3" borderId="61" xfId="0" applyFont="1" applyFill="1" applyBorder="1" applyAlignment="1">
      <alignment horizontal="center" vertical="top" wrapText="1"/>
    </xf>
    <xf numFmtId="0" fontId="80" fillId="3" borderId="61" xfId="0" applyFont="1" applyFill="1" applyBorder="1" applyAlignment="1">
      <alignment horizontal="left" vertical="top" wrapText="1"/>
    </xf>
    <xf numFmtId="0" fontId="80" fillId="3" borderId="4" xfId="0" applyFont="1" applyFill="1" applyBorder="1" applyAlignment="1">
      <alignment horizontal="left" vertical="top" wrapText="1"/>
    </xf>
    <xf numFmtId="0" fontId="13" fillId="0" borderId="61" xfId="0" applyFont="1" applyFill="1" applyBorder="1" applyAlignment="1">
      <alignment horizontal="center" wrapText="1"/>
    </xf>
    <xf numFmtId="0" fontId="13" fillId="0" borderId="61" xfId="0" applyFont="1" applyFill="1" applyBorder="1" applyAlignment="1">
      <alignment horizontal="center"/>
    </xf>
    <xf numFmtId="0" fontId="13" fillId="0" borderId="4" xfId="0" applyFont="1" applyFill="1" applyBorder="1" applyAlignment="1">
      <alignment horizontal="center"/>
    </xf>
    <xf numFmtId="0" fontId="70" fillId="3" borderId="74" xfId="1" applyFont="1" applyFill="1" applyBorder="1" applyAlignment="1">
      <alignment horizontal="center" vertical="center" wrapText="1"/>
    </xf>
    <xf numFmtId="0" fontId="3" fillId="0" borderId="76" xfId="1" applyFont="1" applyFill="1" applyBorder="1" applyAlignment="1">
      <alignment horizontal="center" vertical="center" wrapText="1"/>
    </xf>
    <xf numFmtId="0" fontId="70" fillId="3" borderId="75" xfId="1" applyFont="1" applyFill="1" applyBorder="1" applyAlignment="1">
      <alignment horizontal="center" vertical="center" wrapText="1"/>
    </xf>
    <xf numFmtId="0" fontId="13" fillId="0" borderId="21" xfId="0" applyFont="1" applyFill="1" applyBorder="1" applyAlignment="1">
      <alignment horizontal="left" vertical="center"/>
    </xf>
    <xf numFmtId="0" fontId="13" fillId="0" borderId="1" xfId="0" applyFont="1" applyFill="1" applyBorder="1" applyAlignment="1">
      <alignment horizontal="left" vertical="center"/>
    </xf>
    <xf numFmtId="0" fontId="107" fillId="2" borderId="65" xfId="0" applyFont="1" applyFill="1" applyBorder="1" applyAlignment="1">
      <alignment horizontal="left"/>
    </xf>
    <xf numFmtId="0" fontId="107" fillId="2" borderId="66" xfId="0" applyFont="1" applyFill="1" applyBorder="1" applyAlignment="1">
      <alignment horizontal="left"/>
    </xf>
    <xf numFmtId="0" fontId="107" fillId="2" borderId="67" xfId="0" applyFont="1" applyFill="1" applyBorder="1" applyAlignment="1">
      <alignment horizontal="left"/>
    </xf>
    <xf numFmtId="0" fontId="107" fillId="2" borderId="47" xfId="0" applyFont="1" applyFill="1" applyBorder="1" applyAlignment="1">
      <alignment horizontal="left"/>
    </xf>
    <xf numFmtId="0" fontId="107" fillId="2" borderId="28" xfId="0" applyFont="1" applyFill="1" applyBorder="1" applyAlignment="1">
      <alignment horizontal="left"/>
    </xf>
    <xf numFmtId="0" fontId="107" fillId="2" borderId="29" xfId="0" applyFont="1" applyFill="1" applyBorder="1" applyAlignment="1">
      <alignment horizontal="left"/>
    </xf>
    <xf numFmtId="0" fontId="13" fillId="0" borderId="16" xfId="0" applyFont="1" applyFill="1" applyBorder="1" applyAlignment="1">
      <alignment horizontal="left" vertical="top" wrapText="1"/>
    </xf>
    <xf numFmtId="0" fontId="13" fillId="0" borderId="63" xfId="0" applyFont="1" applyFill="1" applyBorder="1" applyAlignment="1">
      <alignment horizontal="left" vertical="top" wrapText="1"/>
    </xf>
    <xf numFmtId="0" fontId="13" fillId="0" borderId="68"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13" fillId="0" borderId="70"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71" xfId="0" applyFont="1" applyFill="1" applyBorder="1" applyAlignment="1">
      <alignment horizontal="left" vertical="top" wrapText="1"/>
    </xf>
    <xf numFmtId="0" fontId="69" fillId="2" borderId="49" xfId="0" applyFont="1" applyFill="1" applyBorder="1" applyAlignment="1">
      <alignment horizontal="left" vertical="center"/>
    </xf>
    <xf numFmtId="0" fontId="69" fillId="2" borderId="31" xfId="0" applyFont="1" applyFill="1" applyBorder="1" applyAlignment="1">
      <alignment horizontal="left" vertical="center"/>
    </xf>
    <xf numFmtId="0" fontId="69" fillId="2" borderId="50" xfId="0" applyFont="1" applyFill="1" applyBorder="1" applyAlignment="1">
      <alignment horizontal="left" vertical="center"/>
    </xf>
    <xf numFmtId="0" fontId="69" fillId="2" borderId="65" xfId="0" applyFont="1" applyFill="1" applyBorder="1" applyAlignment="1">
      <alignment horizontal="center" vertical="center"/>
    </xf>
    <xf numFmtId="0" fontId="69" fillId="2" borderId="66" xfId="0" applyFont="1" applyFill="1" applyBorder="1" applyAlignment="1">
      <alignment horizontal="center" vertical="center"/>
    </xf>
    <xf numFmtId="0" fontId="69" fillId="2" borderId="67" xfId="0" applyFont="1" applyFill="1" applyBorder="1" applyAlignment="1">
      <alignment horizontal="center" vertical="center"/>
    </xf>
    <xf numFmtId="0" fontId="70" fillId="3" borderId="16" xfId="1" applyFont="1" applyFill="1" applyBorder="1" applyAlignment="1">
      <alignment horizontal="center" vertical="center" wrapText="1"/>
    </xf>
    <xf numFmtId="0" fontId="70" fillId="3" borderId="64" xfId="1" applyFont="1" applyFill="1" applyBorder="1" applyAlignment="1">
      <alignment horizontal="center" vertical="center" wrapText="1"/>
    </xf>
    <xf numFmtId="0" fontId="68" fillId="3" borderId="0" xfId="0" applyFont="1" applyFill="1" applyBorder="1" applyAlignment="1">
      <alignment horizontal="left" vertical="top" wrapText="1"/>
    </xf>
    <xf numFmtId="0" fontId="68" fillId="3" borderId="10" xfId="0" applyFont="1" applyFill="1" applyBorder="1" applyAlignment="1">
      <alignment horizontal="left" vertical="top" wrapText="1"/>
    </xf>
    <xf numFmtId="0" fontId="68" fillId="3" borderId="15" xfId="0" applyFont="1" applyFill="1" applyBorder="1" applyAlignment="1">
      <alignment horizontal="left" vertical="top" wrapText="1"/>
    </xf>
    <xf numFmtId="0" fontId="68" fillId="3" borderId="18" xfId="0" applyFont="1" applyFill="1" applyBorder="1" applyAlignment="1">
      <alignment horizontal="left" vertical="top" wrapText="1"/>
    </xf>
    <xf numFmtId="0" fontId="64" fillId="3" borderId="62" xfId="0" applyFont="1" applyFill="1" applyBorder="1" applyAlignment="1">
      <alignment horizontal="center"/>
    </xf>
    <xf numFmtId="0" fontId="64" fillId="3" borderId="63" xfId="0" applyFont="1" applyFill="1" applyBorder="1" applyAlignment="1">
      <alignment horizontal="center"/>
    </xf>
    <xf numFmtId="0" fontId="64" fillId="3" borderId="68" xfId="0" applyFont="1" applyFill="1" applyBorder="1" applyAlignment="1">
      <alignment horizontal="center"/>
    </xf>
    <xf numFmtId="14" fontId="64" fillId="3" borderId="56" xfId="0" applyNumberFormat="1" applyFont="1" applyFill="1" applyBorder="1" applyAlignment="1">
      <alignment horizontal="left"/>
    </xf>
    <xf numFmtId="14" fontId="64" fillId="3" borderId="29" xfId="0" applyNumberFormat="1" applyFont="1" applyFill="1" applyBorder="1" applyAlignment="1">
      <alignment horizontal="left"/>
    </xf>
    <xf numFmtId="0" fontId="13" fillId="3" borderId="56" xfId="0" applyFont="1" applyFill="1" applyBorder="1" applyAlignment="1">
      <alignment horizontal="center" vertical="top" wrapText="1"/>
    </xf>
    <xf numFmtId="0" fontId="108" fillId="4" borderId="52" xfId="0" applyFont="1" applyFill="1" applyBorder="1" applyAlignment="1">
      <alignment horizontal="center" vertical="center" wrapText="1"/>
    </xf>
    <xf numFmtId="0" fontId="108" fillId="4" borderId="17" xfId="0" applyFont="1" applyFill="1" applyBorder="1" applyAlignment="1">
      <alignment horizontal="center" vertical="center" wrapText="1"/>
    </xf>
    <xf numFmtId="0" fontId="109" fillId="3" borderId="52" xfId="0" applyFont="1" applyFill="1" applyBorder="1" applyAlignment="1">
      <alignment horizontal="center" vertical="center" wrapText="1"/>
    </xf>
    <xf numFmtId="0" fontId="109" fillId="3" borderId="17" xfId="0" applyFont="1" applyFill="1" applyBorder="1" applyAlignment="1">
      <alignment horizontal="center" vertical="center" wrapText="1"/>
    </xf>
  </cellXfs>
  <cellStyles count="408">
    <cellStyle name="20% - Accent1 2" xfId="178"/>
    <cellStyle name="20% - Accent2 2" xfId="179"/>
    <cellStyle name="20% - Accent3 2" xfId="180"/>
    <cellStyle name="20% - Accent4 2" xfId="181"/>
    <cellStyle name="20% - Accent5 2" xfId="182"/>
    <cellStyle name="20% - Accent6 2" xfId="183"/>
    <cellStyle name="20% - アクセント 1" xfId="5"/>
    <cellStyle name="20% - アクセント 2" xfId="6"/>
    <cellStyle name="20% - アクセント 3" xfId="7"/>
    <cellStyle name="20% - アクセント 4" xfId="8"/>
    <cellStyle name="20% - アクセント 5" xfId="9"/>
    <cellStyle name="20% - アクセント 6" xfId="10"/>
    <cellStyle name="20% - 强调文字颜色 1" xfId="11"/>
    <cellStyle name="20% - 强调文字颜色 1 2" xfId="12"/>
    <cellStyle name="20% - 强调文字颜色 2" xfId="13"/>
    <cellStyle name="20% - 强调文字颜色 2 2" xfId="14"/>
    <cellStyle name="20% - 强调文字颜色 3" xfId="15"/>
    <cellStyle name="20% - 强调文字颜色 3 2" xfId="16"/>
    <cellStyle name="20% - 强调文字颜色 4" xfId="17"/>
    <cellStyle name="20% - 强调文字颜色 4 2" xfId="18"/>
    <cellStyle name="20% - 强调文字颜色 5" xfId="19"/>
    <cellStyle name="20% - 强调文字颜色 5 2" xfId="20"/>
    <cellStyle name="20% - 强调文字颜色 6" xfId="21"/>
    <cellStyle name="20% - 强调文字颜色 6 2" xfId="22"/>
    <cellStyle name="40% - Accent1 2" xfId="184"/>
    <cellStyle name="40% - Accent2 2" xfId="185"/>
    <cellStyle name="40% - Accent3 2" xfId="186"/>
    <cellStyle name="40% - Accent4 2" xfId="187"/>
    <cellStyle name="40% - Accent5 2" xfId="188"/>
    <cellStyle name="40% - Accent6 2" xfId="189"/>
    <cellStyle name="40% - アクセント 1" xfId="23"/>
    <cellStyle name="40% - アクセント 2" xfId="24"/>
    <cellStyle name="40% - アクセント 3" xfId="25"/>
    <cellStyle name="40% - アクセント 4" xfId="26"/>
    <cellStyle name="40% - アクセント 5" xfId="27"/>
    <cellStyle name="40% - アクセント 6" xfId="28"/>
    <cellStyle name="40% - 强调文字颜色 1" xfId="29"/>
    <cellStyle name="40% - 强调文字颜色 1 2" xfId="30"/>
    <cellStyle name="40% - 强调文字颜色 2" xfId="31"/>
    <cellStyle name="40% - 强调文字颜色 2 2" xfId="32"/>
    <cellStyle name="40% - 强调文字颜色 3" xfId="33"/>
    <cellStyle name="40% - 强调文字颜色 3 2" xfId="34"/>
    <cellStyle name="40% - 强调文字颜色 4" xfId="35"/>
    <cellStyle name="40% - 强调文字颜色 4 2" xfId="36"/>
    <cellStyle name="40% - 强调文字颜色 5" xfId="37"/>
    <cellStyle name="40% - 强调文字颜色 5 2" xfId="38"/>
    <cellStyle name="40% - 强调文字颜色 6" xfId="39"/>
    <cellStyle name="40% - 强调文字颜色 6 2" xfId="40"/>
    <cellStyle name="60% - アクセント 1" xfId="41"/>
    <cellStyle name="60% - アクセント 2" xfId="42"/>
    <cellStyle name="60% - アクセント 3" xfId="43"/>
    <cellStyle name="60% - アクセント 4" xfId="44"/>
    <cellStyle name="60% - アクセント 5" xfId="45"/>
    <cellStyle name="60% - アクセント 6" xfId="46"/>
    <cellStyle name="60% - 强调文字颜色 1" xfId="47"/>
    <cellStyle name="60% - 强调文字颜色 1 2" xfId="48"/>
    <cellStyle name="60% - 强调文字颜色 2" xfId="49"/>
    <cellStyle name="60% - 强调文字颜色 2 2" xfId="50"/>
    <cellStyle name="60% - 强调文字颜色 3" xfId="51"/>
    <cellStyle name="60% - 强调文字颜色 3 2" xfId="52"/>
    <cellStyle name="60% - 强调文字颜色 4" xfId="53"/>
    <cellStyle name="60% - 强调文字颜色 4 2" xfId="54"/>
    <cellStyle name="60% - 强调文字颜色 5" xfId="55"/>
    <cellStyle name="60% - 强调文字颜色 5 2" xfId="56"/>
    <cellStyle name="60% - 强调文字颜色 6" xfId="57"/>
    <cellStyle name="60% - 强调文字颜色 6 2" xfId="58"/>
    <cellStyle name="args.style" xfId="59"/>
    <cellStyle name="category" xfId="60"/>
    <cellStyle name="ColLevel_0" xfId="61"/>
    <cellStyle name="Comma[2]" xfId="62"/>
    <cellStyle name="Currency $" xfId="63"/>
    <cellStyle name="Currency[2]" xfId="64"/>
    <cellStyle name="Date" xfId="65"/>
    <cellStyle name="Excel Built-in Normal" xfId="66"/>
    <cellStyle name="Grey" xfId="67"/>
    <cellStyle name="HEADER" xfId="68"/>
    <cellStyle name="Header1" xfId="69"/>
    <cellStyle name="Header2" xfId="70"/>
    <cellStyle name="Hyperlink" xfId="407" builtinId="8"/>
    <cellStyle name="Input [yellow]" xfId="71"/>
    <cellStyle name="Milliers [0]_!!!GO" xfId="72"/>
    <cellStyle name="Milliers_!!!GO" xfId="73"/>
    <cellStyle name="Model" xfId="74"/>
    <cellStyle name="Monétaire [0]_!!!GO" xfId="75"/>
    <cellStyle name="Monétaire_!!!GO" xfId="76"/>
    <cellStyle name="Normal" xfId="0" builtinId="0"/>
    <cellStyle name="Normal - Style1" xfId="77"/>
    <cellStyle name="Normal 10" xfId="381"/>
    <cellStyle name="Normal 11" xfId="382"/>
    <cellStyle name="Normal 12" xfId="373"/>
    <cellStyle name="Normal 12 2" xfId="398"/>
    <cellStyle name="Normal 13" xfId="387"/>
    <cellStyle name="Normal 14" xfId="388"/>
    <cellStyle name="Normal 15" xfId="391"/>
    <cellStyle name="Normal 16" xfId="384"/>
    <cellStyle name="Normal 17" xfId="376"/>
    <cellStyle name="Normal 17 2" xfId="399"/>
    <cellStyle name="Normal 18" xfId="377"/>
    <cellStyle name="Normal 18 2" xfId="400"/>
    <cellStyle name="Normal 19" xfId="393"/>
    <cellStyle name="Normal 2" xfId="2"/>
    <cellStyle name="Normal 2 10" xfId="78"/>
    <cellStyle name="Normal 2 10 2" xfId="190"/>
    <cellStyle name="Normal 2 11" xfId="191"/>
    <cellStyle name="Normal 2 2" xfId="4"/>
    <cellStyle name="Normal 2 2 2" xfId="192"/>
    <cellStyle name="Normal 2 2 2 2" xfId="193"/>
    <cellStyle name="Normal 2 2 2 2 2" xfId="194"/>
    <cellStyle name="Normal 2 2 2 2 2 2" xfId="195"/>
    <cellStyle name="Normal 2 2 2 2 3" xfId="196"/>
    <cellStyle name="Normal 2 2 2 3" xfId="197"/>
    <cellStyle name="Normal 2 2 2 3 2" xfId="198"/>
    <cellStyle name="Normal 2 2 2 3 2 2" xfId="199"/>
    <cellStyle name="Normal 2 2 2 3 3" xfId="200"/>
    <cellStyle name="Normal 2 2 2 4" xfId="201"/>
    <cellStyle name="Normal 2 2 2 4 2" xfId="202"/>
    <cellStyle name="Normal 2 2 2 5" xfId="203"/>
    <cellStyle name="Normal 2 2 3" xfId="204"/>
    <cellStyle name="Normal 2 2 3 2" xfId="205"/>
    <cellStyle name="Normal 2 2 3 2 2" xfId="206"/>
    <cellStyle name="Normal 2 2 3 2 2 2" xfId="207"/>
    <cellStyle name="Normal 2 2 3 2 3" xfId="208"/>
    <cellStyle name="Normal 2 2 3 3" xfId="209"/>
    <cellStyle name="Normal 2 2 3 3 2" xfId="210"/>
    <cellStyle name="Normal 2 2 3 3 2 2" xfId="211"/>
    <cellStyle name="Normal 2 2 3 3 3" xfId="212"/>
    <cellStyle name="Normal 2 2 3 4" xfId="213"/>
    <cellStyle name="Normal 2 2 3 4 2" xfId="214"/>
    <cellStyle name="Normal 2 2 3 5" xfId="215"/>
    <cellStyle name="Normal 2 2 4" xfId="216"/>
    <cellStyle name="Normal 2 2 4 2" xfId="217"/>
    <cellStyle name="Normal 2 2 4 2 2" xfId="218"/>
    <cellStyle name="Normal 2 2 4 3" xfId="219"/>
    <cellStyle name="Normal 2 2 5" xfId="220"/>
    <cellStyle name="Normal 2 2 5 2" xfId="221"/>
    <cellStyle name="Normal 2 2 5 2 2" xfId="222"/>
    <cellStyle name="Normal 2 2 5 3" xfId="223"/>
    <cellStyle name="Normal 2 2 6" xfId="224"/>
    <cellStyle name="Normal 2 2 6 2" xfId="225"/>
    <cellStyle name="Normal 2 2 7" xfId="226"/>
    <cellStyle name="Normal 2 3" xfId="227"/>
    <cellStyle name="Normal 2 3 2" xfId="228"/>
    <cellStyle name="Normal 2 3 2 2" xfId="229"/>
    <cellStyle name="Normal 2 3 2 2 2" xfId="230"/>
    <cellStyle name="Normal 2 3 2 2 2 2" xfId="231"/>
    <cellStyle name="Normal 2 3 2 2 3" xfId="232"/>
    <cellStyle name="Normal 2 3 2 3" xfId="233"/>
    <cellStyle name="Normal 2 3 2 3 2" xfId="234"/>
    <cellStyle name="Normal 2 3 2 3 2 2" xfId="235"/>
    <cellStyle name="Normal 2 3 2 3 3" xfId="236"/>
    <cellStyle name="Normal 2 3 2 4" xfId="237"/>
    <cellStyle name="Normal 2 3 2 4 2" xfId="238"/>
    <cellStyle name="Normal 2 3 2 5" xfId="239"/>
    <cellStyle name="Normal 2 3 3" xfId="240"/>
    <cellStyle name="Normal 2 3 3 2" xfId="241"/>
    <cellStyle name="Normal 2 3 3 2 2" xfId="242"/>
    <cellStyle name="Normal 2 3 3 2 2 2" xfId="243"/>
    <cellStyle name="Normal 2 3 3 2 3" xfId="244"/>
    <cellStyle name="Normal 2 3 3 3" xfId="245"/>
    <cellStyle name="Normal 2 3 3 3 2" xfId="246"/>
    <cellStyle name="Normal 2 3 3 3 2 2" xfId="247"/>
    <cellStyle name="Normal 2 3 3 3 3" xfId="248"/>
    <cellStyle name="Normal 2 3 3 4" xfId="249"/>
    <cellStyle name="Normal 2 3 3 4 2" xfId="250"/>
    <cellStyle name="Normal 2 3 3 5" xfId="251"/>
    <cellStyle name="Normal 2 3 4" xfId="252"/>
    <cellStyle name="Normal 2 3 4 2" xfId="253"/>
    <cellStyle name="Normal 2 3 4 2 2" xfId="254"/>
    <cellStyle name="Normal 2 3 4 3" xfId="255"/>
    <cellStyle name="Normal 2 3 5" xfId="256"/>
    <cellStyle name="Normal 2 3 5 2" xfId="257"/>
    <cellStyle name="Normal 2 3 5 2 2" xfId="258"/>
    <cellStyle name="Normal 2 3 5 3" xfId="259"/>
    <cellStyle name="Normal 2 3 6" xfId="260"/>
    <cellStyle name="Normal 2 3 6 2" xfId="261"/>
    <cellStyle name="Normal 2 3 7" xfId="262"/>
    <cellStyle name="Normal 2 4" xfId="263"/>
    <cellStyle name="Normal 2 4 2" xfId="264"/>
    <cellStyle name="Normal 2 4 2 2" xfId="265"/>
    <cellStyle name="Normal 2 4 2 2 2" xfId="266"/>
    <cellStyle name="Normal 2 4 2 2 2 2" xfId="267"/>
    <cellStyle name="Normal 2 4 2 2 3" xfId="268"/>
    <cellStyle name="Normal 2 4 2 3" xfId="269"/>
    <cellStyle name="Normal 2 4 2 3 2" xfId="270"/>
    <cellStyle name="Normal 2 4 2 3 2 2" xfId="271"/>
    <cellStyle name="Normal 2 4 2 3 3" xfId="272"/>
    <cellStyle name="Normal 2 4 2 4" xfId="273"/>
    <cellStyle name="Normal 2 4 2 4 2" xfId="274"/>
    <cellStyle name="Normal 2 4 2 5" xfId="275"/>
    <cellStyle name="Normal 2 4 2 6" xfId="403"/>
    <cellStyle name="Normal 2 4 3" xfId="276"/>
    <cellStyle name="Normal 2 4 3 2" xfId="277"/>
    <cellStyle name="Normal 2 4 3 2 2" xfId="278"/>
    <cellStyle name="Normal 2 4 3 2 2 2" xfId="279"/>
    <cellStyle name="Normal 2 4 3 2 3" xfId="280"/>
    <cellStyle name="Normal 2 4 3 3" xfId="281"/>
    <cellStyle name="Normal 2 4 3 3 2" xfId="282"/>
    <cellStyle name="Normal 2 4 3 3 2 2" xfId="283"/>
    <cellStyle name="Normal 2 4 3 3 3" xfId="284"/>
    <cellStyle name="Normal 2 4 3 4" xfId="285"/>
    <cellStyle name="Normal 2 4 3 4 2" xfId="286"/>
    <cellStyle name="Normal 2 4 3 5" xfId="287"/>
    <cellStyle name="Normal 2 4 4" xfId="288"/>
    <cellStyle name="Normal 2 4 4 2" xfId="289"/>
    <cellStyle name="Normal 2 4 4 2 2" xfId="290"/>
    <cellStyle name="Normal 2 4 4 3" xfId="291"/>
    <cellStyle name="Normal 2 4 5" xfId="292"/>
    <cellStyle name="Normal 2 4 5 2" xfId="293"/>
    <cellStyle name="Normal 2 4 5 2 2" xfId="294"/>
    <cellStyle name="Normal 2 4 5 3" xfId="295"/>
    <cellStyle name="Normal 2 4 6" xfId="296"/>
    <cellStyle name="Normal 2 4 6 2" xfId="297"/>
    <cellStyle name="Normal 2 4 7" xfId="298"/>
    <cellStyle name="Normal 2 5" xfId="299"/>
    <cellStyle name="Normal 2 5 2" xfId="300"/>
    <cellStyle name="Normal 2 5 2 2" xfId="301"/>
    <cellStyle name="Normal 2 5 2 2 2" xfId="302"/>
    <cellStyle name="Normal 2 5 2 2 2 2" xfId="303"/>
    <cellStyle name="Normal 2 5 2 2 3" xfId="304"/>
    <cellStyle name="Normal 2 5 2 3" xfId="305"/>
    <cellStyle name="Normal 2 5 2 3 2" xfId="306"/>
    <cellStyle name="Normal 2 5 2 3 2 2" xfId="307"/>
    <cellStyle name="Normal 2 5 2 3 3" xfId="308"/>
    <cellStyle name="Normal 2 5 2 4" xfId="309"/>
    <cellStyle name="Normal 2 5 2 4 2" xfId="310"/>
    <cellStyle name="Normal 2 5 2 5" xfId="311"/>
    <cellStyle name="Normal 2 5 3" xfId="312"/>
    <cellStyle name="Normal 2 5 3 2" xfId="313"/>
    <cellStyle name="Normal 2 5 3 2 2" xfId="314"/>
    <cellStyle name="Normal 2 5 3 2 2 2" xfId="315"/>
    <cellStyle name="Normal 2 5 3 2 3" xfId="316"/>
    <cellStyle name="Normal 2 5 3 3" xfId="317"/>
    <cellStyle name="Normal 2 5 3 3 2" xfId="318"/>
    <cellStyle name="Normal 2 5 3 3 2 2" xfId="319"/>
    <cellStyle name="Normal 2 5 3 3 3" xfId="320"/>
    <cellStyle name="Normal 2 5 3 4" xfId="321"/>
    <cellStyle name="Normal 2 5 3 4 2" xfId="322"/>
    <cellStyle name="Normal 2 5 3 5" xfId="323"/>
    <cellStyle name="Normal 2 5 4" xfId="324"/>
    <cellStyle name="Normal 2 5 4 2" xfId="325"/>
    <cellStyle name="Normal 2 5 4 2 2" xfId="326"/>
    <cellStyle name="Normal 2 5 4 3" xfId="327"/>
    <cellStyle name="Normal 2 5 5" xfId="328"/>
    <cellStyle name="Normal 2 5 5 2" xfId="329"/>
    <cellStyle name="Normal 2 5 5 2 2" xfId="330"/>
    <cellStyle name="Normal 2 5 5 3" xfId="331"/>
    <cellStyle name="Normal 2 5 6" xfId="332"/>
    <cellStyle name="Normal 2 5 6 2" xfId="333"/>
    <cellStyle name="Normal 2 5 7" xfId="334"/>
    <cellStyle name="Normal 2 6" xfId="335"/>
    <cellStyle name="Normal 2 6 2" xfId="336"/>
    <cellStyle name="Normal 2 6 2 2" xfId="337"/>
    <cellStyle name="Normal 2 6 2 2 2" xfId="338"/>
    <cellStyle name="Normal 2 6 2 3" xfId="339"/>
    <cellStyle name="Normal 2 6 3" xfId="340"/>
    <cellStyle name="Normal 2 6 3 2" xfId="341"/>
    <cellStyle name="Normal 2 6 3 2 2" xfId="342"/>
    <cellStyle name="Normal 2 6 3 3" xfId="343"/>
    <cellStyle name="Normal 2 6 4" xfId="344"/>
    <cellStyle name="Normal 2 6 4 2" xfId="345"/>
    <cellStyle name="Normal 2 6 5" xfId="346"/>
    <cellStyle name="Normal 2 7" xfId="347"/>
    <cellStyle name="Normal 2 7 2" xfId="348"/>
    <cellStyle name="Normal 2 7 2 2" xfId="349"/>
    <cellStyle name="Normal 2 7 2 2 2" xfId="350"/>
    <cellStyle name="Normal 2 7 2 3" xfId="351"/>
    <cellStyle name="Normal 2 7 3" xfId="352"/>
    <cellStyle name="Normal 2 7 3 2" xfId="353"/>
    <cellStyle name="Normal 2 7 3 2 2" xfId="354"/>
    <cellStyle name="Normal 2 7 3 3" xfId="355"/>
    <cellStyle name="Normal 2 7 4" xfId="356"/>
    <cellStyle name="Normal 2 7 4 2" xfId="357"/>
    <cellStyle name="Normal 2 7 5" xfId="358"/>
    <cellStyle name="Normal 2 8" xfId="359"/>
    <cellStyle name="Normal 2 8 2" xfId="360"/>
    <cellStyle name="Normal 2 8 2 2" xfId="361"/>
    <cellStyle name="Normal 2 8 3" xfId="362"/>
    <cellStyle name="Normal 2 9" xfId="363"/>
    <cellStyle name="Normal 2 9 2" xfId="364"/>
    <cellStyle name="Normal 2 9 2 2" xfId="365"/>
    <cellStyle name="Normal 2 9 3" xfId="366"/>
    <cellStyle name="Normal 20" xfId="401"/>
    <cellStyle name="Normal 21" xfId="392"/>
    <cellStyle name="Normal 22" xfId="396"/>
    <cellStyle name="Normal 23" xfId="397"/>
    <cellStyle name="Normal 24" xfId="395"/>
    <cellStyle name="Normal 28" xfId="405"/>
    <cellStyle name="Normal 3" xfId="79"/>
    <cellStyle name="Normal 3 2" xfId="367"/>
    <cellStyle name="Normal 3 3" xfId="80"/>
    <cellStyle name="Normal 39" xfId="406"/>
    <cellStyle name="Normal 4" xfId="81"/>
    <cellStyle name="Normal 5" xfId="3"/>
    <cellStyle name="Normal 59 2" xfId="368"/>
    <cellStyle name="Normal 6" xfId="177"/>
    <cellStyle name="Normal 7" xfId="372"/>
    <cellStyle name="Normal 8" xfId="374"/>
    <cellStyle name="Normal 9" xfId="378"/>
    <cellStyle name="Note 2" xfId="369"/>
    <cellStyle name="Note 2 2" xfId="370"/>
    <cellStyle name="Note 3" xfId="371"/>
    <cellStyle name="Œ…‹æØ‚è [0.00]_!!!GO" xfId="82"/>
    <cellStyle name="Œ…‹æØ‚è_!!!GO" xfId="83"/>
    <cellStyle name="per.style" xfId="84"/>
    <cellStyle name="Percent [2]" xfId="85"/>
    <cellStyle name="Percent 10" xfId="394"/>
    <cellStyle name="Percent 11" xfId="402"/>
    <cellStyle name="Percent 2" xfId="375"/>
    <cellStyle name="Percent 3" xfId="379"/>
    <cellStyle name="Percent 4" xfId="380"/>
    <cellStyle name="Percent 5" xfId="383"/>
    <cellStyle name="Percent 6" xfId="386"/>
    <cellStyle name="Percent 7" xfId="389"/>
    <cellStyle name="Percent 8" xfId="390"/>
    <cellStyle name="Percent 9" xfId="385"/>
    <cellStyle name="Percent[0]" xfId="86"/>
    <cellStyle name="Percent[2]" xfId="87"/>
    <cellStyle name="Style 1" xfId="88"/>
    <cellStyle name="subhead" xfId="89"/>
    <cellStyle name="weekly" xfId="90"/>
    <cellStyle name="アクセント 1" xfId="91"/>
    <cellStyle name="アクセント 2" xfId="92"/>
    <cellStyle name="アクセント 3" xfId="93"/>
    <cellStyle name="アクセント 4" xfId="94"/>
    <cellStyle name="アクセント 5" xfId="95"/>
    <cellStyle name="アクセント 6" xfId="96"/>
    <cellStyle name="タイトル" xfId="97"/>
    <cellStyle name="チェック セル" xfId="98"/>
    <cellStyle name="どちらでもない" xfId="99"/>
    <cellStyle name="メモ" xfId="100"/>
    <cellStyle name="リンク セル" xfId="101"/>
    <cellStyle name="标题" xfId="131"/>
    <cellStyle name="标题 1" xfId="132"/>
    <cellStyle name="标题 1 2" xfId="133"/>
    <cellStyle name="标题 2" xfId="134"/>
    <cellStyle name="标题 2 2" xfId="135"/>
    <cellStyle name="标题 3" xfId="136"/>
    <cellStyle name="标题 3 2" xfId="137"/>
    <cellStyle name="标题 4" xfId="138"/>
    <cellStyle name="标题 4 2" xfId="139"/>
    <cellStyle name="标题 5" xfId="140"/>
    <cellStyle name="標準_LCDﾊﾟﾈﾙｽｹｼﾞｭｰﾙ" xfId="143"/>
    <cellStyle name="差" xfId="106"/>
    <cellStyle name="差 2" xfId="107"/>
    <cellStyle name="常规 2" xfId="108"/>
    <cellStyle name="常规 2 2" xfId="109"/>
    <cellStyle name="常规 2 3" xfId="110"/>
    <cellStyle name="常规 3" xfId="111"/>
    <cellStyle name="常规 4" xfId="112"/>
    <cellStyle name="常规 5" xfId="113"/>
    <cellStyle name="常规 6" xfId="114"/>
    <cellStyle name="常规 7" xfId="115"/>
    <cellStyle name="常规 8" xfId="116"/>
    <cellStyle name="常规_CTC-REQ-TM-03" xfId="404"/>
    <cellStyle name="常规_Test Track测试跟踪" xfId="1"/>
    <cellStyle name="超链接 2" xfId="165"/>
    <cellStyle name="出力" xfId="103"/>
    <cellStyle name="悪い" xfId="129"/>
    <cellStyle name="好" xfId="104"/>
    <cellStyle name="好 2" xfId="105"/>
    <cellStyle name="汇总" xfId="144"/>
    <cellStyle name="汇总 2" xfId="145"/>
    <cellStyle name="汇总 3" xfId="146"/>
    <cellStyle name="集計" xfId="176"/>
    <cellStyle name="计算" xfId="162"/>
    <cellStyle name="计算 2" xfId="163"/>
    <cellStyle name="计算 3" xfId="164"/>
    <cellStyle name="計算" xfId="157"/>
    <cellStyle name="检查单元格" xfId="141"/>
    <cellStyle name="检查单元格 2" xfId="142"/>
    <cellStyle name="見出し 1" xfId="151"/>
    <cellStyle name="見出し 2" xfId="152"/>
    <cellStyle name="見出し 3" xfId="153"/>
    <cellStyle name="見出し 4" xfId="154"/>
    <cellStyle name="解释性文本" xfId="155"/>
    <cellStyle name="解释性文本 2" xfId="156"/>
    <cellStyle name="警告文" xfId="159"/>
    <cellStyle name="警告文本" xfId="160"/>
    <cellStyle name="警告文本 2" xfId="161"/>
    <cellStyle name="链接单元格" xfId="174"/>
    <cellStyle name="链接单元格 2" xfId="175"/>
    <cellStyle name="良い" xfId="150"/>
    <cellStyle name="强调文字颜色 1" xfId="117"/>
    <cellStyle name="强调文字颜色 1 2" xfId="118"/>
    <cellStyle name="强调文字颜色 2" xfId="119"/>
    <cellStyle name="强调文字颜色 2 2" xfId="120"/>
    <cellStyle name="强调文字颜色 3" xfId="121"/>
    <cellStyle name="强调文字颜色 3 2" xfId="122"/>
    <cellStyle name="强调文字颜色 4" xfId="123"/>
    <cellStyle name="强调文字颜色 4 2" xfId="124"/>
    <cellStyle name="强调文字颜色 5" xfId="125"/>
    <cellStyle name="强调文字颜色 5 2" xfId="126"/>
    <cellStyle name="强调文字颜色 6" xfId="127"/>
    <cellStyle name="强调文字颜色 6 2" xfId="128"/>
    <cellStyle name="入力" xfId="102"/>
    <cellStyle name="适中" xfId="172"/>
    <cellStyle name="适中 2" xfId="173"/>
    <cellStyle name="输出" xfId="169"/>
    <cellStyle name="输出 2" xfId="170"/>
    <cellStyle name="输出 3" xfId="171"/>
    <cellStyle name="输入" xfId="166"/>
    <cellStyle name="输入 2" xfId="167"/>
    <cellStyle name="输入 3" xfId="168"/>
    <cellStyle name="説明文" xfId="158"/>
    <cellStyle name="未定義" xfId="130"/>
    <cellStyle name="注释" xfId="147"/>
    <cellStyle name="注释 2" xfId="148"/>
    <cellStyle name="注释 3" xfId="149"/>
  </cellStyles>
  <dxfs count="6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92D05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s>
  <tableStyles count="0" defaultTableStyle="TableStyleMedium9" defaultPivotStyle="PivotStyleLight16"/>
  <colors>
    <mruColors>
      <color rgb="FF00FF00"/>
      <color rgb="FFFF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tx>
            <c:v>New SW</c:v>
          </c:tx>
          <c:invertIfNegative val="0"/>
          <c:cat>
            <c:strRef>
              <c:f>Summary!$C$24:$C$45</c:f>
              <c:strCache>
                <c:ptCount val="2"/>
                <c:pt idx="0">
                  <c:v>DCV Alpha</c:v>
                </c:pt>
                <c:pt idx="1">
                  <c:v>DCV Beta</c:v>
                </c:pt>
              </c:strCache>
            </c:strRef>
          </c:cat>
          <c:val>
            <c:numRef>
              <c:f>Summary!$H$23:$H$45</c:f>
              <c:numCache>
                <c:formatCode>General</c:formatCode>
                <c:ptCount val="23"/>
                <c:pt idx="0">
                  <c:v>0</c:v>
                </c:pt>
                <c:pt idx="1">
                  <c:v>305</c:v>
                </c:pt>
                <c:pt idx="2">
                  <c:v>240</c:v>
                </c:pt>
              </c:numCache>
            </c:numRef>
          </c:val>
          <c:extLst>
            <c:ext xmlns:c16="http://schemas.microsoft.com/office/drawing/2014/chart" uri="{C3380CC4-5D6E-409C-BE32-E72D297353CC}">
              <c16:uniqueId val="{00000000-438E-4E82-B4E0-FED31A79BA43}"/>
            </c:ext>
          </c:extLst>
        </c:ser>
        <c:ser>
          <c:idx val="1"/>
          <c:order val="1"/>
          <c:tx>
            <c:v>New SWV</c:v>
          </c:tx>
          <c:invertIfNegative val="0"/>
          <c:cat>
            <c:strRef>
              <c:f>Summary!$C$24:$C$45</c:f>
              <c:strCache>
                <c:ptCount val="2"/>
                <c:pt idx="0">
                  <c:v>DCV Alpha</c:v>
                </c:pt>
                <c:pt idx="1">
                  <c:v>DCV Beta</c:v>
                </c:pt>
              </c:strCache>
            </c:strRef>
          </c:cat>
          <c:val>
            <c:numRef>
              <c:f>Summary!$I$23:$I$45</c:f>
              <c:numCache>
                <c:formatCode>General</c:formatCode>
                <c:ptCount val="23"/>
                <c:pt idx="0">
                  <c:v>0</c:v>
                </c:pt>
                <c:pt idx="1">
                  <c:v>0</c:v>
                </c:pt>
                <c:pt idx="2">
                  <c:v>0</c:v>
                </c:pt>
              </c:numCache>
            </c:numRef>
          </c:val>
          <c:extLst>
            <c:ext xmlns:c16="http://schemas.microsoft.com/office/drawing/2014/chart" uri="{C3380CC4-5D6E-409C-BE32-E72D297353CC}">
              <c16:uniqueId val="{00000001-438E-4E82-B4E0-FED31A79BA43}"/>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Summary!$C$24:$C$45</c:f>
              <c:strCache>
                <c:ptCount val="2"/>
                <c:pt idx="0">
                  <c:v>DCV Alpha</c:v>
                </c:pt>
                <c:pt idx="1">
                  <c:v>DCV Beta</c:v>
                </c:pt>
              </c:strCache>
            </c:strRef>
          </c:cat>
          <c:val>
            <c:numRef>
              <c:f>Summary!$N$23:$N$45</c:f>
              <c:numCache>
                <c:formatCode>General</c:formatCode>
                <c:ptCount val="23"/>
                <c:pt idx="0">
                  <c:v>0</c:v>
                </c:pt>
                <c:pt idx="1">
                  <c:v>0</c:v>
                </c:pt>
              </c:numCache>
            </c:numRef>
          </c:val>
          <c:extLst>
            <c:ext xmlns:c16="http://schemas.microsoft.com/office/drawing/2014/chart" uri="{C3380CC4-5D6E-409C-BE32-E72D297353CC}">
              <c16:uniqueId val="{00000000-53A1-483D-AAE1-04A637D50BB6}"/>
            </c:ext>
          </c:extLst>
        </c:ser>
        <c:ser>
          <c:idx val="1"/>
          <c:order val="1"/>
          <c:tx>
            <c:v>Invalid SYS</c:v>
          </c:tx>
          <c:invertIfNegative val="0"/>
          <c:cat>
            <c:strRef>
              <c:f>Summary!$C$24:$C$45</c:f>
              <c:strCache>
                <c:ptCount val="2"/>
                <c:pt idx="0">
                  <c:v>DCV Alpha</c:v>
                </c:pt>
                <c:pt idx="1">
                  <c:v>DCV Beta</c:v>
                </c:pt>
              </c:strCache>
            </c:strRef>
          </c:cat>
          <c:val>
            <c:numRef>
              <c:f>Summary!$O$23:$O$45</c:f>
              <c:numCache>
                <c:formatCode>General</c:formatCode>
                <c:ptCount val="23"/>
                <c:pt idx="0">
                  <c:v>0</c:v>
                </c:pt>
                <c:pt idx="1">
                  <c:v>0</c:v>
                </c:pt>
              </c:numCache>
            </c:numRef>
          </c:val>
          <c:extLst>
            <c:ext xmlns:c16="http://schemas.microsoft.com/office/drawing/2014/chart" uri="{C3380CC4-5D6E-409C-BE32-E72D297353CC}">
              <c16:uniqueId val="{00000001-53A1-483D-AAE1-04A637D50BB6}"/>
            </c:ext>
          </c:extLst>
        </c:ser>
        <c:ser>
          <c:idx val="2"/>
          <c:order val="2"/>
          <c:tx>
            <c:v>Invalid SWV</c:v>
          </c:tx>
          <c:invertIfNegative val="0"/>
          <c:cat>
            <c:strRef>
              <c:f>Summary!$C$24:$C$45</c:f>
              <c:strCache>
                <c:ptCount val="2"/>
                <c:pt idx="0">
                  <c:v>DCV Alpha</c:v>
                </c:pt>
                <c:pt idx="1">
                  <c:v>DCV Beta</c:v>
                </c:pt>
              </c:strCache>
            </c:strRef>
          </c:cat>
          <c:val>
            <c:numRef>
              <c:f>Summary!$P$23:$P$45</c:f>
              <c:numCache>
                <c:formatCode>General</c:formatCode>
                <c:ptCount val="23"/>
                <c:pt idx="0">
                  <c:v>0</c:v>
                </c:pt>
                <c:pt idx="1">
                  <c:v>0</c:v>
                </c:pt>
              </c:numCache>
            </c:numRef>
          </c:val>
          <c:extLst>
            <c:ext xmlns:c16="http://schemas.microsoft.com/office/drawing/2014/chart" uri="{C3380CC4-5D6E-409C-BE32-E72D297353CC}">
              <c16:uniqueId val="{00000002-53A1-483D-AAE1-04A637D50BB6}"/>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Summary!$D$103:$D$122</c:f>
              <c:numCache>
                <c:formatCode>0;[Red]0</c:formatCode>
                <c:ptCount val="20"/>
                <c:pt idx="0">
                  <c:v>38</c:v>
                </c:pt>
                <c:pt idx="1">
                  <c:v>19</c:v>
                </c:pt>
                <c:pt idx="2">
                  <c:v>12</c:v>
                </c:pt>
                <c:pt idx="3">
                  <c:v>64</c:v>
                </c:pt>
                <c:pt idx="4">
                  <c:v>0</c:v>
                </c:pt>
                <c:pt idx="5">
                  <c:v>28</c:v>
                </c:pt>
                <c:pt idx="6">
                  <c:v>49</c:v>
                </c:pt>
                <c:pt idx="7">
                  <c:v>34</c:v>
                </c:pt>
                <c:pt idx="8">
                  <c:v>12</c:v>
                </c:pt>
                <c:pt idx="9">
                  <c:v>72</c:v>
                </c:pt>
                <c:pt idx="10">
                  <c:v>71</c:v>
                </c:pt>
                <c:pt idx="11">
                  <c:v>48</c:v>
                </c:pt>
                <c:pt idx="12">
                  <c:v>0</c:v>
                </c:pt>
                <c:pt idx="13">
                  <c:v>9</c:v>
                </c:pt>
                <c:pt idx="14">
                  <c:v>69</c:v>
                </c:pt>
                <c:pt idx="15">
                  <c:v>20</c:v>
                </c:pt>
                <c:pt idx="16">
                  <c:v>5</c:v>
                </c:pt>
                <c:pt idx="17">
                  <c:v>2</c:v>
                </c:pt>
                <c:pt idx="18">
                  <c:v>1</c:v>
                </c:pt>
                <c:pt idx="19">
                  <c:v>9</c:v>
                </c:pt>
              </c:numCache>
            </c:numRef>
          </c:val>
          <c:extLst>
            <c:ext xmlns:c16="http://schemas.microsoft.com/office/drawing/2014/chart" uri="{C3380CC4-5D6E-409C-BE32-E72D297353CC}">
              <c16:uniqueId val="{00000000-0777-48DF-837B-38E8D3C0D67E}"/>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Summary!$E$103:$E$117</c:f>
              <c:numCache>
                <c:formatCode>0;[Red]0</c:formatCode>
                <c:ptCount val="15"/>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0777-48DF-837B-38E8D3C0D67E}"/>
            </c:ext>
          </c:extLst>
        </c:ser>
        <c:ser>
          <c:idx val="2"/>
          <c:order val="2"/>
          <c:tx>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Summary!$F$103:$F$117</c:f>
              <c:numCache>
                <c:formatCode>0;[Red]0</c:formatCode>
                <c:ptCount val="15"/>
                <c:pt idx="0">
                  <c:v>6</c:v>
                </c:pt>
                <c:pt idx="1">
                  <c:v>10</c:v>
                </c:pt>
                <c:pt idx="2">
                  <c:v>3</c:v>
                </c:pt>
                <c:pt idx="3">
                  <c:v>5</c:v>
                </c:pt>
                <c:pt idx="4">
                  <c:v>0</c:v>
                </c:pt>
                <c:pt idx="5">
                  <c:v>6</c:v>
                </c:pt>
                <c:pt idx="6">
                  <c:v>3</c:v>
                </c:pt>
                <c:pt idx="7">
                  <c:v>4</c:v>
                </c:pt>
                <c:pt idx="8">
                  <c:v>1</c:v>
                </c:pt>
                <c:pt idx="9">
                  <c:v>7</c:v>
                </c:pt>
                <c:pt idx="10">
                  <c:v>5</c:v>
                </c:pt>
                <c:pt idx="11">
                  <c:v>8</c:v>
                </c:pt>
                <c:pt idx="12">
                  <c:v>0</c:v>
                </c:pt>
                <c:pt idx="13">
                  <c:v>0</c:v>
                </c:pt>
                <c:pt idx="14">
                  <c:v>15</c:v>
                </c:pt>
              </c:numCache>
            </c:numRef>
          </c:val>
          <c:extLst>
            <c:ext xmlns:c16="http://schemas.microsoft.com/office/drawing/2014/chart" uri="{C3380CC4-5D6E-409C-BE32-E72D297353CC}">
              <c16:uniqueId val="{00000002-0777-48DF-837B-38E8D3C0D67E}"/>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Summary!$G$103:$G$117</c:f>
              <c:numCache>
                <c:formatCode>0;[Red]0</c:formatCode>
                <c:ptCount val="15"/>
                <c:pt idx="0">
                  <c:v>32</c:v>
                </c:pt>
                <c:pt idx="1">
                  <c:v>9</c:v>
                </c:pt>
                <c:pt idx="2">
                  <c:v>9</c:v>
                </c:pt>
                <c:pt idx="3">
                  <c:v>58</c:v>
                </c:pt>
                <c:pt idx="4">
                  <c:v>0</c:v>
                </c:pt>
                <c:pt idx="5">
                  <c:v>22</c:v>
                </c:pt>
                <c:pt idx="6">
                  <c:v>46</c:v>
                </c:pt>
                <c:pt idx="7">
                  <c:v>30</c:v>
                </c:pt>
                <c:pt idx="8">
                  <c:v>11</c:v>
                </c:pt>
                <c:pt idx="9">
                  <c:v>65</c:v>
                </c:pt>
                <c:pt idx="10">
                  <c:v>65</c:v>
                </c:pt>
                <c:pt idx="11">
                  <c:v>40</c:v>
                </c:pt>
                <c:pt idx="12">
                  <c:v>0</c:v>
                </c:pt>
                <c:pt idx="13">
                  <c:v>9</c:v>
                </c:pt>
                <c:pt idx="14">
                  <c:v>54</c:v>
                </c:pt>
              </c:numCache>
            </c:numRef>
          </c:val>
          <c:extLst>
            <c:ext xmlns:c16="http://schemas.microsoft.com/office/drawing/2014/chart" uri="{C3380CC4-5D6E-409C-BE32-E72D297353CC}">
              <c16:uniqueId val="{00000003-0777-48DF-837B-38E8D3C0D67E}"/>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Summary!$H$103:$H$117</c:f>
              <c:numCache>
                <c:formatCode>0;[Red]0</c:formatCode>
                <c:ptCount val="15"/>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numCache>
            </c:numRef>
          </c:val>
          <c:extLst>
            <c:ext xmlns:c16="http://schemas.microsoft.com/office/drawing/2014/chart" uri="{C3380CC4-5D6E-409C-BE32-E72D297353CC}">
              <c16:uniqueId val="{00000000-FAE5-4986-8BE2-F2D4ECEC2921}"/>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Summary!$E$102</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Summary!$E$103:$E$122</c:f>
              <c:numCache>
                <c:formatCode>0;[Red]0</c:formatCode>
                <c:ptCount val="20"/>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numCache>
            </c:numRef>
          </c:val>
          <c:extLst>
            <c:ext xmlns:c16="http://schemas.microsoft.com/office/drawing/2014/chart" uri="{C3380CC4-5D6E-409C-BE32-E72D297353CC}">
              <c16:uniqueId val="{00000000-397A-4469-A66A-F7757ED4DE70}"/>
            </c:ext>
          </c:extLst>
        </c:ser>
        <c:ser>
          <c:idx val="2"/>
          <c:order val="1"/>
          <c:tx>
            <c:strRef>
              <c:f>Summary!$F$102</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Summary!$F$103:$F$122</c:f>
              <c:numCache>
                <c:formatCode>0;[Red]0</c:formatCode>
                <c:ptCount val="20"/>
                <c:pt idx="0">
                  <c:v>6</c:v>
                </c:pt>
                <c:pt idx="1">
                  <c:v>10</c:v>
                </c:pt>
                <c:pt idx="2">
                  <c:v>3</c:v>
                </c:pt>
                <c:pt idx="3">
                  <c:v>5</c:v>
                </c:pt>
                <c:pt idx="4">
                  <c:v>0</c:v>
                </c:pt>
                <c:pt idx="5">
                  <c:v>6</c:v>
                </c:pt>
                <c:pt idx="6">
                  <c:v>3</c:v>
                </c:pt>
                <c:pt idx="7">
                  <c:v>4</c:v>
                </c:pt>
                <c:pt idx="8">
                  <c:v>1</c:v>
                </c:pt>
                <c:pt idx="9">
                  <c:v>7</c:v>
                </c:pt>
                <c:pt idx="10">
                  <c:v>5</c:v>
                </c:pt>
                <c:pt idx="11">
                  <c:v>8</c:v>
                </c:pt>
                <c:pt idx="12">
                  <c:v>0</c:v>
                </c:pt>
                <c:pt idx="13">
                  <c:v>0</c:v>
                </c:pt>
                <c:pt idx="14">
                  <c:v>15</c:v>
                </c:pt>
                <c:pt idx="15">
                  <c:v>1</c:v>
                </c:pt>
                <c:pt idx="16">
                  <c:v>3</c:v>
                </c:pt>
                <c:pt idx="17">
                  <c:v>1</c:v>
                </c:pt>
                <c:pt idx="18">
                  <c:v>0</c:v>
                </c:pt>
                <c:pt idx="19">
                  <c:v>3</c:v>
                </c:pt>
              </c:numCache>
            </c:numRef>
          </c:val>
          <c:extLst>
            <c:ext xmlns:c16="http://schemas.microsoft.com/office/drawing/2014/chart" uri="{C3380CC4-5D6E-409C-BE32-E72D297353CC}">
              <c16:uniqueId val="{00000001-397A-4469-A66A-F7757ED4DE70}"/>
            </c:ext>
          </c:extLst>
        </c:ser>
        <c:ser>
          <c:idx val="3"/>
          <c:order val="2"/>
          <c:tx>
            <c:strRef>
              <c:f>Summary!$G$102</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Summary!$G$103:$G$122</c:f>
              <c:numCache>
                <c:formatCode>0;[Red]0</c:formatCode>
                <c:ptCount val="20"/>
                <c:pt idx="0">
                  <c:v>32</c:v>
                </c:pt>
                <c:pt idx="1">
                  <c:v>9</c:v>
                </c:pt>
                <c:pt idx="2">
                  <c:v>9</c:v>
                </c:pt>
                <c:pt idx="3">
                  <c:v>58</c:v>
                </c:pt>
                <c:pt idx="4">
                  <c:v>0</c:v>
                </c:pt>
                <c:pt idx="5">
                  <c:v>22</c:v>
                </c:pt>
                <c:pt idx="6">
                  <c:v>46</c:v>
                </c:pt>
                <c:pt idx="7">
                  <c:v>30</c:v>
                </c:pt>
                <c:pt idx="8">
                  <c:v>11</c:v>
                </c:pt>
                <c:pt idx="9">
                  <c:v>65</c:v>
                </c:pt>
                <c:pt idx="10">
                  <c:v>65</c:v>
                </c:pt>
                <c:pt idx="11">
                  <c:v>40</c:v>
                </c:pt>
                <c:pt idx="12">
                  <c:v>0</c:v>
                </c:pt>
                <c:pt idx="13">
                  <c:v>9</c:v>
                </c:pt>
                <c:pt idx="14">
                  <c:v>54</c:v>
                </c:pt>
                <c:pt idx="15">
                  <c:v>18</c:v>
                </c:pt>
                <c:pt idx="16">
                  <c:v>2</c:v>
                </c:pt>
                <c:pt idx="17">
                  <c:v>1</c:v>
                </c:pt>
                <c:pt idx="18">
                  <c:v>1</c:v>
                </c:pt>
                <c:pt idx="19">
                  <c:v>3</c:v>
                </c:pt>
              </c:numCache>
            </c:numRef>
          </c:val>
          <c:extLst>
            <c:ext xmlns:c16="http://schemas.microsoft.com/office/drawing/2014/chart" uri="{C3380CC4-5D6E-409C-BE32-E72D297353CC}">
              <c16:uniqueId val="{00000002-397A-4469-A66A-F7757ED4DE70}"/>
            </c:ext>
          </c:extLst>
        </c:ser>
        <c:ser>
          <c:idx val="4"/>
          <c:order val="3"/>
          <c:tx>
            <c:strRef>
              <c:f>Summary!$H$102</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Summary!$H$103:$H$122</c:f>
              <c:numCache>
                <c:formatCode>0;[Red]0</c:formatCode>
                <c:ptCount val="20"/>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1</c:v>
                </c:pt>
                <c:pt idx="16">
                  <c:v>0</c:v>
                </c:pt>
                <c:pt idx="17">
                  <c:v>0</c:v>
                </c:pt>
                <c:pt idx="18">
                  <c:v>0</c:v>
                </c:pt>
                <c:pt idx="19">
                  <c:v>0</c:v>
                </c:pt>
              </c:numCache>
            </c:numRef>
          </c:val>
          <c:extLst>
            <c:ext xmlns:c16="http://schemas.microsoft.com/office/drawing/2014/chart" uri="{C3380CC4-5D6E-409C-BE32-E72D297353CC}">
              <c16:uniqueId val="{00000003-397A-4469-A66A-F7757ED4DE70}"/>
            </c:ext>
          </c:extLst>
        </c:ser>
        <c:ser>
          <c:idx val="5"/>
          <c:order val="4"/>
          <c:tx>
            <c:strRef>
              <c:f>Summary!$I$102</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E-call</c:v>
                </c:pt>
                <c:pt idx="19">
                  <c:v>system（卡死，黑屏，重启）</c:v>
                </c:pt>
              </c:strCache>
            </c:strRef>
          </c:cat>
          <c:val>
            <c:numRef>
              <c:f>Summary!$I$103:$I$122</c:f>
              <c:numCache>
                <c:formatCode>General</c:formatCode>
                <c:ptCount val="20"/>
              </c:numCache>
            </c:numRef>
          </c:val>
          <c:extLst>
            <c:ext xmlns:c16="http://schemas.microsoft.com/office/drawing/2014/chart" uri="{C3380CC4-5D6E-409C-BE32-E72D297353CC}">
              <c16:uniqueId val="{00000004-397A-4469-A66A-F7757ED4DE70}"/>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Summary!$F$162</c:f>
              <c:strCache>
                <c:ptCount val="1"/>
                <c:pt idx="0">
                  <c:v>SRD undefined</c:v>
                </c:pt>
              </c:strCache>
            </c:strRef>
          </c:tx>
          <c:val>
            <c:numRef>
              <c:f>Summary!$F$163:$F$182</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Summary!$C$163:$D$182</c15:sqref>
                        </c15:formulaRef>
                      </c:ext>
                    </c:extLst>
                  </c:multiLvlStrRef>
                </c15:cat>
              </c15:filteredCategoryTitle>
            </c:ext>
            <c:ext xmlns:c16="http://schemas.microsoft.com/office/drawing/2014/chart" uri="{C3380CC4-5D6E-409C-BE32-E72D297353CC}">
              <c16:uniqueId val="{00000000-6891-403E-8D3C-D4F198B76FF6}"/>
            </c:ext>
          </c:extLst>
        </c:ser>
        <c:ser>
          <c:idx val="1"/>
          <c:order val="1"/>
          <c:tx>
            <c:strRef>
              <c:f>Summary!$G$162</c:f>
              <c:strCache>
                <c:ptCount val="1"/>
                <c:pt idx="0">
                  <c:v>SRD definition unclear</c:v>
                </c:pt>
              </c:strCache>
            </c:strRef>
          </c:tx>
          <c:val>
            <c:numRef>
              <c:f>Summary!$G$163:$G$182</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Summary!$C$163:$D$182</c15:sqref>
                        </c15:formulaRef>
                      </c:ext>
                    </c:extLst>
                  </c:multiLvlStrRef>
                </c15:cat>
              </c15:filteredCategoryTitle>
            </c:ext>
            <c:ext xmlns:c16="http://schemas.microsoft.com/office/drawing/2014/chart" uri="{C3380CC4-5D6E-409C-BE32-E72D297353CC}">
              <c16:uniqueId val="{00000001-6891-403E-8D3C-D4F198B76FF6}"/>
            </c:ext>
          </c:extLst>
        </c:ser>
        <c:ser>
          <c:idx val="2"/>
          <c:order val="2"/>
          <c:tx>
            <c:strRef>
              <c:f>Summary!$J$162</c:f>
              <c:strCache>
                <c:ptCount val="1"/>
                <c:pt idx="0">
                  <c:v>Missing</c:v>
                </c:pt>
              </c:strCache>
            </c:strRef>
          </c:tx>
          <c:val>
            <c:numRef>
              <c:f>Summary!$J$163:$J$182</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Summary!$C$163:$D$182</c15:sqref>
                        </c15:formulaRef>
                      </c:ext>
                    </c:extLst>
                  </c:multiLvlStrRef>
                </c15:cat>
              </c15:filteredCategoryTitle>
            </c:ext>
            <c:ext xmlns:c16="http://schemas.microsoft.com/office/drawing/2014/chart" uri="{C3380CC4-5D6E-409C-BE32-E72D297353CC}">
              <c16:uniqueId val="{00000002-6891-403E-8D3C-D4F198B76FF6}"/>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multiLvlStrRef>
              <c:f>Summary!$C$203:$C$230</c:f>
            </c:multiLvlStrRef>
          </c:cat>
          <c:val>
            <c:numRef>
              <c:f>Summary!$D$203:$D$230</c:f>
            </c:numRef>
          </c:val>
          <c:extLst>
            <c:ext xmlns:c16="http://schemas.microsoft.com/office/drawing/2014/chart" uri="{C3380CC4-5D6E-409C-BE32-E72D297353CC}">
              <c16:uniqueId val="{00000000-98B8-4D51-BEBF-D58CADCB932A}"/>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cat>
            <c:multiLvlStrRef>
              <c:f>Summary!$C$24:$D$45</c:f>
              <c:multiLvlStrCache>
                <c:ptCount val="2"/>
                <c:lvl>
                  <c:pt idx="0">
                    <c:v>Focus Test</c:v>
                  </c:pt>
                  <c:pt idx="1">
                    <c:v>Focus Test</c:v>
                  </c:pt>
                </c:lvl>
                <c:lvl>
                  <c:pt idx="0">
                    <c:v>DCV Alpha</c:v>
                  </c:pt>
                  <c:pt idx="1">
                    <c:v>DCV Beta</c:v>
                  </c:pt>
                </c:lvl>
              </c:multiLvlStrCache>
            </c:multiLvlStrRef>
          </c:cat>
          <c:val>
            <c:numRef>
              <c:f>Summary!$E$24:$E$45</c:f>
              <c:numCache>
                <c:formatCode>General</c:formatCode>
                <c:ptCount val="22"/>
                <c:pt idx="0">
                  <c:v>305</c:v>
                </c:pt>
                <c:pt idx="1">
                  <c:v>562</c:v>
                </c:pt>
              </c:numCache>
            </c:numRef>
          </c:val>
          <c:smooth val="0"/>
          <c:extLst>
            <c:ext xmlns:c16="http://schemas.microsoft.com/office/drawing/2014/chart" uri="{C3380CC4-5D6E-409C-BE32-E72D297353CC}">
              <c16:uniqueId val="{00000000-B813-4F0E-BF58-D7AEEFC30721}"/>
            </c:ext>
          </c:extLst>
        </c:ser>
        <c:ser>
          <c:idx val="1"/>
          <c:order val="1"/>
          <c:tx>
            <c:strRef>
              <c:f>Summary!$F$23</c:f>
              <c:strCache>
                <c:ptCount val="1"/>
                <c:pt idx="0">
                  <c:v>Open</c:v>
                </c:pt>
              </c:strCache>
            </c:strRef>
          </c:tx>
          <c:cat>
            <c:multiLvlStrRef>
              <c:f>Summary!$C$24:$D$45</c:f>
              <c:multiLvlStrCache>
                <c:ptCount val="2"/>
                <c:lvl>
                  <c:pt idx="0">
                    <c:v>Focus Test</c:v>
                  </c:pt>
                  <c:pt idx="1">
                    <c:v>Focus Test</c:v>
                  </c:pt>
                </c:lvl>
                <c:lvl>
                  <c:pt idx="0">
                    <c:v>DCV Alpha</c:v>
                  </c:pt>
                  <c:pt idx="1">
                    <c:v>DCV Beta</c:v>
                  </c:pt>
                </c:lvl>
              </c:multiLvlStrCache>
            </c:multiLvlStrRef>
          </c:cat>
          <c:val>
            <c:numRef>
              <c:f>Summary!$F$24:$F$45</c:f>
              <c:numCache>
                <c:formatCode>General</c:formatCode>
                <c:ptCount val="22"/>
                <c:pt idx="0">
                  <c:v>305</c:v>
                </c:pt>
                <c:pt idx="1">
                  <c:v>493</c:v>
                </c:pt>
              </c:numCache>
            </c:numRef>
          </c:val>
          <c:smooth val="0"/>
          <c:extLst>
            <c:ext xmlns:c16="http://schemas.microsoft.com/office/drawing/2014/chart" uri="{C3380CC4-5D6E-409C-BE32-E72D297353CC}">
              <c16:uniqueId val="{00000001-B813-4F0E-BF58-D7AEEFC30721}"/>
            </c:ext>
          </c:extLst>
        </c:ser>
        <c:ser>
          <c:idx val="2"/>
          <c:order val="2"/>
          <c:tx>
            <c:strRef>
              <c:f>Summary!$G$23</c:f>
              <c:strCache>
                <c:ptCount val="1"/>
                <c:pt idx="0">
                  <c:v>New</c:v>
                </c:pt>
              </c:strCache>
            </c:strRef>
          </c:tx>
          <c:cat>
            <c:multiLvlStrRef>
              <c:f>Summary!$C$24:$D$45</c:f>
              <c:multiLvlStrCache>
                <c:ptCount val="2"/>
                <c:lvl>
                  <c:pt idx="0">
                    <c:v>Focus Test</c:v>
                  </c:pt>
                  <c:pt idx="1">
                    <c:v>Focus Test</c:v>
                  </c:pt>
                </c:lvl>
                <c:lvl>
                  <c:pt idx="0">
                    <c:v>DCV Alpha</c:v>
                  </c:pt>
                  <c:pt idx="1">
                    <c:v>DCV Beta</c:v>
                  </c:pt>
                </c:lvl>
              </c:multiLvlStrCache>
            </c:multiLvlStrRef>
          </c:cat>
          <c:val>
            <c:numRef>
              <c:f>Summary!$G$24:$G$45</c:f>
              <c:numCache>
                <c:formatCode>General</c:formatCode>
                <c:ptCount val="22"/>
                <c:pt idx="0">
                  <c:v>305</c:v>
                </c:pt>
                <c:pt idx="1">
                  <c:v>257</c:v>
                </c:pt>
              </c:numCache>
            </c:numRef>
          </c:val>
          <c:smooth val="0"/>
          <c:extLst>
            <c:ext xmlns:c16="http://schemas.microsoft.com/office/drawing/2014/chart" uri="{C3380CC4-5D6E-409C-BE32-E72D297353CC}">
              <c16:uniqueId val="{00000002-B813-4F0E-BF58-D7AEEFC30721}"/>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cat>
            <c:multiLvlStrRef>
              <c:f>Summary!$C$24:$D$45</c:f>
              <c:multiLvlStrCache>
                <c:ptCount val="2"/>
                <c:lvl>
                  <c:pt idx="0">
                    <c:v>Focus Test</c:v>
                  </c:pt>
                  <c:pt idx="1">
                    <c:v>Focus Test</c:v>
                  </c:pt>
                </c:lvl>
                <c:lvl>
                  <c:pt idx="0">
                    <c:v>DCV Alpha</c:v>
                  </c:pt>
                  <c:pt idx="1">
                    <c:v>DCV Beta</c:v>
                  </c:pt>
                </c:lvl>
              </c:multiLvlStrCache>
            </c:multiLvlStrRef>
          </c:cat>
          <c:val>
            <c:numRef>
              <c:f>Summary!$L$24:$L$45</c:f>
              <c:numCache>
                <c:formatCode>General</c:formatCode>
                <c:ptCount val="22"/>
                <c:pt idx="0">
                  <c:v>0</c:v>
                </c:pt>
                <c:pt idx="1">
                  <c:v>9</c:v>
                </c:pt>
              </c:numCache>
            </c:numRef>
          </c:val>
          <c:smooth val="0"/>
          <c:extLst>
            <c:ext xmlns:c16="http://schemas.microsoft.com/office/drawing/2014/chart" uri="{C3380CC4-5D6E-409C-BE32-E72D297353CC}">
              <c16:uniqueId val="{00000003-B813-4F0E-BF58-D7AEEFC30721}"/>
            </c:ext>
          </c:extLst>
        </c:ser>
        <c:ser>
          <c:idx val="11"/>
          <c:order val="4"/>
          <c:tx>
            <c:strRef>
              <c:f>Summary!$Q$23</c:f>
              <c:strCache>
                <c:ptCount val="1"/>
                <c:pt idx="0">
                  <c:v>Pre-Invalid</c:v>
                </c:pt>
              </c:strCache>
            </c:strRef>
          </c:tx>
          <c:cat>
            <c:multiLvlStrRef>
              <c:f>Summary!$C$24:$D$45</c:f>
              <c:multiLvlStrCache>
                <c:ptCount val="2"/>
                <c:lvl>
                  <c:pt idx="0">
                    <c:v>Focus Test</c:v>
                  </c:pt>
                  <c:pt idx="1">
                    <c:v>Focus Test</c:v>
                  </c:pt>
                </c:lvl>
                <c:lvl>
                  <c:pt idx="0">
                    <c:v>DCV Alpha</c:v>
                  </c:pt>
                  <c:pt idx="1">
                    <c:v>DCV Beta</c:v>
                  </c:pt>
                </c:lvl>
              </c:multiLvlStrCache>
            </c:multiLvlStrRef>
          </c:cat>
          <c:val>
            <c:numRef>
              <c:f>Summary!$Q$24:$Q$45</c:f>
              <c:numCache>
                <c:formatCode>General</c:formatCode>
                <c:ptCount val="22"/>
                <c:pt idx="0">
                  <c:v>0</c:v>
                </c:pt>
              </c:numCache>
            </c:numRef>
          </c:val>
          <c:smooth val="0"/>
          <c:extLst>
            <c:ext xmlns:c16="http://schemas.microsoft.com/office/drawing/2014/chart" uri="{C3380CC4-5D6E-409C-BE32-E72D297353CC}">
              <c16:uniqueId val="{00000004-B813-4F0E-BF58-D7AEEFC30721}"/>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Summary!$C$24:$D$45</c:f>
              <c:multiLvlStrCache>
                <c:ptCount val="2"/>
                <c:lvl>
                  <c:pt idx="0">
                    <c:v>Focus Test</c:v>
                  </c:pt>
                  <c:pt idx="1">
                    <c:v>Focus Test</c:v>
                  </c:pt>
                </c:lvl>
                <c:lvl>
                  <c:pt idx="0">
                    <c:v>DCV Alpha</c:v>
                  </c:pt>
                  <c:pt idx="1">
                    <c:v>DCV Beta</c:v>
                  </c:pt>
                </c:lvl>
              </c:multiLvlStrCache>
            </c:multiLvlStrRef>
          </c:cat>
          <c:val>
            <c:numRef>
              <c:f>Summary!$S$24:$S$45</c:f>
              <c:numCache>
                <c:formatCode>General</c:formatCode>
                <c:ptCount val="22"/>
                <c:pt idx="0">
                  <c:v>0</c:v>
                </c:pt>
              </c:numCache>
            </c:numRef>
          </c:val>
          <c:smooth val="0"/>
          <c:extLst>
            <c:ext xmlns:c16="http://schemas.microsoft.com/office/drawing/2014/chart" uri="{C3380CC4-5D6E-409C-BE32-E72D297353CC}">
              <c16:uniqueId val="{00000005-B813-4F0E-BF58-D7AEEFC30721}"/>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Issue Analysis</a:t>
            </a:r>
            <a:endParaRPr lang="zh-CN" altLang="zh-CN">
              <a:effectLst/>
            </a:endParaRPr>
          </a:p>
        </c:rich>
      </c:tx>
      <c:layout>
        <c:manualLayout>
          <c:xMode val="edge"/>
          <c:yMode val="edge"/>
          <c:x val="0.42654454845078249"/>
          <c:y val="1.66912106319068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BE4-4F5C-92CC-B62DCBF030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BE4-4F5C-92CC-B62DCBF030BB}"/>
              </c:ext>
            </c:extLst>
          </c:dPt>
          <c:dPt>
            <c:idx val="2"/>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644-47CA-B259-B38809A5B764}"/>
              </c:ext>
            </c:extLst>
          </c:dPt>
          <c:dPt>
            <c:idx val="3"/>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644-47CA-B259-B38809A5B7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BE4-4F5C-92CC-B62DCBF030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BE4-4F5C-92CC-B62DCBF030BB}"/>
              </c:ext>
            </c:extLst>
          </c:dPt>
          <c:dPt>
            <c:idx val="6"/>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644-47CA-B259-B38809A5B764}"/>
              </c:ext>
            </c:extLst>
          </c:dPt>
          <c:dPt>
            <c:idx val="7"/>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A644-47CA-B259-B38809A5B764}"/>
              </c:ext>
            </c:extLst>
          </c:dPt>
          <c:dPt>
            <c:idx val="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E-A644-47CA-B259-B38809A5B764}"/>
              </c:ext>
            </c:extLst>
          </c:dPt>
          <c:dPt>
            <c:idx val="9"/>
            <c:bubble3D val="0"/>
            <c:spPr>
              <a:solidFill>
                <a:schemeClr val="bg1">
                  <a:lumMod val="9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A644-47CA-B259-B38809A5B764}"/>
              </c:ext>
            </c:extLst>
          </c:dPt>
          <c:dPt>
            <c:idx val="10"/>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A644-47CA-B259-B38809A5B76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BE4-4F5C-92CC-B62DCBF030B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BE4-4F5C-92CC-B62DCBF030B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BE4-4F5C-92CC-B62DCBF030B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BE4-4F5C-92CC-B62DCBF030B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BE4-4F5C-92CC-B62DCBF030B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BE4-4F5C-92CC-B62DCBF030B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BE4-4F5C-92CC-B62DCBF030B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BE4-4F5C-92CC-B62DCBF030BB}"/>
              </c:ext>
            </c:extLst>
          </c:dPt>
          <c:dLbls>
            <c:dLbl>
              <c:idx val="6"/>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44-47CA-B259-B38809A5B7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Beta'!$D$103:$D$121</c:f>
              <c:numCache>
                <c:formatCode>0;[Red]0</c:formatCode>
                <c:ptCount val="19"/>
                <c:pt idx="0">
                  <c:v>26</c:v>
                </c:pt>
                <c:pt idx="1">
                  <c:v>17</c:v>
                </c:pt>
                <c:pt idx="2">
                  <c:v>8</c:v>
                </c:pt>
                <c:pt idx="3">
                  <c:v>15</c:v>
                </c:pt>
                <c:pt idx="4">
                  <c:v>0</c:v>
                </c:pt>
                <c:pt idx="5">
                  <c:v>19</c:v>
                </c:pt>
                <c:pt idx="6">
                  <c:v>31</c:v>
                </c:pt>
                <c:pt idx="7">
                  <c:v>16</c:v>
                </c:pt>
                <c:pt idx="8">
                  <c:v>9</c:v>
                </c:pt>
                <c:pt idx="9">
                  <c:v>28</c:v>
                </c:pt>
                <c:pt idx="10">
                  <c:v>25</c:v>
                </c:pt>
                <c:pt idx="11">
                  <c:v>31</c:v>
                </c:pt>
                <c:pt idx="12">
                  <c:v>0</c:v>
                </c:pt>
                <c:pt idx="13">
                  <c:v>9</c:v>
                </c:pt>
                <c:pt idx="14">
                  <c:v>11</c:v>
                </c:pt>
                <c:pt idx="15">
                  <c:v>4</c:v>
                </c:pt>
                <c:pt idx="16">
                  <c:v>2</c:v>
                </c:pt>
                <c:pt idx="17">
                  <c:v>2</c:v>
                </c:pt>
                <c:pt idx="18">
                  <c:v>4</c:v>
                </c:pt>
              </c:numCache>
            </c:numRef>
          </c:val>
          <c:extLst>
            <c:ext xmlns:c16="http://schemas.microsoft.com/office/drawing/2014/chart" uri="{C3380CC4-5D6E-409C-BE32-E72D297353CC}">
              <c16:uniqueId val="{00000000-A644-47CA-B259-B38809A5B76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Beta'!$E$103:$E$121</c:f>
              <c:numCache>
                <c:formatCode>0;[Red]0</c:formatCode>
                <c:ptCount val="19"/>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8">
                  <c:v>3</c:v>
                </c:pt>
              </c:numCache>
            </c:numRef>
          </c:val>
          <c:extLst>
            <c:ext xmlns:c16="http://schemas.microsoft.com/office/drawing/2014/chart" uri="{C3380CC4-5D6E-409C-BE32-E72D297353CC}">
              <c16:uniqueId val="{00000000-F331-4485-B3F2-B6C8F2BF683E}"/>
            </c:ext>
          </c:extLst>
        </c:ser>
        <c:ser>
          <c:idx val="1"/>
          <c:order val="1"/>
          <c:tx>
            <c:v>A类</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Beta'!$F$103:$F$121</c:f>
              <c:numCache>
                <c:formatCode>0;[Red]0</c:formatCode>
                <c:ptCount val="19"/>
                <c:pt idx="0">
                  <c:v>1</c:v>
                </c:pt>
                <c:pt idx="1">
                  <c:v>9</c:v>
                </c:pt>
                <c:pt idx="2">
                  <c:v>2</c:v>
                </c:pt>
                <c:pt idx="3">
                  <c:v>1</c:v>
                </c:pt>
                <c:pt idx="4">
                  <c:v>0</c:v>
                </c:pt>
                <c:pt idx="5">
                  <c:v>5</c:v>
                </c:pt>
                <c:pt idx="6">
                  <c:v>0</c:v>
                </c:pt>
                <c:pt idx="7">
                  <c:v>4</c:v>
                </c:pt>
                <c:pt idx="8">
                  <c:v>0</c:v>
                </c:pt>
                <c:pt idx="9">
                  <c:v>3</c:v>
                </c:pt>
                <c:pt idx="10">
                  <c:v>1</c:v>
                </c:pt>
                <c:pt idx="11">
                  <c:v>6</c:v>
                </c:pt>
                <c:pt idx="12">
                  <c:v>0</c:v>
                </c:pt>
                <c:pt idx="13">
                  <c:v>0</c:v>
                </c:pt>
                <c:pt idx="14">
                  <c:v>0</c:v>
                </c:pt>
                <c:pt idx="15">
                  <c:v>0</c:v>
                </c:pt>
                <c:pt idx="16">
                  <c:v>2</c:v>
                </c:pt>
                <c:pt idx="17">
                  <c:v>1</c:v>
                </c:pt>
                <c:pt idx="18">
                  <c:v>0</c:v>
                </c:pt>
              </c:numCache>
            </c:numRef>
          </c:val>
          <c:extLst>
            <c:ext xmlns:c16="http://schemas.microsoft.com/office/drawing/2014/chart" uri="{C3380CC4-5D6E-409C-BE32-E72D297353CC}">
              <c16:uniqueId val="{00000001-F331-4485-B3F2-B6C8F2BF683E}"/>
            </c:ext>
          </c:extLst>
        </c:ser>
        <c:ser>
          <c:idx val="2"/>
          <c:order val="2"/>
          <c:tx>
            <c:v>B类</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Beta'!$G$103:$G$121</c:f>
              <c:numCache>
                <c:formatCode>0;[Red]0</c:formatCode>
                <c:ptCount val="19"/>
                <c:pt idx="0">
                  <c:v>25</c:v>
                </c:pt>
                <c:pt idx="1">
                  <c:v>8</c:v>
                </c:pt>
                <c:pt idx="2">
                  <c:v>6</c:v>
                </c:pt>
                <c:pt idx="3">
                  <c:v>13</c:v>
                </c:pt>
                <c:pt idx="4">
                  <c:v>0</c:v>
                </c:pt>
                <c:pt idx="5">
                  <c:v>14</c:v>
                </c:pt>
                <c:pt idx="6">
                  <c:v>31</c:v>
                </c:pt>
                <c:pt idx="7">
                  <c:v>12</c:v>
                </c:pt>
                <c:pt idx="8">
                  <c:v>9</c:v>
                </c:pt>
                <c:pt idx="9">
                  <c:v>25</c:v>
                </c:pt>
                <c:pt idx="10">
                  <c:v>24</c:v>
                </c:pt>
                <c:pt idx="11">
                  <c:v>25</c:v>
                </c:pt>
                <c:pt idx="12">
                  <c:v>0</c:v>
                </c:pt>
                <c:pt idx="13">
                  <c:v>9</c:v>
                </c:pt>
                <c:pt idx="14">
                  <c:v>11</c:v>
                </c:pt>
                <c:pt idx="15">
                  <c:v>4</c:v>
                </c:pt>
                <c:pt idx="16">
                  <c:v>0</c:v>
                </c:pt>
                <c:pt idx="17">
                  <c:v>1</c:v>
                </c:pt>
                <c:pt idx="18">
                  <c:v>1</c:v>
                </c:pt>
              </c:numCache>
            </c:numRef>
          </c:val>
          <c:extLst>
            <c:ext xmlns:c16="http://schemas.microsoft.com/office/drawing/2014/chart" uri="{C3380CC4-5D6E-409C-BE32-E72D297353CC}">
              <c16:uniqueId val="{00000002-F331-4485-B3F2-B6C8F2BF683E}"/>
            </c:ext>
          </c:extLst>
        </c:ser>
        <c:ser>
          <c:idx val="3"/>
          <c:order val="3"/>
          <c:tx>
            <c:v>C类</c:v>
          </c:tx>
          <c:spPr>
            <a:solidFill>
              <a:schemeClr val="accent4"/>
            </a:solidFill>
            <a:ln>
              <a:noFill/>
            </a:ln>
            <a:effectLst/>
            <a:sp3d/>
          </c:spPr>
          <c:invertIfNegative val="0"/>
          <c:cat>
            <c:strRef>
              <c:f>'DCV Beta'!$C$103:$C$121</c:f>
              <c:strCache>
                <c:ptCount val="19"/>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升级</c:v>
                </c:pt>
                <c:pt idx="17">
                  <c:v>百度</c:v>
                </c:pt>
                <c:pt idx="18">
                  <c:v>system Stability（卡死，黑屏，重启）</c:v>
                </c:pt>
              </c:strCache>
            </c:strRef>
          </c:cat>
          <c:val>
            <c:numRef>
              <c:f>'DCV Beta'!$H$103:$H$121</c:f>
              <c:numCache>
                <c:formatCode>0;[Red]0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F331-4485-B3F2-B6C8F2BF683E}"/>
            </c:ext>
          </c:extLst>
        </c:ser>
        <c:dLbls>
          <c:showLegendKey val="0"/>
          <c:showVal val="0"/>
          <c:showCatName val="0"/>
          <c:showSerName val="0"/>
          <c:showPercent val="0"/>
          <c:showBubbleSize val="0"/>
        </c:dLbls>
        <c:gapWidth val="150"/>
        <c:shape val="box"/>
        <c:axId val="1252503039"/>
        <c:axId val="1252489727"/>
        <c:axId val="0"/>
      </c:bar3DChart>
      <c:catAx>
        <c:axId val="1252503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489727"/>
        <c:crosses val="autoZero"/>
        <c:auto val="1"/>
        <c:lblAlgn val="ctr"/>
        <c:lblOffset val="100"/>
        <c:noMultiLvlLbl val="0"/>
      </c:catAx>
      <c:valAx>
        <c:axId val="125248972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52503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4</xdr:row>
      <xdr:rowOff>161925</xdr:rowOff>
    </xdr:from>
    <xdr:to>
      <xdr:col>3</xdr:col>
      <xdr:colOff>676275</xdr:colOff>
      <xdr:row>9</xdr:row>
      <xdr:rowOff>76200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09650"/>
          <a:ext cx="14382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1770" y="217395"/>
          <a:ext cx="1036542" cy="661100"/>
        </a:xfrm>
        <a:prstGeom prst="rect">
          <a:avLst/>
        </a:prstGeom>
        <a:noFill/>
        <a:ln w="9525">
          <a:noFill/>
          <a:miter lim="800000"/>
          <a:headEnd/>
          <a:tailEnd/>
        </a:ln>
      </xdr:spPr>
    </xdr:pic>
    <xdr:clientData/>
  </xdr:oneCellAnchor>
  <xdr:twoCellAnchor>
    <xdr:from>
      <xdr:col>1</xdr:col>
      <xdr:colOff>0</xdr:colOff>
      <xdr:row>78</xdr:row>
      <xdr:rowOff>80961</xdr:rowOff>
    </xdr:from>
    <xdr:to>
      <xdr:col>8</xdr:col>
      <xdr:colOff>437030</xdr:colOff>
      <xdr:row>98</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78</xdr:row>
      <xdr:rowOff>90487</xdr:rowOff>
    </xdr:from>
    <xdr:to>
      <xdr:col>18</xdr:col>
      <xdr:colOff>619123</xdr:colOff>
      <xdr:row>98</xdr:row>
      <xdr:rowOff>142875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99</xdr:row>
      <xdr:rowOff>179292</xdr:rowOff>
    </xdr:from>
    <xdr:to>
      <xdr:col>18</xdr:col>
      <xdr:colOff>627529</xdr:colOff>
      <xdr:row>123</xdr:row>
      <xdr:rowOff>19047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123</xdr:row>
      <xdr:rowOff>80962</xdr:rowOff>
    </xdr:from>
    <xdr:to>
      <xdr:col>18</xdr:col>
      <xdr:colOff>619125</xdr:colOff>
      <xdr:row>158</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183</xdr:row>
      <xdr:rowOff>61912</xdr:rowOff>
    </xdr:from>
    <xdr:to>
      <xdr:col>18</xdr:col>
      <xdr:colOff>609600</xdr:colOff>
      <xdr:row>199</xdr:row>
      <xdr:rowOff>61912</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200</xdr:row>
      <xdr:rowOff>109537</xdr:rowOff>
    </xdr:from>
    <xdr:to>
      <xdr:col>17</xdr:col>
      <xdr:colOff>95250</xdr:colOff>
      <xdr:row>231</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49</xdr:row>
      <xdr:rowOff>57150</xdr:rowOff>
    </xdr:from>
    <xdr:to>
      <xdr:col>18</xdr:col>
      <xdr:colOff>593912</xdr:colOff>
      <xdr:row>76</xdr:row>
      <xdr:rowOff>100853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38152" y="238126"/>
          <a:ext cx="1036542" cy="661100"/>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095376" cy="552358"/>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295274</xdr:colOff>
      <xdr:row>1</xdr:row>
      <xdr:rowOff>95250</xdr:rowOff>
    </xdr:from>
    <xdr:ext cx="1095376" cy="552358"/>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095376" cy="552358"/>
        </a:xfrm>
        <a:prstGeom prst="rect">
          <a:avLst/>
        </a:prstGeom>
        <a:noFill/>
        <a:ln w="9525">
          <a:noFill/>
          <a:miter lim="800000"/>
          <a:headEnd/>
          <a:tailEnd/>
        </a:ln>
      </xdr:spPr>
    </xdr:pic>
    <xdr:clientData/>
  </xdr:oneCellAnchor>
  <xdr:twoCellAnchor>
    <xdr:from>
      <xdr:col>1</xdr:col>
      <xdr:colOff>201704</xdr:colOff>
      <xdr:row>124</xdr:row>
      <xdr:rowOff>96369</xdr:rowOff>
    </xdr:from>
    <xdr:to>
      <xdr:col>4</xdr:col>
      <xdr:colOff>896471</xdr:colOff>
      <xdr:row>149</xdr:row>
      <xdr:rowOff>44824</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179294</xdr:colOff>
      <xdr:row>124</xdr:row>
      <xdr:rowOff>134471</xdr:rowOff>
    </xdr:from>
    <xdr:to>
      <xdr:col>11</xdr:col>
      <xdr:colOff>840441</xdr:colOff>
      <xdr:row>149</xdr:row>
      <xdr:rowOff>67235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Ford-PhaseV-U611%20Software%20Function%20Test%20Report20220507xp(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90.767688310189" createdVersion="6" refreshedVersion="6" minRefreshableVersion="3" recordCount="241">
  <cacheSource type="worksheet">
    <worksheetSource ref="A1:M1048576" sheet="Sheet1" r:id="rId2"/>
  </cacheSource>
  <cacheFields count="13">
    <cacheField name="关键字" numFmtId="0">
      <sharedItems containsBlank="1"/>
    </cacheField>
    <cacheField name="状态" numFmtId="0">
      <sharedItems containsBlank="1"/>
    </cacheField>
    <cacheField name="创建日期" numFmtId="0">
      <sharedItems containsBlank="1"/>
    </cacheField>
    <cacheField name="已更新" numFmtId="0">
      <sharedItems containsBlank="1"/>
    </cacheField>
    <cacheField name="Development" numFmtId="0">
      <sharedItems containsNonDate="0" containsString="0" containsBlank="1"/>
    </cacheField>
    <cacheField name="概要" numFmtId="0">
      <sharedItems containsBlank="1"/>
    </cacheField>
    <cacheField name="报告人" numFmtId="0">
      <sharedItems containsBlank="1"/>
    </cacheField>
    <cacheField name="模块" numFmtId="0">
      <sharedItems containsBlank="1" count="18">
        <s v="Bluetooth Phone"/>
        <s v="Bluetooth Music"/>
        <s v="Bluetooth Setting"/>
        <s v="Phone Setting"/>
        <s v="AI-VoiceProcessing"/>
        <s v="Upgrade"/>
        <s v="Engineer Mode"/>
        <s v="System Stability"/>
        <s v="AI-Setting"/>
        <s v="AI-Navigation"/>
        <s v="HMI"/>
        <s v="AI-Audio"/>
        <s v="USB Music"/>
        <s v="USB Video"/>
        <s v="DLNA"/>
        <s v="AI-Camera"/>
        <s v="Power"/>
        <m/>
      </sharedItems>
    </cacheField>
    <cacheField name="严重度" numFmtId="0">
      <sharedItems containsBlank="1" count="4">
        <s v="B"/>
        <s v="A"/>
        <s v="Top"/>
        <m/>
      </sharedItems>
    </cacheField>
    <cacheField name="发现版本" numFmtId="0">
      <sharedItems containsBlank="1"/>
    </cacheField>
    <cacheField name="目标版本" numFmtId="0">
      <sharedItems containsBlank="1"/>
    </cacheField>
    <cacheField name="修复的版本" numFmtId="0">
      <sharedItems containsBlank="1"/>
    </cacheField>
    <cacheField name="验证版本"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1">
  <r>
    <s v="FPHASEVCDC-4141"/>
    <s v="Resolved"/>
    <s v="05/五月/22 10:54 上午"/>
    <s v="06/五月/22 1:28 下午"/>
    <m/>
    <s v="【Phase V】【U611】【B】【BT 】【5/5】主设备来电过程中，从设备无法来电."/>
    <s v="Chen, Tiantian (T.)"/>
    <x v="0"/>
    <x v="0"/>
    <s v="Ford_Phase5_U611_DCV_Beta"/>
    <m/>
    <s v="Ford_Phase5_U611_DCV_Beta1"/>
    <m/>
  </r>
  <r>
    <s v="FPHASEVCDC-4106"/>
    <s v="Resolved"/>
    <s v="01/五月/22 5:24 下午"/>
    <s v="06/五月/22 1:28 下午"/>
    <m/>
    <s v="【Phase V】【U611】【B】【BT】【5/5】拨号盘输入过长的提示显示区域不正确."/>
    <s v="Chen, Tiantian (T.)"/>
    <x v="0"/>
    <x v="0"/>
    <s v="Ford_Phase5_U611_DCV_Beta"/>
    <s v="Ford_Phase5_U611_DCV_Beta1"/>
    <s v="Ford_Phase5_U611_DCV_Beta1"/>
    <m/>
  </r>
  <r>
    <s v="FPHASEVCDC-4097"/>
    <s v="Resolved"/>
    <s v="01/五月/22 4:33 下午"/>
    <s v="06/五月/22 1:28 下午"/>
    <m/>
    <s v="【Phase V】【U611】【B】【BT】【5/5】第三方来电页面接听挂断键显示重影."/>
    <s v="Chen, Tiantian (T.)"/>
    <x v="0"/>
    <x v="0"/>
    <s v="Ford_Phase5_U611_DCV_Beta"/>
    <m/>
    <s v="Ford_Phase5_U611_DCV_Beta1"/>
    <m/>
  </r>
  <r>
    <s v="FPHASEVCDC-4135"/>
    <s v="Resolved"/>
    <s v="05/五月/22 10:36 上午"/>
    <s v="06/五月/22 1:28 下午"/>
    <m/>
    <s v="【Phase V】【U611】【B】【BT】【5/5】第三方去电页面，长名字的联系人显示截断且无归属地显示"/>
    <s v="Chen, Tiantian (T.)"/>
    <x v="0"/>
    <x v="0"/>
    <s v="Ford_Phase5_U611_DCV_Beta"/>
    <m/>
    <s v="Ford_Phase5_U611_DCV_Beta1"/>
    <m/>
  </r>
  <r>
    <s v="FPHASEVCDC-4205"/>
    <s v="New"/>
    <s v="05/五月/22 4:01 下午"/>
    <s v="06/五月/22 1:28 下午"/>
    <m/>
    <s v="【Phase V】【U611】【B】【BT】【5/5】拨打微信语音，对方接听后，车机端会先显示通话结束然后再显示通话页面."/>
    <s v="Chen, Tiantian (T.)"/>
    <x v="0"/>
    <x v="0"/>
    <s v="Ford_Phase5_U611_DCV_Beta"/>
    <m/>
    <s v="Ford_Phase5_U625_DCV_Beta1"/>
    <m/>
  </r>
  <r>
    <s v="FPHASEVCDC-4088"/>
    <s v="New"/>
    <s v="01/五月/22 4:00 下午"/>
    <s v="06/五月/22 1:28 下午"/>
    <m/>
    <s v="【Phase V】【U611】【B】【BT】【5/5】呼叫失败页面不显示联系人姓名."/>
    <s v="Chen, Tiantian (T.)"/>
    <x v="0"/>
    <x v="0"/>
    <s v="Ford_Phase5_U611_DCV_Beta"/>
    <m/>
    <m/>
    <m/>
  </r>
  <r>
    <s v="FPHASEVCDC-4054"/>
    <s v="Resolved"/>
    <s v="01/五月/22 2:07 下午"/>
    <s v="06/五月/22 1:28 下午"/>
    <m/>
    <s v="【Phase V】【U611】【B】【BT】【5/5】进入蓝牙电话页面滑动屏幕到拨号盘页面，来电，不接听，切换设备列表不显示未接来电数量."/>
    <s v="Chen, Tiantian (T.)"/>
    <x v="0"/>
    <x v="0"/>
    <s v="Ford_Phase5_U611_DCV_Beta"/>
    <s v="Ford_Phase5_U611_DCV0"/>
    <s v="Ford_Phase5_U611_DCV_Beta1"/>
    <m/>
  </r>
  <r>
    <s v="FPHASEVCDC-4086"/>
    <s v="New"/>
    <s v="01/五月/22 3:40 下午"/>
    <s v="06/五月/22 1:28 下午"/>
    <m/>
    <s v="【Phase V】【U611】【B】【BT】【5/5】正在呼叫页面，下方静音，手机接听，拨号盘文字未高亮"/>
    <s v="Chen, Tiantian (T.)"/>
    <x v="0"/>
    <x v="0"/>
    <s v="Ford_Phase5_U611_DCV_Beta"/>
    <m/>
    <m/>
    <m/>
  </r>
  <r>
    <s v="FPHASEVCDC-4093"/>
    <s v="New"/>
    <s v="01/五月/22 4:14 下午"/>
    <s v="06/五月/22 1:28 下午"/>
    <m/>
    <s v="【Phase V】【U611】【B】【BT】【5/5】手机接听按钮点击后和UI不符."/>
    <s v="Chen, Tiantian (T.)"/>
    <x v="0"/>
    <x v="0"/>
    <s v="Ford_Phase5_U611_DCV_Beta"/>
    <m/>
    <m/>
    <m/>
  </r>
  <r>
    <s v="FPHASEVCDC-4050"/>
    <s v="New"/>
    <s v="01/五月/22 1:55 下午"/>
    <s v="06/五月/22 1:28 下午"/>
    <m/>
    <s v="【Phase V】【U611】【B】【BT】【5/5】通话页面，头像周围绿色光圈过大和UI不符."/>
    <s v="Chen, Tiantian (T.)"/>
    <x v="0"/>
    <x v="0"/>
    <s v="Ford_Phase5_U611_DCV_Beta"/>
    <s v="Ford_Phase5_U611_DCV_Beta1"/>
    <m/>
    <m/>
  </r>
  <r>
    <s v="FPHASEVCDC-4099"/>
    <s v="Resolved"/>
    <s v="01/五月/22 4:40 下午"/>
    <s v="06/五月/22 1:28 下午"/>
    <m/>
    <s v="【Phase V】【U611】【B】【BT】【5/5】三方通话页面切换通话/合并通话前面图标颜色显示错误."/>
    <s v="Chen, Tiantian (T.)"/>
    <x v="0"/>
    <x v="0"/>
    <s v="Ford_Phase5_U611_DCV_Beta"/>
    <m/>
    <s v="Ford_Phase5_U611_DCV_Beta1"/>
    <m/>
  </r>
  <r>
    <s v="FPHASEVCDC-4105"/>
    <s v="New"/>
    <s v="01/五月/22 5:19 下午"/>
    <s v="06/五月/22 1:28 下午"/>
    <m/>
    <s v="【Phase V】【U611】【B】【BT】【5/5】第三方呼叫页面显示和UI不符."/>
    <s v="Chen, Tiantian (T.)"/>
    <x v="0"/>
    <x v="0"/>
    <s v="Ford_Phase5_U611_DCV_Beta"/>
    <m/>
    <m/>
    <m/>
  </r>
  <r>
    <s v="FPHASEVCDC-4096"/>
    <s v="New"/>
    <s v="01/五月/22 4:20 下午"/>
    <s v="06/五月/22 1:28 下午"/>
    <m/>
    <s v="【Phase V】【U611】【B】【BT】【5/5】通话中，静音按钮默认高亮."/>
    <s v="Chen, Tiantian (T.)"/>
    <x v="0"/>
    <x v="0"/>
    <s v="Ford_Phase5_U611_DCV_Beta"/>
    <m/>
    <m/>
    <m/>
  </r>
  <r>
    <s v="FPHASEVCDC-4042"/>
    <s v="Analyzing"/>
    <s v="01/五月/22 1:42 下午"/>
    <s v="06/五月/22 1:28 下午"/>
    <m/>
    <s v="【Phase V】【U611】【B】【BT】【5/5】通讯录页面点击搜索有光标但键盘未自动弹出."/>
    <s v="Chen, Tiantian (T.)"/>
    <x v="0"/>
    <x v="0"/>
    <s v="Ford_Phase5_U611_DCV_Beta"/>
    <s v="Ford_Phase5_U611_DCV0"/>
    <m/>
    <m/>
  </r>
  <r>
    <s v="FPHASEVCDC-4103"/>
    <s v="Resolved"/>
    <s v="01/五月/22 5:10 下午"/>
    <s v="06/五月/22 1:28 下午"/>
    <m/>
    <s v="【Phase V】【U611】【B】【BT】【5/5】最近通话页面，联系人显示不全."/>
    <s v="Chen, Tiantian (T.)"/>
    <x v="0"/>
    <x v="0"/>
    <s v="Ford_Phase5_U611_DCV_Beta"/>
    <m/>
    <s v="Ford_Phase5_U611_DCV_Beta1"/>
    <m/>
  </r>
  <r>
    <s v="FPHASEVCDC-4077"/>
    <s v="New"/>
    <s v="01/五月/22 3:14 下午"/>
    <s v="06/五月/22 1:28 下午"/>
    <m/>
    <s v="【Phase V】【U611】【B】【BT】【5/5】拨号盘未输入号码时有删除键显示和UI不符."/>
    <s v="Chen, Tiantian (T.)"/>
    <x v="0"/>
    <x v="0"/>
    <s v="Ford_Phase5_U611_DCV_Beta"/>
    <m/>
    <m/>
    <m/>
  </r>
  <r>
    <s v="FPHASEVCDC-4133"/>
    <s v="Analyzing"/>
    <s v="05/五月/22 10:33 上午"/>
    <s v="06/五月/22 1:28 下午"/>
    <m/>
    <s v="【Phase V】【U611】【B】【BT】【5/5】当前主设备呼入或者正在通话状态，从设备来电时，点击挂断，直接被挂断未延迟2秒."/>
    <s v="Chen, Tiantian (T.)"/>
    <x v="0"/>
    <x v="0"/>
    <s v="Ford_Phase5_U611_DCV_Beta"/>
    <m/>
    <m/>
    <m/>
  </r>
  <r>
    <s v="FPHASEVCDC-4025"/>
    <s v="Resolved"/>
    <s v="01/五月/22 11:03 上午"/>
    <s v="06/五月/22 1:28 下午"/>
    <m/>
    <s v="【Phase V】【U611】【B】【BT】【5/5】从蓝牙电话页面点击蓝牙设置，未跳转到蓝牙设置页面."/>
    <s v="Chen, Tiantian (T.)"/>
    <x v="0"/>
    <x v="0"/>
    <s v="Ford_Phase5_U611_DCV_Beta"/>
    <s v="Ford_Phase5_U611_DCV_Beta1"/>
    <s v="Ford_Phase5_U625_DCV_Beta1"/>
    <m/>
  </r>
  <r>
    <s v="FPHASEVCDC-4014"/>
    <s v="Resolved"/>
    <s v="01/五月/22 10:10 上午"/>
    <s v="06/五月/22 1:28 下午"/>
    <m/>
    <s v="【Phase V】【U611】【B】【BT】【5/5】已连接蓝牙手机设备后，蓝牙电话卡片显示和UI不符."/>
    <s v="Chen, Tiantian (T.)"/>
    <x v="0"/>
    <x v="0"/>
    <s v="Ford_Phase5_U611_DCV_Beta"/>
    <m/>
    <s v="Ford_Phase5_U611_DCV_Beta1"/>
    <m/>
  </r>
  <r>
    <s v="FPHASEVCDC-4084"/>
    <s v="New"/>
    <s v="01/五月/22 3:35 下午"/>
    <s v="06/五月/22 1:28 下午"/>
    <m/>
    <s v="【Phase V】【U611】【B】【BT】【5/5】通话结束时手机接听会高亮显示."/>
    <s v="Chen, Tiantian (T.)"/>
    <x v="0"/>
    <x v="0"/>
    <s v="Ford_Phase5_U611_DCV_Beta"/>
    <m/>
    <m/>
    <m/>
  </r>
  <r>
    <s v="FPHASEVCDC-4079"/>
    <s v="Resolved"/>
    <s v="01/五月/22 3:22 下午"/>
    <s v="06/五月/22 1:28 下午"/>
    <m/>
    <s v="【Phase V】【U611】【B】【BT】【5/5】智能筛选未发现匹配项文字未高亮，和UI不符."/>
    <s v="Chen, Tiantian (T.)"/>
    <x v="0"/>
    <x v="0"/>
    <s v="Ford_Phase5_U611_DCV_Beta"/>
    <m/>
    <s v="Ford_Phase5_U611_DCV_Beta1"/>
    <m/>
  </r>
  <r>
    <s v="FPHASEVCDC-3976"/>
    <s v="New"/>
    <s v="30/四月/22 4:43 下午"/>
    <s v="06/五月/22 1:33 下午"/>
    <m/>
    <s v="【Phase V】【U611】【B】【BT】【5/5】未知状态下蓝牙音乐卡片页面和随心听页面显示不一致."/>
    <s v="Chen, Tiantian (T.)"/>
    <x v="1"/>
    <x v="0"/>
    <s v="Ford_Phase5_U611_DCV_Beta"/>
    <m/>
    <m/>
    <m/>
  </r>
  <r>
    <s v="FPHASEVCDC-3969"/>
    <s v="New"/>
    <s v="30/四月/22 4:25 下午"/>
    <s v="06/五月/22 1:33 下午"/>
    <m/>
    <s v="【Phase V】【U611】【B】【BT】【5/5】断开媒体连接后蓝牙音乐卡片页面仍显示歌曲名称"/>
    <s v="Chen, Tiantian (T.)"/>
    <x v="1"/>
    <x v="0"/>
    <s v="Ford_Phase5_U611_DCV_Beta"/>
    <m/>
    <m/>
    <m/>
  </r>
  <r>
    <s v="FPHASEVCDC-3989"/>
    <s v="New"/>
    <s v="30/四月/22 5:41 下午"/>
    <s v="06/五月/22 1:33 下午"/>
    <m/>
    <s v="【Phase V】【U611】【B】【BT】【5/5】蓝牙连接成功后，进入蓝牙音乐页面，音乐不会自动播放."/>
    <s v="Chen, Tiantian (T.)"/>
    <x v="1"/>
    <x v="0"/>
    <s v="Ford_Phase5_U611_DCV_Beta"/>
    <m/>
    <m/>
    <m/>
  </r>
  <r>
    <s v="FPHASEVCDC-3983"/>
    <s v="New"/>
    <s v="30/四月/22 5:16 下午"/>
    <s v="06/五月/22 1:33 下午"/>
    <m/>
    <s v="【Phase V】【U611】【B】【BT】【5/5】未知状态下，随心听蓝牙音乐页面和UI显示不符."/>
    <s v="Chen, Tiantian (T.)"/>
    <x v="1"/>
    <x v="0"/>
    <s v="Ford_Phase5_U611_DCV_Beta"/>
    <m/>
    <m/>
    <m/>
  </r>
  <r>
    <s v="FPHASEVCDC-4301"/>
    <s v="New"/>
    <s v="06/五月/22 11:03 上午"/>
    <s v="06/五月/22 1:33 下午"/>
    <m/>
    <s v="【Phase V】【U611】【B】【BT】【5/5】蓝牙音乐封面显示过大,不美观"/>
    <s v="Chen, Tiantian (T.)"/>
    <x v="1"/>
    <x v="0"/>
    <s v="Ford_Phase5_U611_DCV_Beta"/>
    <m/>
    <m/>
    <m/>
  </r>
  <r>
    <s v="FPHASEVCDC-4082"/>
    <s v="New"/>
    <s v="01/五月/22 3:27 下午"/>
    <s v="06/五月/22 1:33 下午"/>
    <m/>
    <s v="【Phase V】【U611】【B】【BT】【5/5】蓝牙音乐设备切换页面显示和UI不符."/>
    <s v="Chen, Tiantian (T.)"/>
    <x v="1"/>
    <x v="0"/>
    <s v="Ford_Phase5_U611_DCV_Beta"/>
    <m/>
    <m/>
    <m/>
  </r>
  <r>
    <s v="FPHASEVCDC-4138"/>
    <s v="New"/>
    <s v="05/五月/22 10:45 上午"/>
    <s v="06/五月/22 1:33 下午"/>
    <m/>
    <s v="【Phase V】【U611】【B】【BT】【5/5】播放蓝牙音乐时，拨打电话，蓝牙音乐声音会突然变大."/>
    <s v="Chen, Tiantian (T.)"/>
    <x v="1"/>
    <x v="0"/>
    <s v="Ford_Phase5_U611_DCV_Beta"/>
    <m/>
    <m/>
    <m/>
  </r>
  <r>
    <s v="FPHASEVCDC-3971"/>
    <s v="New"/>
    <s v="30/四月/22 4:27 下午"/>
    <s v="06/五月/22 1:33 下午"/>
    <m/>
    <s v="【Phase V】【U611】【B】【BT】【5/5】蓝牙音乐卡片播放音乐时无发光点和UI不一致."/>
    <s v="Chen, Tiantian (T.)"/>
    <x v="1"/>
    <x v="0"/>
    <s v="Ford_Phase5_U611_DCV_Beta"/>
    <m/>
    <m/>
    <m/>
  </r>
  <r>
    <s v="FPHASEVCDC-3973"/>
    <s v="New"/>
    <s v="30/四月/22 4:32 下午"/>
    <s v="06/五月/22 1:33 下午"/>
    <m/>
    <s v="【Phase V】【U611】【B】【BT】【5/5】蓝牙音乐卡片页面不显示歌手名称."/>
    <s v="Chen, Tiantian (T.)"/>
    <x v="1"/>
    <x v="0"/>
    <s v="Ford_Phase5_U611_DCV_Beta"/>
    <m/>
    <m/>
    <m/>
  </r>
  <r>
    <s v="FPHASEVCDC-3979"/>
    <s v="New"/>
    <s v="30/四月/22 5:03 下午"/>
    <s v="06/五月/22 1:33 下午"/>
    <m/>
    <s v="【Phase V】【U611】【B】【BT】【5/5】切换设备后蓝牙卡片页面和随心听页面显示不一致."/>
    <s v="Chen, Tiantian (T.)"/>
    <x v="1"/>
    <x v="0"/>
    <s v="Ford_Phase5_U611_DCV_Beta"/>
    <m/>
    <m/>
    <m/>
  </r>
  <r>
    <s v="FPHASEVCDC-4289"/>
    <s v="New"/>
    <s v="06/五月/22 10:30 上午"/>
    <s v="06/五月/22 1:33 下午"/>
    <m/>
    <s v="【Phase V】【U611】【A】【BT】【5/5】点击蓝牙音乐卡片空白处，无法进入到蓝牙音乐页面."/>
    <s v="Chen, Tiantian (T.)"/>
    <x v="1"/>
    <x v="1"/>
    <s v="Ford_Phase5_U611_DCV_Beta"/>
    <m/>
    <m/>
    <m/>
  </r>
  <r>
    <s v="FPHASEVCDC-3967"/>
    <s v="New"/>
    <s v="30/四月/22 4:22 下午"/>
    <s v="06/五月/22 1:33 下午"/>
    <m/>
    <s v="【Phase V】【U611】【A】【BT】【5/5】蓝牙音乐widget页面点击收音机图标无作用."/>
    <s v="Chen, Tiantian (T.)"/>
    <x v="1"/>
    <x v="1"/>
    <s v="Ford_Phase5_U611_DCV_Beta"/>
    <m/>
    <m/>
    <m/>
  </r>
  <r>
    <s v="FPHASEVCDC-4294"/>
    <s v="New"/>
    <s v="06/五月/22 10:47 上午"/>
    <s v="06/五月/22 1:33 下午"/>
    <m/>
    <s v="【Phase V】【U611】【A】【BT】【5/5】蓝牙音乐卡片上一首点击无作用."/>
    <s v="Chen, Tiantian (T.)"/>
    <x v="1"/>
    <x v="1"/>
    <s v="Ford_Phase5_U611_DCV_Beta"/>
    <m/>
    <m/>
    <m/>
  </r>
  <r>
    <s v="FPHASEVCDC-3972"/>
    <s v="New"/>
    <s v="30/四月/22 4:29 下午"/>
    <s v="06/五月/22 1:33 下午"/>
    <m/>
    <s v="【Phase V】【U611】【B】【BT】【5/5】蓝牙音乐卡片页面默认状态播放/暂停、上一首、下一首icon未置灰."/>
    <s v="Chen, Tiantian (T.)"/>
    <x v="1"/>
    <x v="0"/>
    <s v="Ford_Phase5_U611_DCV_Beta"/>
    <m/>
    <m/>
    <m/>
  </r>
  <r>
    <s v="FPHASEVCDC-4102"/>
    <s v="New"/>
    <s v="01/五月/22 5:09 下午"/>
    <s v="06/五月/22 1:33 下午"/>
    <m/>
    <s v="【Phase V】【U611】【B】【BT】【5/5】蓝牙音乐播放过程中，断电重启后点击随心听进入的是QQ音乐页面."/>
    <s v="Chen, Tiantian (T.)"/>
    <x v="1"/>
    <x v="0"/>
    <s v="Ford_Phase5_U611_DCV_Beta"/>
    <m/>
    <m/>
    <m/>
  </r>
  <r>
    <s v="FPHASEVCDC-3900"/>
    <s v="New"/>
    <s v="30/四月/22 9:53 上午"/>
    <s v="06/五月/22 1:43 下午"/>
    <m/>
    <s v="【Phase V】【U611】【B】【BT】【5/5】关闭蓝牙后，蓝牙名称info图标显示和UI不一致."/>
    <s v="Chen, Tiantian (T.)"/>
    <x v="2"/>
    <x v="0"/>
    <s v="Ford_Phase5_U611_DCV_Beta"/>
    <m/>
    <m/>
    <m/>
  </r>
  <r>
    <s v="FPHASEVCDC-2595"/>
    <s v="New"/>
    <s v="24/三月/22 4:31 下午"/>
    <s v="06/五月/22 1:43 下午"/>
    <m/>
    <s v="【Phase V】【U611】【B】【Setting 】【5/5】刷机第一次连接蓝牙设备后，默认主卡设备置灰显示."/>
    <s v="Chen, Tiantian (T.)"/>
    <x v="2"/>
    <x v="0"/>
    <s v="Ford_Phase5_U611_DCV_Beta"/>
    <m/>
    <m/>
    <m/>
  </r>
  <r>
    <s v="FPHASEVCDC-3958"/>
    <s v="New"/>
    <s v="30/四月/22 3:49 下午"/>
    <s v="06/五月/22 1:43 下午"/>
    <m/>
    <s v="【Phase V】【U611】【B】【Setting】【5/5】蓝牙耳机连接失败页面缺少确定按钮."/>
    <s v="Chen, Tiantian (T.)"/>
    <x v="2"/>
    <x v="0"/>
    <s v="Ford_Phase5_U611_DCV_Beta"/>
    <m/>
    <m/>
    <m/>
  </r>
  <r>
    <s v="FPHASEVCDC-3963"/>
    <s v="New"/>
    <s v="30/四月/22 4:12 下午"/>
    <s v="06/五月/22 1:43 下午"/>
    <m/>
    <s v="【Phase V】【U611】【B】【Setting】【5/5】蓝牙耳机速率切换无加载动画."/>
    <s v="Chen, Tiantian (T.)"/>
    <x v="2"/>
    <x v="0"/>
    <s v="Ford_Phase5_U611_DCV_Beta"/>
    <m/>
    <m/>
    <m/>
  </r>
  <r>
    <s v="FPHASEVCDC-3915"/>
    <s v="New"/>
    <s v="30/四月/22 1:57 下午"/>
    <s v="06/五月/22 1:43 下午"/>
    <m/>
    <s v="【Phase V】【U611】【B】【BT】【1/5】手机端配对第三个设备时无法连接成功."/>
    <s v="Chen, Tiantian (T.)"/>
    <x v="2"/>
    <x v="0"/>
    <s v="Ford_Phase5_U611_DCV_Beta"/>
    <m/>
    <m/>
    <m/>
  </r>
  <r>
    <s v="FPHASEVCDC-3962"/>
    <s v="New"/>
    <s v="30/四月/22 4:11 下午"/>
    <s v="06/五月/22 1:43 下午"/>
    <m/>
    <s v="【Phase V】【U611】【B】【Setting】【5/5】长名字的蓝牙耳机连接后不显示优先字样"/>
    <s v="Chen, Tiantian (T.)"/>
    <x v="2"/>
    <x v="0"/>
    <s v="Ford_Phase5_U611_DCV_Beta"/>
    <m/>
    <m/>
    <m/>
  </r>
  <r>
    <s v="FPHASEVCDC-3913"/>
    <s v="New"/>
    <s v="30/四月/22 1:13 下午"/>
    <s v="06/五月/22 1:43 下午"/>
    <m/>
    <s v="【Phase V】【U611】【B】【BT】【1/5】开关蓝牙后，优先设备不是第一个连上的."/>
    <s v="Chen, Tiantian (T.)"/>
    <x v="2"/>
    <x v="0"/>
    <s v="Ford_Phase5_U611_DCV_Beta"/>
    <m/>
    <m/>
    <m/>
  </r>
  <r>
    <s v="FPHASEVCDC-4282"/>
    <s v="New"/>
    <s v="06/五月/22 10:05 上午"/>
    <s v="06/五月/22 1:43 下午"/>
    <m/>
    <s v="【Phase V】【U611】【B】【Setting】【5/5】配对不成功的弹窗页面点击屏幕弹窗消失但屏幕亮度未恢复仍为最暗."/>
    <s v="Chen, Tiantian (T.)"/>
    <x v="2"/>
    <x v="0"/>
    <s v="Ford_Phase5_U611_DCV_Beta"/>
    <m/>
    <m/>
    <m/>
  </r>
  <r>
    <s v="FPHASEVCDC-3964"/>
    <s v="New"/>
    <s v="30/四月/22 4:14 下午"/>
    <s v="06/五月/22 1:43 下午"/>
    <m/>
    <s v="【Phase V】【U611】【B】【Setting】【5/5】副驾蓝牙耳机断开无提示"/>
    <s v="Chen, Tiantian (T.)"/>
    <x v="2"/>
    <x v="0"/>
    <s v="Ford_Phase5_U611_DCV_Beta"/>
    <m/>
    <m/>
    <m/>
  </r>
  <r>
    <s v="FPHASEVCDC-3955"/>
    <s v="New"/>
    <s v="30/四月/22 3:45 下午"/>
    <s v="06/五月/22 1:43 下午"/>
    <m/>
    <s v="【Phase V】【U611】【A】【Setting】【5/5】蓝牙耳机详情页面，关闭按钮显示不全，无法点击"/>
    <s v="Chen, Tiantian (T.)"/>
    <x v="2"/>
    <x v="1"/>
    <s v="Ford_Phase5_U611_DCV_Beta"/>
    <m/>
    <m/>
    <m/>
  </r>
  <r>
    <s v="FPHASEVCDC-3907"/>
    <s v="New"/>
    <s v="30/四月/22 10:30 上午"/>
    <s v="06/五月/22 1:43 下午"/>
    <m/>
    <s v="【Phase V】【U611】【B】【BT】【5/5】蓝牙设备连接失败时无连接失败的弹窗."/>
    <s v="Chen, Tiantian (T.)"/>
    <x v="2"/>
    <x v="0"/>
    <s v="Ford_Phase5_U611_DCV_Beta"/>
    <m/>
    <m/>
    <m/>
  </r>
  <r>
    <s v="FPHASEVCDC-3903"/>
    <s v="New"/>
    <s v="30/四月/22 10:12 上午"/>
    <s v="06/五月/22 1:43 下午"/>
    <m/>
    <s v="【Phase V】【U611】【A】【Setting】【5/5】主蓝牙可以搜到苹果airpods."/>
    <s v="Chen, Tiantian (T.)"/>
    <x v="2"/>
    <x v="1"/>
    <s v="Ford_Phase5_U611_DCV_Beta"/>
    <m/>
    <m/>
    <m/>
  </r>
  <r>
    <s v="FPHASEVCDC-3904"/>
    <s v="New"/>
    <s v="30/四月/22 10:16 上午"/>
    <s v="06/五月/22 1:43 下午"/>
    <m/>
    <s v="【Phase V】【U611】【A】【Setting】【5/5】副驾蓝牙耳机设置页面可以搜索到其他车机设备，且点击连接会闪退."/>
    <s v="Chen, Tiantian (T.)"/>
    <x v="2"/>
    <x v="1"/>
    <s v="Ford_Phase5_U611_DCV_Beta"/>
    <m/>
    <m/>
    <m/>
  </r>
  <r>
    <s v="FPHASEVCDC-4019"/>
    <s v="Resolved"/>
    <s v="01/五月/22 10:25 上午"/>
    <s v="06/五月/22 1:40 下午"/>
    <m/>
    <s v="【Phase V】【U611】【B】【BT】【5/5】长名字的联系人同一号码多次拨打后，通话记录不显示次数."/>
    <s v="Chen, Tiantian (T.)"/>
    <x v="0"/>
    <x v="0"/>
    <s v="Ford_Phase5_U611_DCV_Beta"/>
    <m/>
    <s v="Ford_Phase5_U611_DCV_Beta1"/>
    <m/>
  </r>
  <r>
    <s v="FPHASEVCDC-3942"/>
    <s v="New"/>
    <s v="30/四月/22 3:05 下午"/>
    <s v="06/五月/22 1:46 下午"/>
    <m/>
    <s v="【Phase V】【U611】【B】【Setting】【5/5】A设备来电页面，设置B设备的来电铃声会播放铃声"/>
    <s v="Chen, Tiantian (T.)"/>
    <x v="3"/>
    <x v="0"/>
    <s v="Ford_Phase5_U611_DCV_Beta"/>
    <m/>
    <m/>
    <m/>
  </r>
  <r>
    <s v="FPHASEVCDC-3943"/>
    <s v="New"/>
    <s v="30/四月/22 3:07 下午"/>
    <s v="06/五月/22 1:46 下午"/>
    <m/>
    <s v="【Phase V】【U611】【B】【Setting】【5/5】来电页面，可以设置当前设备的铃声且有铃声播放."/>
    <s v="Chen, Tiantian (T.)"/>
    <x v="3"/>
    <x v="0"/>
    <s v="Ford_Phase5_U611_DCV_Beta"/>
    <m/>
    <m/>
    <m/>
  </r>
  <r>
    <s v="FPHASEVCDC-3930"/>
    <s v="Resolved"/>
    <s v="30/四月/22 2:39 下午"/>
    <s v="06/五月/22 1:46 下午"/>
    <m/>
    <s v="【Phase V】【U611】【B】【BT】【5/5】一个手机正在下载通讯录时，另一个手机点击下载通讯录出现的失败提示和UI不一致"/>
    <s v="Chen, Tiantian (T.)"/>
    <x v="3"/>
    <x v="0"/>
    <s v="Ford_Phase5_U611_DCV_Beta"/>
    <s v="Ford_Phase5_U611_DCV_Beta1"/>
    <s v="Ford_Phase5_U611_DCV_Beta1"/>
    <m/>
  </r>
  <r>
    <s v="FPHASEVCDC-3920"/>
    <s v="New"/>
    <s v="30/四月/22 2:09 下午"/>
    <s v="06/五月/22 1:46 下午"/>
    <m/>
    <s v="【Phase V】【U611】【B】【Setting】【5/5】进入蓝牙电话设置页面，选择任意设备后，手机端断开设备连接，电话设置页面仍显示连接状态."/>
    <s v="Chen, Tiantian (T.)"/>
    <x v="3"/>
    <x v="0"/>
    <s v="Ford_Phase5_U611_DCV_Beta"/>
    <m/>
    <m/>
    <m/>
  </r>
  <r>
    <s v="FPHASEVCDC-4329"/>
    <s v="New"/>
    <s v="06/五月/22 3:07 下午"/>
    <s v="06/五月/22 4:45 下午"/>
    <m/>
    <s v="【Phase V】【U611】【B】【BT】【5/5】从蓝牙卡片点击通讯录或者拨号未进入相对应的页面."/>
    <s v="Chen, Tiantian (T.)"/>
    <x v="0"/>
    <x v="0"/>
    <s v="Ford_Phase5_U611_DCV_Beta"/>
    <s v="Ford_Phase5_U611_DCV0"/>
    <m/>
    <m/>
  </r>
  <r>
    <s v="FPHASEVCDC-3990"/>
    <s v="New"/>
    <s v="30/四月/22 5:45 下午"/>
    <s v="06/五月/22 5:10 下午"/>
    <m/>
    <s v="【Phase V】【U611】【A】【BT】【5/5】切换设备时关闭手机蓝牙一直显示正在获取音频信息."/>
    <s v="Chen, Tiantian (T.)"/>
    <x v="1"/>
    <x v="1"/>
    <s v="Ford_Phase5_U611_DCV_Beta"/>
    <m/>
    <m/>
    <m/>
  </r>
  <r>
    <s v="FPHASEVCDC-4191"/>
    <s v="New"/>
    <s v="05/五月/22 3:29 下午"/>
    <s v="06/五月/22 5:05 下午"/>
    <m/>
    <s v="【Phase V】【U611】【B】【BT】【5/5】通话中再去呼叫第三通电话，呼叫页面合并通话，切换通话未置灰."/>
    <s v="Chen, Tiantian (T.)"/>
    <x v="0"/>
    <x v="0"/>
    <s v="Ford_Phase5_U611_DCV_Beta"/>
    <s v="Ford_Phase5_U611_DCV0"/>
    <m/>
    <m/>
  </r>
  <r>
    <s v="FPHASEVCDC-3911"/>
    <s v="Resolved"/>
    <s v="30/四月/22 10:35 上午"/>
    <s v="07/五月/22 8:41 上午"/>
    <m/>
    <s v="【Phase V】【U611】【B】【Setting】【5/5】电话设置/蓝牙电话页面联系人下载成功或者失败的toast提示和UI不一致."/>
    <s v="Chen, Tiantian (T.)"/>
    <x v="3"/>
    <x v="0"/>
    <s v="Ford_Phase5_U611_DCV_Beta"/>
    <s v="Ford_Phase5_U611_DCV_Beta1"/>
    <s v="Ford_Phase5_U611_DCV_Beta1"/>
    <m/>
  </r>
  <r>
    <s v="FPHASEVCDC-3924"/>
    <s v="Resolved"/>
    <s v="30/四月/22 2:22 下午"/>
    <s v="07/五月/22 10:10 上午"/>
    <m/>
    <s v="【Phase V】【U611】【B】【BT】【5/5】低电量提示语中图标颜色显示和UI不符."/>
    <s v="Chen, Tiantian (T.)"/>
    <x v="3"/>
    <x v="0"/>
    <s v="Ford_Phase5_U611_DCV_Beta"/>
    <m/>
    <s v="Ford_Phase5_U611_DCV_Beta1"/>
    <m/>
  </r>
  <r>
    <s v="FPHASEVCDC-3926"/>
    <s v="Resolved"/>
    <s v="30/四月/22 2:28 下午"/>
    <s v="07/五月/22 6:37 下午"/>
    <m/>
    <s v="【Phase V】【U611】【B】【Setting】【5/5】电话设置页面自动下载联系人二级标题下无正在下载联系人图标."/>
    <s v="Chen, Tiantian (T.)"/>
    <x v="3"/>
    <x v="0"/>
    <s v="Ford_Phase5_U611_DCV_Beta"/>
    <m/>
    <s v="Ford_Phase5_U611_DCV_Beta1"/>
    <m/>
  </r>
  <r>
    <s v="FPHASEVCDC-4285"/>
    <s v="Resolved"/>
    <s v="06/五月/22 10:15 上午"/>
    <s v="07/五月/22 7:28 下午"/>
    <m/>
    <s v="【Phase V】【U611】【B】【BT】【5/5】当前主设备呼入或正在通话状态，从设备来电时的提示颜色的UI不符."/>
    <s v="Chen, Tiantian (T.)"/>
    <x v="0"/>
    <x v="0"/>
    <s v="Ford_Phase5_U611_DCV_Beta"/>
    <m/>
    <s v="Ford_Phase5_U611_DCV_Beta1"/>
    <m/>
  </r>
  <r>
    <s v="FPHASEVCDC-4154"/>
    <s v="Resolved"/>
    <s v="05/五月/22 1:16 下午"/>
    <s v="07/五月/22 7:28 下午"/>
    <m/>
    <s v="【Phase V】【U611】【B】【BT】【5/5】进入其他页面后切换设备列表未收回."/>
    <s v="Chen, Tiantian (T.)"/>
    <x v="0"/>
    <x v="0"/>
    <s v="Ford_Phase5_U611_DCV_Beta"/>
    <s v="Ford_Phase5_U611_DCV0"/>
    <s v="Ford_Phase5_U611_DCV_Beta1"/>
    <m/>
  </r>
  <r>
    <s v="FPHASEVCDC-4278"/>
    <s v="Resolved"/>
    <s v="06/五月/22 9:53 上午"/>
    <s v="08/五月/22 10:06 上午"/>
    <m/>
    <s v="【Phase V】【U611】【B】【Setting】【5/5】蓝牙设置配对设备PIN码页面取消未高亮."/>
    <s v="Chen, Tiantian (T.)"/>
    <x v="2"/>
    <x v="0"/>
    <s v="Ford_Phase5_U611_DCV_Beta"/>
    <m/>
    <s v="Ford_Phase5_U611_DCV_Beta1"/>
    <m/>
  </r>
  <r>
    <s v="FPHASEVCDC-3902"/>
    <s v="Resolved"/>
    <s v="30/四月/22 10:09 上午"/>
    <s v="08/五月/22 10:34 上午"/>
    <m/>
    <s v="【Phase V】【U611】【A】【BT】【5/5】主蓝牙可以搜到其他车机设备但无法连接成功."/>
    <s v="Chen, Tiantian (T.)"/>
    <x v="2"/>
    <x v="1"/>
    <s v="Ford_Phase5_U611_DCV_Beta"/>
    <m/>
    <s v="Ford_Phase5_U611_DCV_Beta1"/>
    <m/>
  </r>
  <r>
    <s v="FPHASEVCDC-4074"/>
    <s v="Resolved"/>
    <s v="01/五月/22 2:53 下午"/>
    <s v="07/五月/22 7:28 下午"/>
    <m/>
    <s v="【Phase V】【U611】【B】【BT】【5/5】设备切换页面，未接来电数量显示和UI不一致."/>
    <s v="Chen, Tiantian (T.)"/>
    <x v="0"/>
    <x v="0"/>
    <s v="Ford_Phase5_U611_DCV_Beta"/>
    <m/>
    <s v="Ford_Phase5_U611_DCV_Beta1"/>
    <m/>
  </r>
  <r>
    <s v="FPHASEVCDC-3933"/>
    <s v="Resolved"/>
    <s v="30/四月/22 2:46 下午"/>
    <s v="08/五月/22 12:46 下午"/>
    <m/>
    <s v="【Phase V】【U611】【B】【BT】【5/5】后台更新联系人时，二级标题显示为正在更新联系人但前面无正在更新标识."/>
    <s v="Chen, Tiantian (T.)"/>
    <x v="3"/>
    <x v="0"/>
    <s v="Ford_Phase5_U611_DCV_Beta"/>
    <m/>
    <s v="Ford_Phase5_U611_DCV_Beta1"/>
    <m/>
  </r>
  <r>
    <s v="FPHASEVCDC-3981"/>
    <s v="New"/>
    <s v="30/四月/22 5:13 下午"/>
    <s v="08/五月/22 12:48 下午"/>
    <m/>
    <s v="【Phase V】【U611】【A】【BT】【5/5】蓝牙音乐播放过程中，蓝牙卡片页面所有功能按钮无法点击，且默认封面显示错误，不显示歌唱者."/>
    <s v="Chen, Tiantian (T.)"/>
    <x v="1"/>
    <x v="1"/>
    <s v="Ford_Phase5_U611_DCV_Beta"/>
    <m/>
    <m/>
    <m/>
  </r>
  <r>
    <s v="FPHASEVCDC-3988"/>
    <s v="New"/>
    <s v="30/四月/22 5:41 下午"/>
    <s v="08/五月/22 12:48 下午"/>
    <m/>
    <s v="【Phase V】【U611】【B】【BT】【5/5】蓝牙音乐切换设备页面，设备名称会覆盖."/>
    <s v="Chen, Tiantian (T.)"/>
    <x v="1"/>
    <x v="0"/>
    <s v="Ford_Phase5_U611_DCV_Beta"/>
    <m/>
    <m/>
    <m/>
  </r>
  <r>
    <s v="FPHASEVCDC-3991"/>
    <s v="New"/>
    <s v="30/四月/22 5:54 下午"/>
    <s v="08/五月/22 12:48 下午"/>
    <m/>
    <s v="【Phase V】【U611】【B】【BT】【5/5】蓝牙音乐未连接设备页面和UI显示不符."/>
    <s v="Chen, Tiantian (T.)"/>
    <x v="1"/>
    <x v="0"/>
    <s v="Ford_Phase5_U611_DCV_Beta"/>
    <m/>
    <m/>
    <m/>
  </r>
  <r>
    <s v="FPHASEVCDC-3935"/>
    <s v="Resolved"/>
    <s v="30/四月/22 2:52 下午"/>
    <s v="08/五月/22 12:45 下午"/>
    <m/>
    <s v="【Phase V】【U611】【B】【Setting】【5/5】删除所有联系人无删除过程，删除成功后也无删除成功提示."/>
    <s v="Chen, Tiantian (T.)"/>
    <x v="3"/>
    <x v="0"/>
    <s v="Ford_Phase5_U611_DCV_Beta"/>
    <m/>
    <s v="Ford_Phase5_U611_DCV_Beta1"/>
    <m/>
  </r>
  <r>
    <s v="FPHASEVCDC-4147"/>
    <s v="New"/>
    <s v="05/五月/22 1:06 下午"/>
    <s v="09/五月/22 9:04 上午"/>
    <m/>
    <s v="【Phase V】【U611】【B】【BT】【5/5】主设备断开无toast提示"/>
    <s v="Chen, Tiantian (T.)"/>
    <x v="0"/>
    <x v="0"/>
    <s v="Ford_Phase5_U611_DCV_Beta"/>
    <s v="Ford_Phase5_U611_DCV0"/>
    <m/>
    <m/>
  </r>
  <r>
    <s v="FPHASEVCDC-3922"/>
    <s v="New"/>
    <s v="30/四月/22 2:14 下午"/>
    <s v="09/五月/22 9:04 上午"/>
    <m/>
    <s v="【Phase V】【U611】【B】【BT】【5/5】进入设置页面来电过程中进入随心听页面，不显示最小化来电页面"/>
    <s v="Chen, Tiantian (T.)"/>
    <x v="0"/>
    <x v="0"/>
    <s v="Ford_Phase5_U611_DCV_Beta"/>
    <s v="Ford_Phase5_U611_DCV0"/>
    <m/>
    <m/>
  </r>
  <r>
    <s v="FPHASEVCDC-3906"/>
    <s v="New"/>
    <s v="30/四月/22 10:29 上午"/>
    <s v="30/四月/22 1:02 下午"/>
    <m/>
    <s v="【Phase V】【U611】【B】【VR】【5/5】语音无法唤醒车机。"/>
    <s v="Deng, Liping (L.)"/>
    <x v="4"/>
    <x v="0"/>
    <s v="Ford_Phase5_U611_DCV_Beta"/>
    <m/>
    <m/>
    <m/>
  </r>
  <r>
    <s v="FPHASEVCDC-4017"/>
    <s v="New"/>
    <s v="01/五月/22 10:13 上午"/>
    <s v="01/五月/22 10:22 上午"/>
    <m/>
    <s v="【Phase V】【U611】【A】【Upgrade】【5/5】DET升级mcu 版本完成后，需要手动断电重启车机才能完成vbf升级。"/>
    <s v="Deng, Liping (L.)"/>
    <x v="5"/>
    <x v="1"/>
    <s v="Ford_Phase5_U611_DCV_Beta"/>
    <m/>
    <m/>
    <m/>
  </r>
  <r>
    <s v="FPHASEVCDC-4130"/>
    <s v="New"/>
    <s v="05/五月/22 9:56 上午"/>
    <s v="05/五月/22 9:56 上午"/>
    <m/>
    <s v="【Phase V】【U611】【 B】【工程模式】【5/5】进入Speaker Walk-Around Test 界面，第二次点击SPEAKER_ON，不会动态遍历。"/>
    <s v="Deng, Liping (L.)"/>
    <x v="6"/>
    <x v="0"/>
    <s v="Ford_Phase5_U611_DCV_Beta"/>
    <m/>
    <m/>
    <m/>
  </r>
  <r>
    <s v="FPHASEVCDC-4137"/>
    <s v="New"/>
    <s v="05/五月/22 10:41 上午"/>
    <s v="05/五月/22 10:45 上午"/>
    <m/>
    <s v="【Phase V】【U611】【B】【工程模式】【5/5】点击Display Test Pattern时，状态栏和导航栏出现闪现。"/>
    <s v="Deng, Liping (L.)"/>
    <x v="6"/>
    <x v="0"/>
    <s v="Ford_Phase5_U611_DCV_Beta"/>
    <m/>
    <m/>
    <m/>
  </r>
  <r>
    <s v="FPHASEVCDC-4165"/>
    <s v="New"/>
    <s v="05/五月/22 2:02 下午"/>
    <s v="05/五月/22 2:02 下午"/>
    <m/>
    <s v="【Phase V】【U611】【B】【工程模式】【5/5】工程模式下I2C over LVDS Diagnostics没有数值显示。"/>
    <s v="Deng, Liping (L.)"/>
    <x v="6"/>
    <x v="0"/>
    <s v="Ford_Phase5_U611_DCV_Beta"/>
    <m/>
    <m/>
    <m/>
  </r>
  <r>
    <s v="FPHASEVCDC-4170"/>
    <s v="New"/>
    <s v="05/五月/22 2:24 下午"/>
    <s v="05/五月/22 2:24 下午"/>
    <m/>
    <s v="【Phase V】【U611】【B】【工程模式】【5/5】清空日志没有删除确认弹框。"/>
    <s v="Deng, Liping (L.)"/>
    <x v="6"/>
    <x v="0"/>
    <s v="Ford_Phase5_U611_DCV_Beta"/>
    <m/>
    <m/>
    <m/>
  </r>
  <r>
    <s v="FPHASEVCDC-4061"/>
    <s v="Analyzing"/>
    <s v="01/五月/22 2:20 下午"/>
    <s v="05/五月/22 6:41 下午"/>
    <m/>
    <s v="【Phase V】【U611】【A】【Upgrade】【Once】DCVBeta升级卡在升级文件拷贝中。"/>
    <s v="Deng, Liping (L.)"/>
    <x v="5"/>
    <x v="1"/>
    <s v="Ford_Phase5_U611_DCV_Beta"/>
    <m/>
    <m/>
    <m/>
  </r>
  <r>
    <s v="FPHASEVCDC-4005"/>
    <s v="New"/>
    <s v="01/五月/22 9:11 上午"/>
    <s v="07/五月/22 4:11 下午"/>
    <m/>
    <s v="【Phase V】【U611】【Top】【System】【3/3】Qfile刷机后断电重启，车机黑屏不亮。"/>
    <s v="Deng, Liping (L.)"/>
    <x v="7"/>
    <x v="2"/>
    <s v="Ford_Phase5_U611_DCV_Beta"/>
    <m/>
    <m/>
    <m/>
  </r>
  <r>
    <s v="FPHASEVCDC-3948"/>
    <s v="New"/>
    <s v="30/四月/22 3:29 下午"/>
    <s v="07/五月/22 4:11 下午"/>
    <m/>
    <s v="【Phase V】【U611】【B】【System】【5/5】车机断电重启不记忆断电前设置的屏幕模式。"/>
    <s v="Deng, Liping (L.)"/>
    <x v="7"/>
    <x v="0"/>
    <s v="Ford_Phase5_U611_DCV_Beta"/>
    <m/>
    <m/>
    <m/>
  </r>
  <r>
    <s v="FPHASEVCDC-4006"/>
    <s v="New"/>
    <s v="01/五月/22 9:22 上午"/>
    <s v="07/五月/22 4:11 下午"/>
    <m/>
    <s v="【Phase V】【U611】【Top】【System】【Three times】车机U盘升级SOC自动重启后，车机出现抖屏。"/>
    <s v="Deng, Liping (L.)"/>
    <x v="7"/>
    <x v="2"/>
    <s v="Ford_Phase5_U611_DCV_Beta"/>
    <m/>
    <m/>
    <m/>
  </r>
  <r>
    <s v="FPHASEVCDC-4184"/>
    <s v="New"/>
    <s v="05/五月/22 3:18 下午"/>
    <s v="05/五月/22 3:40 下午"/>
    <m/>
    <s v="【Phase V】【U611】【B】【Setting】【5/5】点击系统设置中的搜索框，输入关键词搜索后点击任意功能名称，进入结果页没有高亮显示搜索的设置项"/>
    <s v="Liu, Qi (Q.)"/>
    <x v="8"/>
    <x v="0"/>
    <s v="Ford_Phase5_U611_DCV_Beta"/>
    <m/>
    <m/>
    <m/>
  </r>
  <r>
    <s v="FPHASEVCDC-4189"/>
    <s v="New"/>
    <s v="05/五月/22 3:26 下午"/>
    <s v="05/五月/22 3:40 下午"/>
    <m/>
    <s v="【Phase V】【U611】【B】【Setting】【5/5】刷机后查看常规设置，温度单位、胎压单位、距离单位会没有默认值"/>
    <s v="Liu, Qi (Q.)"/>
    <x v="8"/>
    <x v="0"/>
    <s v="Ford_Phase5_U611_DCV_Beta"/>
    <m/>
    <m/>
    <m/>
  </r>
  <r>
    <s v="FPHASEVCDC-4213"/>
    <s v="New"/>
    <s v="05/五月/22 4:16 下午"/>
    <s v="05/五月/22 4:16 下午"/>
    <m/>
    <s v="【Phase V】【U611】【B】【Setting】【5/5】打开副驾蓝牙耳机进入分屏，耳机详情框显示不全，删除连接的耳机显示的二次弹框不全"/>
    <s v="Liu, Qi (Q.)"/>
    <x v="8"/>
    <x v="0"/>
    <s v="Ford_Phase5_U611_DCV_Beta"/>
    <m/>
    <m/>
    <m/>
  </r>
  <r>
    <s v="FPHASEVCDC-4292"/>
    <s v="New"/>
    <s v="06/五月/22 10:37 上午"/>
    <s v="06/五月/22 10:37 上午"/>
    <m/>
    <s v="【Phase V】【U611】【B】【Setting】【5/5】连接可用的wifi，已保存网络wifi上显示（无网络）"/>
    <s v="Liu, Qi (Q.)"/>
    <x v="8"/>
    <x v="0"/>
    <s v="Ford_Phase5_U611_DCV_Beta"/>
    <m/>
    <m/>
    <m/>
  </r>
  <r>
    <s v="FPHASEVCDC-4308"/>
    <s v="New"/>
    <s v="06/五月/22 1:10 下午"/>
    <s v="06/五月/22 1:10 下午"/>
    <m/>
    <s v="【Phase V】【U611】【B】【Setting】【5/5】连接WiFi的密码框，显示或隐藏密码，光标会回到第一格开始输入"/>
    <s v="Liu, Qi (Q.)"/>
    <x v="8"/>
    <x v="0"/>
    <s v="Ford_Phase5_U611_DCV_Beta"/>
    <m/>
    <m/>
    <m/>
  </r>
  <r>
    <s v="FPHASEVCDC-4313"/>
    <s v="New"/>
    <s v="06/五月/22 1:29 下午"/>
    <s v="06/五月/22 1:29 下午"/>
    <m/>
    <s v="【Phase V】【U611】【B】【Setting】【5/5】关闭语音设置中的语音问候，断电重启后登录账号还会有语音提醒"/>
    <s v="Liu, Qi (Q.)"/>
    <x v="8"/>
    <x v="0"/>
    <s v="Ford_Phase5_U611_DCV_Beta"/>
    <m/>
    <m/>
    <m/>
  </r>
  <r>
    <s v="FPHASEVCDC-4317"/>
    <s v="New"/>
    <s v="06/五月/22 1:50 下午"/>
    <s v="06/五月/22 1:50 下午"/>
    <m/>
    <s v="【Phase V】【U611】【B】【Setting】【5/5】语音设置中编辑自定义唤醒词，框尾没有删除按钮"/>
    <s v="Liu, Qi (Q.)"/>
    <x v="8"/>
    <x v="0"/>
    <s v="Ford_Phase5_U611_DCV_Beta"/>
    <m/>
    <m/>
    <m/>
  </r>
  <r>
    <s v="FPHASEVCDC-4316"/>
    <s v="New"/>
    <s v="06/五月/22 1:44 下午"/>
    <s v="06/五月/22 1:44 下午"/>
    <m/>
    <s v="【Phase V】【U611】【B】【Setting】【5/5】语音设置下，免唤醒命令词默认为开"/>
    <s v="Liu, Qi (Q.)"/>
    <x v="8"/>
    <x v="0"/>
    <s v="Ford_Phase5_U611_DCV_Beta"/>
    <m/>
    <m/>
    <m/>
  </r>
  <r>
    <s v="FPHASEVCDC-4318"/>
    <s v="New"/>
    <s v="06/五月/22 2:03 下午"/>
    <s v="06/五月/22 2:03 下午"/>
    <m/>
    <s v="【Phase V】【U611】【B】【Setting】【5/5】连接蓝牙的同时断开手机蓝牙，没有弹出连接失败提示"/>
    <s v="Liu, Qi (Q.)"/>
    <x v="8"/>
    <x v="0"/>
    <s v="Ford_Phase5_U611_DCV_Beta"/>
    <m/>
    <m/>
    <m/>
  </r>
  <r>
    <s v="FPHASEVCDC-4280"/>
    <s v="New"/>
    <s v="06/五月/22 9:55 上午"/>
    <s v="08/五月/22 10:54 上午"/>
    <m/>
    <s v="【Phase V】【U611】【B】【Setting】【5/5】音效设置中，平衡衰减页面和UI不符"/>
    <s v="Liu, Qi (Q.)"/>
    <x v="8"/>
    <x v="0"/>
    <s v="Ford_Phase5_U611_DCV_Beta"/>
    <m/>
    <m/>
    <m/>
  </r>
  <r>
    <s v="FPHASEVCDC-4275"/>
    <s v="New"/>
    <s v="06/五月/22 9:30 上午"/>
    <s v="08/五月/22 12:49 下午"/>
    <m/>
    <s v="【Phase V】【U611】【B】【Setting】【5/5】打开精简屏幕后，来电话后挂断电话，没有退出精简屏幕"/>
    <s v="Liu, Qi (Q.)"/>
    <x v="8"/>
    <x v="0"/>
    <s v="Ford_Phase5_U611_DCV_Beta"/>
    <m/>
    <m/>
    <m/>
  </r>
  <r>
    <s v="FPHASEVCDC-4196"/>
    <s v="New"/>
    <s v="05/五月/22 3:46 下午"/>
    <s v="08/五月/22 10:49 上午"/>
    <m/>
    <s v="【Phase V】【U611】【B】【Setting】【5/5】进入精简屏幕等待确认框提示，没有退出精简屏幕"/>
    <s v="Liu, Qi (Q.)"/>
    <x v="8"/>
    <x v="0"/>
    <s v="Ford_Phase5_U611_DCV_Beta"/>
    <m/>
    <m/>
    <m/>
  </r>
  <r>
    <s v="FPHASEVCDC-4098"/>
    <s v="New"/>
    <s v="01/五月/22 4:35 下午"/>
    <s v="05/五月/22 11:07 上午"/>
    <m/>
    <s v="【Phase V】【U611】【A】【地图】【5/5】地图界面显示异常."/>
    <s v="Wang, Yafang (Y.)"/>
    <x v="9"/>
    <x v="1"/>
    <s v="Ford_Phase5_U611_DCV_Beta"/>
    <m/>
    <m/>
    <m/>
  </r>
  <r>
    <s v="FPHASEVCDC-4310"/>
    <s v="New"/>
    <s v="06/五月/22 1:18 下午"/>
    <s v="06/五月/22 1:19 下午"/>
    <m/>
    <s v="【Phase V】【U611】【B】【System UI】【5/5】调节音量时，弹出的音量弹框，中间线有截断."/>
    <s v="Wang, Yafang (Y.)"/>
    <x v="10"/>
    <x v="0"/>
    <s v="Ford_Phase5_U611_DCV_Beta"/>
    <m/>
    <m/>
    <m/>
  </r>
  <r>
    <s v="FPHASEVCDC-4335"/>
    <s v="New"/>
    <s v="06/五月/22 4:18 下午"/>
    <s v="06/五月/22 4:28 下午"/>
    <m/>
    <s v="【Phase V】【U611】【B】【Audio】【5/5】播放音频时，Ignition off后再Ignition on，音频的音量没有变化."/>
    <s v="Wang, Yafang (Y.)"/>
    <x v="11"/>
    <x v="0"/>
    <s v="Ford_Phase5_U611_DCV_Beta"/>
    <m/>
    <m/>
    <m/>
  </r>
  <r>
    <s v="FPHASEVCDC-4075"/>
    <s v="New"/>
    <s v="01/五月/22 3:10 下午"/>
    <s v="06/五月/22 4:48 下午"/>
    <m/>
    <s v="【Phase V】【U611】【B】【USB】【5/5】车机可以读取TF卡."/>
    <s v="Wang, Yafang (Y.)"/>
    <x v="12"/>
    <x v="0"/>
    <s v="Ford_Phase5_U611_DCV_Beta"/>
    <m/>
    <m/>
    <m/>
  </r>
  <r>
    <s v="FPHASEVCDC-4304"/>
    <s v="New"/>
    <s v="06/五月/22 11:13 上午"/>
    <s v="06/五月/22 4:48 下午"/>
    <m/>
    <s v="【Phase V】【U611】【B】【USB】【5/5】插入双分区U盘，播放USB音乐时，切换U盘后，USB音乐不会继续播放."/>
    <s v="Wang, Yafang (Y.)"/>
    <x v="12"/>
    <x v="0"/>
    <s v="Ford_Phase5_U611_DCV_Beta"/>
    <m/>
    <m/>
    <m/>
  </r>
  <r>
    <s v="FPHASEVCDC-4049"/>
    <s v="New"/>
    <s v="01/五月/22 1:54 下午"/>
    <s v="06/五月/22 4:48 下午"/>
    <m/>
    <s v="【Phase V】【U611】【B】【USB】【5/5】有封面的歌曲，封面显示过大."/>
    <s v="Wang, Yafang (Y.)"/>
    <x v="12"/>
    <x v="0"/>
    <s v="Ford_Phase5_U611_DCV_Beta"/>
    <m/>
    <m/>
    <m/>
  </r>
  <r>
    <s v="FPHASEVCDC-4288"/>
    <s v="New"/>
    <s v="06/五月/22 10:21 上午"/>
    <s v="06/五月/22 4:48 下午"/>
    <m/>
    <s v="【Phase V】【U611】【B】【USB】【1/10】播放USB音乐时，断电重启后进入USB音乐界面，界面显示“当前无可播放文件”"/>
    <s v="Wang, Yafang (Y.)"/>
    <x v="12"/>
    <x v="0"/>
    <s v="Ford_Phase5_U611_DCV_Beta"/>
    <m/>
    <m/>
    <m/>
  </r>
  <r>
    <s v="FPHASEVCDC-4034"/>
    <s v="New"/>
    <s v="01/五月/22 1:08 下午"/>
    <s v="06/五月/22 4:48 下午"/>
    <m/>
    <s v="【Phase V】【U611】【B】【USB】【5/5】USB音乐，有的歌曲歌词显示为乱码."/>
    <s v="Wang, Yafang (Y.)"/>
    <x v="12"/>
    <x v="0"/>
    <s v="Ford_Phase5_U611_DCV_Beta"/>
    <m/>
    <m/>
    <m/>
  </r>
  <r>
    <s v="FPHASEVCDC-4101"/>
    <s v="New"/>
    <s v="01/五月/22 5:07 下午"/>
    <s v="06/五月/22 4:48 下午"/>
    <m/>
    <s v="【Phase V】【U611】【B】【USB】【5/5】USB音乐播放时断电重启后，USB音乐已经播放，点击导航栏的“音乐”图标进入则进入QQ音乐界面，播放QQ音乐."/>
    <s v="Wang, Yafang (Y.)"/>
    <x v="12"/>
    <x v="0"/>
    <s v="Ford_Phase5_U611_DCV_Beta"/>
    <m/>
    <m/>
    <m/>
  </r>
  <r>
    <s v="FPHASEVCDC-4284"/>
    <s v="New"/>
    <s v="06/五月/22 10:15 上午"/>
    <s v="06/五月/22 4:48 下午"/>
    <m/>
    <s v="【Phase V】【U611】【A】【USB】【1/10】播放USB音乐时，断电重启后进入USB音乐界面，界面显示“未监到USB设备”，无法识别U盘."/>
    <s v="Wang, Yafang (Y.)"/>
    <x v="12"/>
    <x v="1"/>
    <s v="Ford_Phase5_U611_DCV_Beta"/>
    <m/>
    <m/>
    <m/>
  </r>
  <r>
    <s v="FPHASEVCDC-4283"/>
    <s v="New"/>
    <s v="06/五月/22 10:10 上午"/>
    <s v="06/五月/22 4:48 下午"/>
    <m/>
    <s v="【Phase V】【U611】【B】【USB】【5/5】USB音乐更改播放模式后，断电重启后，播放模式发生变化."/>
    <s v="Wang, Yafang (Y.)"/>
    <x v="12"/>
    <x v="0"/>
    <s v="Ford_Phase5_U611_DCV_Beta"/>
    <m/>
    <m/>
    <m/>
  </r>
  <r>
    <s v="FPHASEVCDC-4306"/>
    <s v="New"/>
    <s v="06/五月/22 12:56 下午"/>
    <s v="06/五月/22 4:48 下午"/>
    <m/>
    <s v="【Phase V】【U611】【B】【USB】【5/5】USB音乐，长名字的文件夹打开后，文件夹名字显示不全."/>
    <s v="Wang, Yafang (Y.)"/>
    <x v="12"/>
    <x v="0"/>
    <s v="Ford_Phase5_U611_DCV_Beta"/>
    <m/>
    <m/>
    <m/>
  </r>
  <r>
    <s v="FPHASEVCDC-4068"/>
    <s v="New"/>
    <s v="01/五月/22 2:31 下午"/>
    <s v="06/五月/22 4:48 下午"/>
    <m/>
    <s v="【Phase V】【U611】【B】【USB】【5/5】有的带歌词的歌曲，不显示歌词."/>
    <s v="Wang, Yafang (Y.)"/>
    <x v="12"/>
    <x v="0"/>
    <s v="Ford_Phase5_U611_DCV_Beta"/>
    <m/>
    <m/>
    <m/>
  </r>
  <r>
    <s v="FPHASEVCDC-4012"/>
    <s v="New"/>
    <s v="01/五月/22 9:59 上午"/>
    <s v="06/五月/22 4:48 下午"/>
    <m/>
    <s v="【Phase V】【U611】【B】【USB】【5/5】拔出USB设备，弹框提示与UI不符."/>
    <s v="Wang, Yafang (Y.)"/>
    <x v="12"/>
    <x v="0"/>
    <s v="Ford_Phase5_U611_DCV_Beta"/>
    <m/>
    <m/>
    <m/>
  </r>
  <r>
    <s v="FPHASEVCDC-4037"/>
    <s v="New"/>
    <s v="01/五月/22 1:28 下午"/>
    <s v="06/五月/22 4:48 下午"/>
    <m/>
    <s v="【Phase V】【U611】【B】【USB】【5/5】USB音乐切歌后，歌曲列表不会根据当前播放的歌曲滚动."/>
    <s v="Wang, Yafang (Y.)"/>
    <x v="12"/>
    <x v="0"/>
    <s v="Ford_Phase5_U611_DCV_Beta"/>
    <m/>
    <m/>
    <m/>
  </r>
  <r>
    <s v="FPHASEVCDC-4035"/>
    <s v="New"/>
    <s v="01/五月/22 1:13 下午"/>
    <s v="06/五月/22 4:48 下午"/>
    <m/>
    <s v="【Phase V】【U611】【B】【USB】【5/5】USB音乐，进入搜索界面，没有自动调起输入法."/>
    <s v="Wang, Yafang (Y.)"/>
    <x v="12"/>
    <x v="0"/>
    <s v="Ford_Phase5_U611_DCV_Beta"/>
    <m/>
    <m/>
    <m/>
  </r>
  <r>
    <s v="FPHASEVCDC-4016"/>
    <s v="New"/>
    <s v="01/五月/22 10:11 上午"/>
    <s v="06/五月/22 4:48 下午"/>
    <m/>
    <s v="【Phase V】【U611】【B】【USB】【5/5】USB音乐，点击“音效设置”按钮，无法进入音效设置界面."/>
    <s v="Wang, Yafang (Y.)"/>
    <x v="12"/>
    <x v="0"/>
    <s v="Ford_Phase5_U611_DCV_Beta"/>
    <m/>
    <m/>
    <m/>
  </r>
  <r>
    <s v="FPHASEVCDC-4095"/>
    <s v="New"/>
    <s v="01/五月/22 4:20 下午"/>
    <s v="06/五月/22 4:48 下午"/>
    <m/>
    <s v="【Phase V】【U611】【B】【USB】【5/5】播放USB音乐时，切换到蓝牙音乐/在线音乐/在线视频后拔掉U盘，再插入U盘后，切换到USB音乐，USB音乐不能自动播放."/>
    <s v="Wang, Yafang (Y.)"/>
    <x v="12"/>
    <x v="0"/>
    <s v="Ford_Phase5_U611_DCV_Beta"/>
    <m/>
    <m/>
    <m/>
  </r>
  <r>
    <s v="FPHASEVCDC-4052"/>
    <s v="New"/>
    <s v="01/五月/22 2:01 下午"/>
    <s v="06/五月/22 4:48 下午"/>
    <m/>
    <s v="【Phase V】【U611】【B】【USB】【5/5】长名字的歌曲与封面重叠."/>
    <s v="Wang, Yafang (Y.)"/>
    <x v="12"/>
    <x v="0"/>
    <s v="Ford_Phase5_U611_DCV_Beta"/>
    <m/>
    <m/>
    <m/>
  </r>
  <r>
    <s v="FPHASEVCDC-4081"/>
    <s v="New"/>
    <s v="01/五月/22 3:24 下午"/>
    <s v="06/五月/22 4:48 下午"/>
    <m/>
    <s v="【Phase V】【U611】【B】【USB】【5/5】插入硬盘后，车机可以识别到，会有Toast提示."/>
    <s v="Wang, Yafang (Y.)"/>
    <x v="12"/>
    <x v="0"/>
    <s v="Ford_Phase5_U611_DCV_Beta"/>
    <m/>
    <m/>
    <m/>
  </r>
  <r>
    <s v="FPHASEVCDC-4013"/>
    <s v="New"/>
    <s v="01/五月/22 10:06 上午"/>
    <s v="06/五月/22 4:48 下午"/>
    <m/>
    <s v="【Phase V】【U611】【B】【USB】【5/5】插入U盘时，弹出的Toast提示是“发现USB设备”，与UI不符."/>
    <s v="Wang, Yafang (Y.)"/>
    <x v="12"/>
    <x v="0"/>
    <s v="Ford_Phase5_U611_DCV_Beta"/>
    <m/>
    <m/>
    <m/>
  </r>
  <r>
    <s v="FPHASEVCDC-4045"/>
    <s v="New"/>
    <s v="01/五月/22 1:46 下午"/>
    <s v="06/五月/22 4:48 下午"/>
    <m/>
    <s v="【Phase V】【U611】【B】【USB】【5/5】歌曲信息显示乱码."/>
    <s v="Wang, Yafang (Y.)"/>
    <x v="12"/>
    <x v="0"/>
    <s v="Ford_Phase5_U611_DCV_Beta"/>
    <m/>
    <m/>
    <m/>
  </r>
  <r>
    <s v="FPHASEVCDC-4040"/>
    <s v="New"/>
    <s v="01/五月/22 1:40 下午"/>
    <s v="06/五月/22 4:48 下午"/>
    <m/>
    <s v="【Phase V】【U611】【B】【USB】【5/5】顺序播放模式，USB音乐搜索歌曲，点击搜索的歌曲播放，当前歌曲播放结束后，不会切换歌曲继续播放."/>
    <s v="Wang, Yafang (Y.)"/>
    <x v="12"/>
    <x v="0"/>
    <s v="Ford_Phase5_U611_DCV_Beta"/>
    <m/>
    <m/>
    <m/>
  </r>
  <r>
    <s v="FPHASEVCDC-4038"/>
    <s v="New"/>
    <s v="01/五月/22 1:32 下午"/>
    <s v="06/五月/22 4:48 下午"/>
    <m/>
    <s v="【Phase V】【U611】【B】【USB】【5/5】搜索出歌曲选择播放后，进入USB音乐播放界面，右侧歌曲列表没有显示当前歌曲的列表."/>
    <s v="Wang, Yafang (Y.)"/>
    <x v="12"/>
    <x v="0"/>
    <s v="Ford_Phase5_U611_DCV_Beta"/>
    <m/>
    <m/>
    <m/>
  </r>
  <r>
    <s v="FPHASEVCDC-4326"/>
    <s v="New"/>
    <s v="06/五月/22 2:38 下午"/>
    <s v="06/五月/22 4:50 下午"/>
    <m/>
    <s v="【Phase V】【U611】【A】【USB】【1/10】拔掉A U盘后，插入B U盘，USB音乐界面显示A U盘的歌曲，信息，然后闪退到首页，再次进入USB音乐界面，无法识别到U盘."/>
    <s v="Wang, Yafang (Y.)"/>
    <x v="12"/>
    <x v="1"/>
    <s v="Ford_Phase5_U611_DCV_Beta"/>
    <m/>
    <m/>
    <m/>
  </r>
  <r>
    <s v="FPHASEVCDC-4183"/>
    <s v="New"/>
    <s v="05/五月/22 3:17 下午"/>
    <s v="06/五月/22 4:52 下午"/>
    <m/>
    <s v="【Phase V】【U611】【B】【USB】【5/5】USB音乐播放时，通话时，USB音乐仍旧在播放."/>
    <s v="Wang, Yafang (Y.)"/>
    <x v="13"/>
    <x v="0"/>
    <s v="Ford_Phase5_U611_DCV_Beta"/>
    <m/>
    <m/>
    <m/>
  </r>
  <r>
    <s v="FPHASEVCDC-4216"/>
    <s v="New"/>
    <s v="05/五月/22 4:20 下午"/>
    <s v="06/五月/22 4:52 下午"/>
    <m/>
    <s v="【Phase V】【U611】【B】【USB】【5/5】USB视频界面，点击“倍速/选集”后，显示的mini页是透明状态."/>
    <s v="Wang, Yafang (Y.)"/>
    <x v="13"/>
    <x v="0"/>
    <s v="Ford_Phase5_U611_DCV_Beta"/>
    <m/>
    <m/>
    <m/>
  </r>
  <r>
    <s v="FPHASEVCDC-4193"/>
    <s v="New"/>
    <s v="05/五月/22 3:34 下午"/>
    <s v="06/五月/22 4:52 下午"/>
    <m/>
    <s v="【Phase V】【U611】【B】【USB】【Once】USB视频界面拔掉U盘后，USB视频界面显示“未检测到视频文件”"/>
    <s v="Wang, Yafang (Y.)"/>
    <x v="13"/>
    <x v="0"/>
    <s v="Ford_Phase5_U611_DCV_Beta"/>
    <m/>
    <m/>
    <m/>
  </r>
  <r>
    <s v="FPHASEVCDC-4178"/>
    <s v="New"/>
    <s v="05/五月/22 2:51 下午"/>
    <s v="06/五月/22 4:52 下午"/>
    <m/>
    <s v="【Phase V】【U611】【A】【USB】【5/5】USB视频，点击几次“上/下一首/播放模式”等按钮后，点击无效."/>
    <s v="Wang, Yafang (Y.)"/>
    <x v="13"/>
    <x v="1"/>
    <s v="Ford_Phase5_U611_DCV_Beta"/>
    <m/>
    <m/>
    <m/>
  </r>
  <r>
    <s v="FPHASEVCDC-4157"/>
    <s v="New"/>
    <s v="05/五月/22 1:20 下午"/>
    <s v="06/五月/22 4:52 下午"/>
    <m/>
    <s v="【Phase V】【U611】【B】【USB】【5/5】USB视频，USB视频界面切换U盘，无Toast提示."/>
    <s v="Wang, Yafang (Y.)"/>
    <x v="13"/>
    <x v="0"/>
    <s v="Ford_Phase5_U611_DCV_Beta"/>
    <m/>
    <m/>
    <m/>
  </r>
  <r>
    <s v="FPHASEVCDC-4150"/>
    <s v="New"/>
    <s v="05/五月/22 1:11 下午"/>
    <s v="06/五月/22 4:52 下午"/>
    <m/>
    <s v="【Phase V】【U611】【B】【USB】【5/5】USB视频，长名字的文件夹在播放列表中显示不全."/>
    <s v="Wang, Yafang (Y.)"/>
    <x v="13"/>
    <x v="0"/>
    <s v="Ford_Phase5_U611_DCV_Beta"/>
    <m/>
    <m/>
    <m/>
  </r>
  <r>
    <s v="FPHASEVCDC-4180"/>
    <s v="New"/>
    <s v="05/五月/22 3:08 下午"/>
    <s v="06/五月/22 4:52 下午"/>
    <m/>
    <s v="【Phase V】【U611】【B】【USB】【5/5】USB视频播放时，拨打电话后，点击“上/下一首”按钮，挂断电话后当前视频无法播放，手动也无法播放."/>
    <s v="Wang, Yafang (Y.)"/>
    <x v="13"/>
    <x v="0"/>
    <s v="Ford_Phase5_U611_DCV_Beta"/>
    <m/>
    <m/>
    <m/>
  </r>
  <r>
    <s v="FPHASEVCDC-4174"/>
    <s v="New"/>
    <s v="05/五月/22 2:37 下午"/>
    <s v="06/五月/22 4:52 下午"/>
    <m/>
    <s v="【Phase V】【U611】【B】【USB】【5/5】播放USB视频时，点击选集中的当前播放的视频，视频会从头开始播放."/>
    <s v="Wang, Yafang (Y.)"/>
    <x v="13"/>
    <x v="0"/>
    <s v="Ford_Phase5_U611_DCV_Beta"/>
    <m/>
    <m/>
    <m/>
  </r>
  <r>
    <s v="FPHASEVCDC-4210"/>
    <s v="New"/>
    <s v="05/五月/22 4:10 下午"/>
    <s v="06/五月/22 4:52 下午"/>
    <m/>
    <s v="【Phase V】【U611】【B】【USB】【5/5】USB视频播放时，屏幕右侧未播放视频界面显示与UI不符."/>
    <s v="Wang, Yafang (Y.)"/>
    <x v="13"/>
    <x v="0"/>
    <s v="Ford_Phase5_U611_DCV_Beta"/>
    <m/>
    <m/>
    <m/>
  </r>
  <r>
    <s v="FPHASEVCDC-4152"/>
    <s v="New"/>
    <s v="05/五月/22 1:14 下午"/>
    <s v="06/五月/22 4:52 下午"/>
    <m/>
    <s v="【Phase V】【U611】【B】【USB】【5/5】USB视频文件夹显示为Video，与UI不符."/>
    <s v="Wang, Yafang (Y.)"/>
    <x v="13"/>
    <x v="0"/>
    <s v="Ford_Phase5_U611_DCV_Beta"/>
    <m/>
    <m/>
    <m/>
  </r>
  <r>
    <s v="FPHASEVCDC-4090"/>
    <s v="New"/>
    <s v="01/五月/22 4:00 下午"/>
    <s v="06/五月/22 4:52 下午"/>
    <m/>
    <s v="【Phase V】【U611】【B】【USB】【5/5】USB视频播放时，拔掉U盘后，仍旧显示USB视频播放界面."/>
    <s v="Wang, Yafang (Y.)"/>
    <x v="13"/>
    <x v="0"/>
    <s v="Ford_Phase5_U611_DCV_Beta"/>
    <m/>
    <m/>
    <m/>
  </r>
  <r>
    <s v="FPHASEVCDC-4221"/>
    <s v="New"/>
    <s v="05/五月/22 4:37 下午"/>
    <s v="06/五月/22 4:52 下午"/>
    <m/>
    <s v="【Phase V】【U611】【B】【USB】【5/5】USB视频界面，播放按钮没有适配视频的大小."/>
    <s v="Wang, Yafang (Y.)"/>
    <x v="13"/>
    <x v="0"/>
    <s v="Ford_Phase5_U611_DCV_Beta"/>
    <m/>
    <m/>
    <m/>
  </r>
  <r>
    <s v="FPHASEVCDC-4271"/>
    <s v="New"/>
    <s v="06/五月/22 9:16 上午"/>
    <s v="06/五月/22 4:52 下午"/>
    <m/>
    <s v="【Phase V】【U611】【B】【USB】【5/5】USB视频界面，切换模式时，无Toast提示."/>
    <s v="Wang, Yafang (Y.)"/>
    <x v="13"/>
    <x v="0"/>
    <s v="Ford_Phase5_U611_DCV_Beta"/>
    <m/>
    <m/>
    <m/>
  </r>
  <r>
    <s v="FPHASEVCDC-4161"/>
    <s v="New"/>
    <s v="05/五月/22 1:39 下午"/>
    <s v="06/五月/22 4:52 下午"/>
    <m/>
    <s v="【Phase V】【U611】【B】【USB】【5/5】USB视频，左右滑动视频，视频无法快退快进."/>
    <s v="Wang, Yafang (Y.)"/>
    <x v="13"/>
    <x v="0"/>
    <s v="Ford_Phase5_U611_DCV_Beta"/>
    <m/>
    <m/>
    <m/>
  </r>
  <r>
    <s v="FPHASEVCDC-4172"/>
    <s v="New"/>
    <s v="05/五月/22 2:31 下午"/>
    <s v="06/五月/22 4:52 下午"/>
    <m/>
    <s v="【Phase V】【U611】【B】【USB】【5/5】USB视频，视频总时长超过60分钟，显示为01:00:00，而不是60:00"/>
    <s v="Wang, Yafang (Y.)"/>
    <x v="13"/>
    <x v="0"/>
    <s v="Ford_Phase5_U611_DCV_Beta"/>
    <m/>
    <m/>
    <m/>
  </r>
  <r>
    <s v="FPHASEVCDC-4274"/>
    <s v="New"/>
    <s v="06/五月/22 9:22 上午"/>
    <s v="06/五月/22 4:52 下午"/>
    <m/>
    <s v="【Phase V】【U611】【B】【USB】【5/5】播放USB视频，手动点击视频，无法进入沉浸模式."/>
    <s v="Wang, Yafang (Y.)"/>
    <x v="13"/>
    <x v="0"/>
    <s v="Ford_Phase5_U611_DCV_Beta"/>
    <m/>
    <m/>
    <m/>
  </r>
  <r>
    <s v="FPHASEVCDC-4092"/>
    <s v="New"/>
    <s v="01/五月/22 4:13 下午"/>
    <s v="06/五月/22 4:52 下午"/>
    <m/>
    <s v="【Phase V】【U611】【B】【USB】【5/5】USB视频，选择“单曲循环”模式，退出当前视频再次打开视频，播放模式变为“循环播放”模式."/>
    <s v="Wang, Yafang (Y.)"/>
    <x v="13"/>
    <x v="0"/>
    <s v="Ford_Phase5_U611_DCV_Beta"/>
    <m/>
    <m/>
    <m/>
  </r>
  <r>
    <s v="FPHASEVCDC-4273"/>
    <s v="New"/>
    <s v="06/五月/22 9:20 上午"/>
    <s v="06/五月/22 4:52 下午"/>
    <m/>
    <s v="【Phase V】【U611】【B】【USB】【5/5】USB视频，显示设备列表时，拔掉U盘，界面仍旧显示有设备列表."/>
    <s v="Wang, Yafang (Y.)"/>
    <x v="13"/>
    <x v="0"/>
    <s v="Ford_Phase5_U611_DCV_Beta"/>
    <m/>
    <m/>
    <m/>
  </r>
  <r>
    <s v="FPHASEVCDC-4194"/>
    <s v="New"/>
    <s v="05/五月/22 3:45 下午"/>
    <s v="06/五月/22 4:52 下午"/>
    <m/>
    <s v="【Phase V】【U611】【A】【USB】【5/5】USB视频播放时拔掉U盘，再插入U盘后，点击视频页面，车机会Crash."/>
    <s v="Wang, Yafang (Y.)"/>
    <x v="13"/>
    <x v="0"/>
    <s v="Ford_Phase5_U611_DCV_Beta"/>
    <m/>
    <m/>
    <m/>
  </r>
  <r>
    <s v="FPHASEVCDC-4215"/>
    <s v="New"/>
    <s v="05/五月/22 4:16 下午"/>
    <s v="06/五月/22 4:52 下午"/>
    <m/>
    <s v="【Phase V】【U611】【B】【USB】【5/5】USB视频界面，点击“倍速/选集”后，显示的mini页的位置显示与UI不符."/>
    <s v="Wang, Yafang (Y.)"/>
    <x v="13"/>
    <x v="0"/>
    <s v="Ford_Phase5_U611_DCV_Beta"/>
    <m/>
    <m/>
    <m/>
  </r>
  <r>
    <s v="FPHASEVCDC-4163"/>
    <s v="New"/>
    <s v="05/五月/22 1:43 下午"/>
    <s v="06/五月/22 4:52 下午"/>
    <m/>
    <s v="【Phase V】【U611】【B】【USB】【5/5】播放USB 视频，长按“上下一首”按钮，显示快进/快退了，实际视频并没有快进快退."/>
    <s v="Wang, Yafang (Y.)"/>
    <x v="13"/>
    <x v="0"/>
    <s v="Ford_Phase5_U611_DCV_Beta"/>
    <m/>
    <m/>
    <m/>
  </r>
  <r>
    <s v="FPHASEVCDC-4091"/>
    <s v="New"/>
    <s v="01/五月/22 4:07 下午"/>
    <s v="06/五月/22 4:52 下午"/>
    <m/>
    <s v="【Phase V】【U611】【B】【USB】【5/5】USB视频界面插入U盘，界面会闪一下才能显示“正在获取视频列表”"/>
    <s v="Wang, Yafang (Y.)"/>
    <x v="13"/>
    <x v="0"/>
    <s v="Ford_Phase5_U611_DCV_Beta"/>
    <m/>
    <m/>
    <m/>
  </r>
  <r>
    <s v="FPHASEVCDC-4339"/>
    <s v="New"/>
    <s v="06/五月/22 4:53 下午"/>
    <s v="06/五月/22 4:55 下午"/>
    <m/>
    <s v="【Phase V】【U611】【B】【USB】【5/5】USB视频界面，特殊名称的U盘，设备名称显示为“USB设备”"/>
    <s v="Wang, Yafang (Y.)"/>
    <x v="13"/>
    <x v="0"/>
    <s v="Ford_Phase5_U611_DCV_Beta"/>
    <m/>
    <m/>
    <m/>
  </r>
  <r>
    <s v="FPHASEVCDC-4185"/>
    <s v="New"/>
    <s v="05/五月/22 3:24 下午"/>
    <s v="06/五月/22 4:54 下午"/>
    <m/>
    <s v="【Phase V】【U611】【B】【USB】【5/5】USB音乐界面，特殊名称的U盘，设备名称显示为“USB设备”"/>
    <s v="Wang, Yafang (Y.)"/>
    <x v="12"/>
    <x v="0"/>
    <s v="Ford_Phase5_U611_DCV_Beta"/>
    <m/>
    <m/>
    <m/>
  </r>
  <r>
    <s v="FPHASEVCDC-4108"/>
    <s v="New"/>
    <s v="01/五月/22 5:53 下午"/>
    <s v="06/五月/22 5:04 下午"/>
    <m/>
    <s v="【Phase V】【U611】【A】【USB】【5/5】USB音乐，点击几次“播放模式”按钮后，点击无效."/>
    <s v="Wang, Yafang (Y.)"/>
    <x v="12"/>
    <x v="1"/>
    <s v="Ford_Phase5_U611_DCV_Beta"/>
    <m/>
    <m/>
    <m/>
  </r>
  <r>
    <s v="FPHASEVCDC-4300"/>
    <s v="New"/>
    <s v="06/五月/22 11:03 上午"/>
    <s v="06/五月/22 6:28 下午"/>
    <m/>
    <s v="【Phase V】【U611】【Top】【System】【1/10】车机断电重启后，车机黑屏不亮."/>
    <s v="Wang, Yafang (Y.)"/>
    <x v="7"/>
    <x v="2"/>
    <s v="Ford_Phase5_U611_DCV_Beta"/>
    <m/>
    <m/>
    <m/>
  </r>
  <r>
    <s v="FPHASEVCDC-4384"/>
    <s v="New"/>
    <s v="07/五月/22 1:17 下午"/>
    <s v="07/五月/22 1:26 下午"/>
    <m/>
    <s v="【Phase V】【U611】【B】【USB】【5/5】USB视频暂停时，拨打电话后，USB视频从头开始播放."/>
    <s v="Wang, Yafang (Y.)"/>
    <x v="13"/>
    <x v="0"/>
    <s v="Ford_Phase5_U611_DCV_Beta"/>
    <m/>
    <m/>
    <m/>
  </r>
  <r>
    <s v="FPHASEVCDC-4383"/>
    <s v="New"/>
    <s v="07/五月/22 1:12 下午"/>
    <s v="07/五月/22 1:21 下午"/>
    <m/>
    <s v="【Phase V】【U611】【B】【USB】【5/5】USB音乐暂停时，拨打电话后，USB音乐恢复播放."/>
    <s v="Wang, Yafang (Y.)"/>
    <x v="12"/>
    <x v="0"/>
    <s v="Ford_Phase5_U611_DCV_Beta"/>
    <m/>
    <m/>
    <m/>
  </r>
  <r>
    <s v="FPHASEVCDC-4115"/>
    <s v="New"/>
    <s v="01/五月/22 7:14 下午"/>
    <s v="07/五月/22 1:54 下午"/>
    <m/>
    <s v="【Phase V】【U611】【B】【USB】【5/5】随机播放模式，切换歌曲，声音与歌曲不一致."/>
    <s v="Wang, Yafang (Y.)"/>
    <x v="12"/>
    <x v="0"/>
    <s v="Ford_Phase5_U611_DCV_Beta"/>
    <m/>
    <m/>
    <m/>
  </r>
  <r>
    <s v="FPHASEVCDC-4114"/>
    <s v="New"/>
    <s v="01/五月/22 7:14 下午"/>
    <s v="07/五月/22 1:55 下午"/>
    <m/>
    <s v="【Phase V】【U611】【B】【USB】【5/5】随机播放模式，切换歌曲，声音已经变化，歌曲信息和歌曲列表没有变化."/>
    <s v="Wang, Yafang (Y.)"/>
    <x v="12"/>
    <x v="0"/>
    <s v="Ford_Phase5_U611_DCV_Beta"/>
    <m/>
    <m/>
    <m/>
  </r>
  <r>
    <s v="FPHASEVCDC-3937"/>
    <s v="New"/>
    <s v="30/四月/22 2:54 下午"/>
    <s v="30/四月/22 2:54 下午"/>
    <m/>
    <s v="【Phase V】【U611】【B】【System UI】【5/5】下拉消息栏存在多个未接来电时，显示重叠"/>
    <s v="Wang, Zongda (Z.)"/>
    <x v="10"/>
    <x v="0"/>
    <s v="Ford_Phase5_U611_DCV_Beta"/>
    <m/>
    <m/>
    <m/>
  </r>
  <r>
    <s v="FPHASEVCDC-3957"/>
    <s v="New"/>
    <s v="30/四月/22 3:49 下午"/>
    <s v="30/四月/22 3:49 下午"/>
    <m/>
    <s v="【Phase V】【U611】【B】【System UI】【5/5】车机连接两个蓝牙设备，消息栏主副蓝牙都存在未接来电，副蓝牙存在未接来电，点击下拉消息栏未接来电，进入主蓝牙电话界面"/>
    <s v="Wang, Zongda (Z.)"/>
    <x v="10"/>
    <x v="0"/>
    <s v="Ford_Phase5_U611_DCV_Beta"/>
    <m/>
    <m/>
    <m/>
  </r>
  <r>
    <s v="FPHASEVCDC-3960"/>
    <s v="New"/>
    <s v="30/四月/22 4:06 下午"/>
    <s v="30/四月/22 4:07 下午"/>
    <m/>
    <s v="【Phase V】【U611】【B】【System UI】【5/5】【Phase V】【U625】【B】【System UI】【5/5】独立模式，主驾区打来百度地图，副驾区会显示错位"/>
    <s v="Wang, Zongda (Z.)"/>
    <x v="10"/>
    <x v="0"/>
    <s v="Ford_Phase5_U611_DCV_Beta"/>
    <m/>
    <m/>
    <m/>
  </r>
  <r>
    <s v="FPHASEVCDC-3993"/>
    <s v="New"/>
    <s v="30/四月/22 5:59 下午"/>
    <s v="30/四月/22 5:59 下午"/>
    <m/>
    <s v="【Phase V】【U625】【B】【System UI】【5/5】下拉快捷栏调节亮度，亮度调节条会出现回弹"/>
    <s v="Wang, Zongda (Z.)"/>
    <x v="10"/>
    <x v="0"/>
    <s v="Ford_Phase5_U611_DCV_Beta"/>
    <m/>
    <m/>
    <m/>
  </r>
  <r>
    <s v="FPHASEVCDC-3944"/>
    <s v="Resolved"/>
    <s v="30/四月/22 3:11 下午"/>
    <s v="01/五月/22 10:25 上午"/>
    <m/>
    <s v="【Phase V】【U611】【B】【System UI】【5/5】消息栏点击历史消息会闪退"/>
    <s v="Wang, Zongda (Z.)"/>
    <x v="10"/>
    <x v="0"/>
    <s v="Ford_Phase5_U611_DCV_Beta"/>
    <m/>
    <s v="Ford_Phase5_U611_DCV_Beta1"/>
    <m/>
  </r>
  <r>
    <s v="FPHASEVCDC-4051"/>
    <s v="New"/>
    <s v="01/五月/22 1:56 下午"/>
    <s v="01/五月/22 1:56 下午"/>
    <m/>
    <s v="【Phase V】【U611】【A】【System UI】【5/5】空调关闭时，点击按键和滑动调节弹框，没有can信号下发"/>
    <s v="Wang, Zongda (Z.)"/>
    <x v="10"/>
    <x v="0"/>
    <s v="Ford_Phase5_U611_DCV_Beta"/>
    <m/>
    <m/>
    <m/>
  </r>
  <r>
    <s v="FPHASEVCDC-4069"/>
    <s v="New"/>
    <s v="01/五月/22 2:36 下午"/>
    <s v="01/五月/22 2:36 下午"/>
    <m/>
    <s v="【Phase V】【U611】【B】【System UI】【5/5】任意屏幕区域三指下滑，无法换出快捷栏"/>
    <s v="Wang, Zongda (Z.)"/>
    <x v="10"/>
    <x v="0"/>
    <s v="Ford_Phase5_U611_DCV_Beta"/>
    <m/>
    <m/>
    <m/>
  </r>
  <r>
    <s v="FPHASEVCDC-4073"/>
    <s v="New"/>
    <s v="01/五月/22 2:53 下午"/>
    <s v="01/五月/22 2:53 下午"/>
    <m/>
    <s v="【Phase V】【U625】【B】【System UI】【5/5】点击快捷栏后尾箱按键无作用"/>
    <s v="Wang, Zongda (Z.)"/>
    <x v="10"/>
    <x v="0"/>
    <s v="Ford_Phase5_U611_DCV_Beta"/>
    <m/>
    <m/>
    <m/>
  </r>
  <r>
    <s v="FPHASEVCDC-3975"/>
    <s v="New"/>
    <s v="30/四月/22 4:41 下午"/>
    <s v="01/五月/22 3:39 下午"/>
    <m/>
    <s v="【Phase V】【U611】【B】【Seting】【5/5】独自驾驶和合作驾驶模式时，向右滑动滑动屏幕，无法把最左侧内容，移动到副驾显示区"/>
    <s v="Wang, Zongda (Z.)"/>
    <x v="8"/>
    <x v="0"/>
    <s v="Ford_Phase5_U611_DCV_Beta"/>
    <m/>
    <m/>
    <m/>
  </r>
  <r>
    <s v="FPHASEVCDC-3950"/>
    <s v="Resolved"/>
    <s v="30/四月/22 3:34 下午"/>
    <s v="06/五月/22 5:11 下午"/>
    <m/>
    <s v="【Phase V】【U611】【B】【BT】【5/5】蓝牙名称过长时，通话界面名称显示错位"/>
    <s v="Wang, Zongda (Z.)"/>
    <x v="0"/>
    <x v="0"/>
    <s v="Ford_Phase5_U611_DCV_Beta"/>
    <s v="Ford_Phase5_U611_DCV_Beta1"/>
    <s v="Ford_Phase5_U611_DCV_Beta1"/>
    <m/>
  </r>
  <r>
    <s v="FPHASEVCDC-3978"/>
    <s v="New"/>
    <s v="30/四月/22 4:54 下午"/>
    <s v="06/五月/22 5:09 下午"/>
    <m/>
    <s v="【Phase V】【U611】【B】【USB】【5/5】USB视频无法进入沉浸态"/>
    <s v="Wang, Zongda (Z.)"/>
    <x v="13"/>
    <x v="0"/>
    <s v="Ford_Phase5_U611_DCV_Beta"/>
    <m/>
    <m/>
    <m/>
  </r>
  <r>
    <s v="FPHASEVCDC-3977"/>
    <s v="New"/>
    <s v="30/四月/22 4:46 下午"/>
    <s v="06/五月/22 5:25 下午"/>
    <m/>
    <s v="【Phase V】【U611】【B】【System UI】【5/5】车机已连接蓝牙设备，点击关闭蓝牙，车机状态栏还显示蓝牙图标"/>
    <s v="Wang, Zongda (Z.)"/>
    <x v="10"/>
    <x v="0"/>
    <s v="Ford_Phase5_U611_DCV_Beta"/>
    <m/>
    <m/>
    <m/>
  </r>
  <r>
    <s v="FPHASEVCDC-3966"/>
    <s v="Resolved"/>
    <s v="30/四月/22 4:17 下午"/>
    <s v="07/五月/22 10:12 上午"/>
    <m/>
    <s v="【Phase V】【U611】【B】【BT】【5/5】不同的手机连接车机蓝牙后，手机端显示的车机蓝牙名称均不一样"/>
    <s v="Wang, Zongda (Z.)"/>
    <x v="2"/>
    <x v="0"/>
    <s v="Ford_Phase5_U611_DCV_Beta"/>
    <m/>
    <s v="Ford_Phase5_U611_DCV_Beta1"/>
    <m/>
  </r>
  <r>
    <s v="FPHASEVCDC-4390"/>
    <s v="Resolved"/>
    <s v="07/五月/22 2:10 下午"/>
    <s v="09/五月/22 9:50 上午"/>
    <m/>
    <s v="【Phase V】【U611】【B】【System UI】【5/5】下拉快捷栏，点击主驾、副驾精简屏幕无效"/>
    <s v="Wang, Zongda (Z.)"/>
    <x v="10"/>
    <x v="0"/>
    <s v="Ford_Phase5_U611_DCV_Beta"/>
    <m/>
    <s v="Ford_Phase5_U611_DCV_Beta1"/>
    <m/>
  </r>
  <r>
    <s v="FPHASEVCDC-3927"/>
    <s v="New"/>
    <s v="30/四月/22 2:29 下午"/>
    <s v="30/四月/22 2:29 下午"/>
    <m/>
    <s v="【Phase V】【U611】【B】【DLNA】【5/5】添加网络输入密码后应该有清空按钮"/>
    <s v="Xu, Ping (P.)"/>
    <x v="14"/>
    <x v="0"/>
    <s v="Ford_Phase5_U611_DCV_Beta"/>
    <m/>
    <m/>
    <m/>
  </r>
  <r>
    <s v="FPHASEVCDC-3934"/>
    <s v="New"/>
    <s v="30/四月/22 2:50 下午"/>
    <s v="30/四月/22 2:51 下午"/>
    <m/>
    <s v="【Phase V】【U611】【B】【DLNA】【5/5】音频后台恢复后点击暂停\播放按钮无作用"/>
    <s v="Xu, Ping (P.)"/>
    <x v="14"/>
    <x v="0"/>
    <s v="Ford_Phase5_U611_DCV_Beta"/>
    <m/>
    <m/>
    <m/>
  </r>
  <r>
    <s v="FPHASEVCDC-3938"/>
    <s v="New"/>
    <s v="30/四月/22 2:58 下午"/>
    <s v="30/四月/22 3:23 下午"/>
    <m/>
    <s v="【Phase V】【U611】【B】【DLNA】【1/10】切换模式导致开关按钮冻结无法点击"/>
    <s v="Xu, Ping (P.)"/>
    <x v="14"/>
    <x v="0"/>
    <s v="Ford_Phase5_U611_DCV_Beta"/>
    <m/>
    <m/>
    <m/>
  </r>
  <r>
    <s v="FPHASEVCDC-3947"/>
    <s v="New"/>
    <s v="30/四月/22 3:22 下午"/>
    <s v="30/四月/22 3:22 下午"/>
    <m/>
    <s v="【Phase V】【U611】【B】【DLNA】【1/10】切换模式时开关状态异常未出现互斥"/>
    <s v="Xu, Ping (P.)"/>
    <x v="14"/>
    <x v="0"/>
    <s v="Ford_Phase5_U611_DCV_Beta"/>
    <m/>
    <m/>
    <m/>
  </r>
  <r>
    <s v="FPHASEVCDC-3984"/>
    <s v="New"/>
    <s v="30/四月/22 5:25 下午"/>
    <s v="30/四月/22 5:25 下午"/>
    <m/>
    <s v="【Phase V】【U611】【B】【DLNA】【5/5】音频播放不需要左右滑动调节进度只要拖动调节"/>
    <s v="Xu, Ping (P.)"/>
    <x v="14"/>
    <x v="0"/>
    <s v="Ford_Phase5_U611_DCV_Beta"/>
    <m/>
    <m/>
    <m/>
  </r>
  <r>
    <s v="FPHASEVCDC-3987"/>
    <s v="New"/>
    <s v="30/四月/22 5:38 下午"/>
    <s v="30/四月/22 5:38 下午"/>
    <m/>
    <s v="【Phase V】【U611】【A】【DLNA】【5/5】音频在后台恢复后不能继续播放"/>
    <s v="Xu, Ping (P.)"/>
    <x v="14"/>
    <x v="1"/>
    <s v="Ford_Phase5_U611_DCV_Beta"/>
    <m/>
    <m/>
    <m/>
  </r>
  <r>
    <s v="FPHASEVCDC-3992"/>
    <s v="New"/>
    <s v="30/四月/22 5:57 下午"/>
    <s v="30/四月/22 5:57 下午"/>
    <m/>
    <s v="【Phase V】【U611】【A】【DLNA】【1/10】选取手机热点输入正确密码提示密码错误"/>
    <s v="Xu, Ping (P.)"/>
    <x v="14"/>
    <x v="1"/>
    <s v="Ford_Phase5_U611_DCV_Beta"/>
    <m/>
    <m/>
    <m/>
  </r>
  <r>
    <s v="FPHASEVCDC-3995"/>
    <s v="New"/>
    <s v="30/四月/22 6:09 下午"/>
    <s v="30/四月/22 6:09 下午"/>
    <m/>
    <s v="【Phase V】【U611】【B】【DLNA】【5/5】音频播放中点击常驻栏系统设置音频保持播放状态，当切换其它页面音频不能继续播放"/>
    <s v="Xu, Ping (P.)"/>
    <x v="14"/>
    <x v="0"/>
    <s v="Ford_Phase5_U611_DCV_Beta"/>
    <m/>
    <m/>
    <m/>
  </r>
  <r>
    <s v="FPHASEVCDC-3996"/>
    <s v="New"/>
    <s v="30/四月/22 8:35 下午"/>
    <s v="30/四月/22 8:35 下午"/>
    <m/>
    <s v="【Phase V】【U611】【B】【DLNA】【5/5】视频在后台不能是播放状态"/>
    <s v="Xu, Ping (P.)"/>
    <x v="14"/>
    <x v="0"/>
    <s v="Ford_Phase5_U611_DCV_Beta"/>
    <m/>
    <m/>
    <m/>
  </r>
  <r>
    <s v="FPHASEVCDC-3994"/>
    <s v="New"/>
    <s v="30/四月/22 6:02 下午"/>
    <s v="30/四月/22 6:02 下午"/>
    <m/>
    <s v="【Phase V】【U611】【B】【DLNA】【5/5】音频只能点击常驻栏的系统设置才能在后台播放"/>
    <s v="Xu, Ping (P.)"/>
    <x v="14"/>
    <x v="0"/>
    <s v="Ford_Phase5_U611_DCV_Beta"/>
    <m/>
    <m/>
    <m/>
  </r>
  <r>
    <s v="FPHASEVCDC-4026"/>
    <s v="New"/>
    <s v="01/五月/22 11:04 上午"/>
    <s v="01/五月/22 11:04 上午"/>
    <m/>
    <s v="【Phase V】【U611】【B】【DLNA】【5/5】未连接热点时收起网络列表不需要显示信息"/>
    <s v="Xu, Ping (P.)"/>
    <x v="14"/>
    <x v="0"/>
    <s v="Ford_Phase5_U611_DCV_Beta"/>
    <m/>
    <m/>
    <m/>
  </r>
  <r>
    <s v="FPHASEVCDC-4047"/>
    <s v="New"/>
    <s v="01/五月/22 1:51 下午"/>
    <s v="01/五月/22 1:59 下午"/>
    <m/>
    <s v="【Phase V】【U611】【B】【DLNA】【5/5】车辆热点模式修改名称密码保存提示与UI不符"/>
    <s v="Xu, Ping (P.)"/>
    <x v="14"/>
    <x v="0"/>
    <s v="Ford_Phase5_U611_DCV_Beta"/>
    <m/>
    <m/>
    <m/>
  </r>
  <r>
    <s v="FPHASEVCDC-4053"/>
    <s v="New"/>
    <s v="01/五月/22 2:03 下午"/>
    <s v="01/五月/22 2:03 下午"/>
    <m/>
    <s v="【Phase V】【U611】【B】【DLNA】【5/5】已连接热点info详情显示安全类型与实际不符"/>
    <s v="Xu, Ping (P.)"/>
    <x v="14"/>
    <x v="0"/>
    <s v="Ford_Phase5_U611_DCV_Beta"/>
    <m/>
    <m/>
    <m/>
  </r>
  <r>
    <s v="FPHASEVCDC-4109"/>
    <s v="New"/>
    <s v="01/五月/22 6:39 下午"/>
    <s v="01/五月/22 6:39 下午"/>
    <m/>
    <s v="【Phase V】【U611】【B】【DLNA】【5/5】视频进入沉静态需要隐藏常驻栏"/>
    <s v="Xu, Ping (P.)"/>
    <x v="14"/>
    <x v="0"/>
    <s v="Ford_Phase5_U611_DCV_Beta"/>
    <m/>
    <m/>
    <m/>
  </r>
  <r>
    <s v="FPHASEVCDC-4112"/>
    <s v="New"/>
    <s v="01/五月/22 6:56 下午"/>
    <s v="01/五月/22 6:56 下午"/>
    <m/>
    <s v="【Phase V】【U611】【B】【DLNA】【5/5】车机连接第三方热点时手机A与手机B先后投屏操作有冲突"/>
    <s v="Xu, Ping (P.)"/>
    <x v="14"/>
    <x v="0"/>
    <s v="Ford_Phase5_U611_DCV_Beta"/>
    <m/>
    <m/>
    <m/>
  </r>
  <r>
    <s v="FPHASEVCDC-4111"/>
    <s v="New"/>
    <s v="01/五月/22 6:49 下午"/>
    <s v="01/五月/22 6:49 下午"/>
    <m/>
    <s v="【Phase V】【U611】【B】【DLNA】【5/5】无法通过右滑操作把投屏切换到后台"/>
    <s v="Xu, Ping (P.)"/>
    <x v="14"/>
    <x v="0"/>
    <s v="Ford_Phase5_U611_DCV_Beta"/>
    <m/>
    <m/>
    <m/>
  </r>
  <r>
    <s v="FPHASEVCDC-4113"/>
    <s v="New"/>
    <s v="01/五月/22 6:59 下午"/>
    <s v="01/五月/22 6:59 下午"/>
    <m/>
    <s v="【Phase V】【U611】【B】【DLNA】【5/5】图片进入沉静态需要隐藏常驻栏"/>
    <s v="Xu, Ping (P.)"/>
    <x v="14"/>
    <x v="0"/>
    <s v="Ford_Phase5_U611_DCV_Beta"/>
    <m/>
    <m/>
    <m/>
  </r>
  <r>
    <s v="FPHASEVCDC-4110"/>
    <s v="New"/>
    <s v="01/五月/22 6:43 下午"/>
    <s v="01/五月/22 6:43 下午"/>
    <m/>
    <s v="【Phase V】【U611】【B】【DLNA】【5/5】连接手机热点后WiFi信号图标与状态栏图标显示不一致"/>
    <s v="Xu, Ping (P.)"/>
    <x v="14"/>
    <x v="0"/>
    <s v="Ford_Phase5_U611_DCV_Beta"/>
    <m/>
    <m/>
    <m/>
  </r>
  <r>
    <s v="FPHASEVCDC-4119"/>
    <s v="New"/>
    <s v="01/五月/22 8:26 下午"/>
    <s v="01/五月/22 8:27 下午"/>
    <m/>
    <s v="【Phase V】【U611】【TOP】【Setting】【Once】点击系统设置整个设置模块卡死4s而后跳到账号登录页且系统设置什么都不显示"/>
    <s v="Xu, Ping (P.)"/>
    <x v="8"/>
    <x v="2"/>
    <s v="Ford_Phase5_U611_DCV_Beta"/>
    <m/>
    <m/>
    <m/>
  </r>
  <r>
    <s v="FPHASEVCDC-4118"/>
    <s v="New"/>
    <s v="01/五月/22 8:12 下午"/>
    <s v="01/五月/22 8:13 下午"/>
    <m/>
    <s v="【Phase V】【U611】【A】【DLNA】【5/5】图片从后台恢复是黑屏状态无显示"/>
    <s v="Xu, Ping (P.)"/>
    <x v="14"/>
    <x v="1"/>
    <s v="Ford_Phase5_U611_DCV_Beta"/>
    <m/>
    <m/>
    <m/>
  </r>
  <r>
    <s v="FPHASEVCDC-4149"/>
    <s v="New"/>
    <s v="05/五月/22 1:10 下午"/>
    <s v="05/五月/22 1:10 下午"/>
    <m/>
    <s v="【Phase V】【U611】【B】【DLNA】【5/5】当连接蓝牙耳机后右侧区域调节的应该是蓝牙耳机音量"/>
    <s v="Xu, Ping (P.)"/>
    <x v="14"/>
    <x v="0"/>
    <s v="Ford_Phase5_U611_DCV_Beta"/>
    <m/>
    <m/>
    <m/>
  </r>
  <r>
    <s v="FPHASEVCDC-4148"/>
    <s v="New"/>
    <s v="05/五月/22 1:06 下午"/>
    <s v="05/五月/22 1:06 下午"/>
    <m/>
    <s v="【Phase V】【U611】【B】【DLNA】【5/5】连接蓝牙耳机要求投在副驾侧音频才可以耳机输出"/>
    <s v="Xu, Ping (P.)"/>
    <x v="14"/>
    <x v="0"/>
    <s v="Ford_Phase5_U611_DCV_Beta"/>
    <m/>
    <m/>
    <m/>
  </r>
  <r>
    <s v="FPHASEVCDC-4156"/>
    <s v="New"/>
    <s v="05/五月/22 1:16 下午"/>
    <s v="05/五月/22 1:16 下午"/>
    <m/>
    <s v="【Phase V】【U611】【B】【DLNA】【5/5】车速≥5kmh时手机投屏无安全提示"/>
    <s v="Xu, Ping (P.)"/>
    <x v="14"/>
    <x v="0"/>
    <s v="Ford_Phase5_U611_DCV_Beta"/>
    <m/>
    <m/>
    <m/>
  </r>
  <r>
    <s v="FPHASEVCDC-4159"/>
    <s v="New"/>
    <s v="05/五月/22 1:30 下午"/>
    <s v="05/五月/22 1:30 下午"/>
    <m/>
    <s v="【Phase V】【U611】【A】【DLNA】【5/5】投屏中车速≥5kmh时，无安全提示"/>
    <s v="Xu, Ping (P.)"/>
    <x v="14"/>
    <x v="1"/>
    <s v="Ford_Phase5_U611_DCV_Beta"/>
    <m/>
    <m/>
    <m/>
  </r>
  <r>
    <s v="FPHASEVCDC-4162"/>
    <s v="New"/>
    <s v="05/五月/22 1:41 下午"/>
    <s v="05/五月/22 1:41 下午"/>
    <m/>
    <s v="【Phase V】【U611】【A】【DLNA】【5/5】投屏中当车速从≥5km/h变为＜5km/h时无任何影响"/>
    <s v="Xu, Ping (P.)"/>
    <x v="14"/>
    <x v="1"/>
    <s v="Ford_Phase5_U611_DCV_Beta"/>
    <m/>
    <m/>
    <m/>
  </r>
  <r>
    <s v="FPHASEVCDC-4168"/>
    <s v="New"/>
    <s v="05/五月/22 2:21 下午"/>
    <s v="05/五月/22 2:21 下午"/>
    <m/>
    <s v="【Phase V】【U611】【B】【DLNA】【5/5】拖动进度条需要展示当前进度及总时长"/>
    <s v="Xu, Ping (P.)"/>
    <x v="14"/>
    <x v="0"/>
    <s v="Ford_Phase5_U611_DCV_Beta"/>
    <m/>
    <m/>
    <m/>
  </r>
  <r>
    <s v="FPHASEVCDC-4346"/>
    <s v="New"/>
    <s v="06/五月/22 5:49 下午"/>
    <s v="06/五月/22 5:49 下午"/>
    <m/>
    <s v="【Phase V】【U611】【B】【DLNA】【5/5】部分视频格式不能播放，如：WMV ASF MKV"/>
    <s v="Xu, Ping (P.)"/>
    <x v="14"/>
    <x v="0"/>
    <s v="Ford_Phase5_U611_DCV_Beta"/>
    <m/>
    <m/>
    <m/>
  </r>
  <r>
    <s v="FPHASEVCDC-4325"/>
    <s v="New"/>
    <s v="06/五月/22 2:37 下午"/>
    <s v="07/五月/22 1:07 下午"/>
    <m/>
    <s v="【Phase V】【U611】【A】【DLNA】【5/5】超长图片投射车机闪退回launcher页"/>
    <s v="Xu, Ping (P.)"/>
    <x v="14"/>
    <x v="1"/>
    <s v="Ford_Phase5_U611_DCV_Beta"/>
    <m/>
    <m/>
    <m/>
  </r>
  <r>
    <s v="FPHASEVCDC-3931"/>
    <s v="Resolved"/>
    <s v="30/四月/22 2:44 下午"/>
    <s v="08/五月/22 11:19 上午"/>
    <m/>
    <s v="【Phase V】【U611】【B】【DLNA】【5/5】手机热点模式选取热点输入密码不应该被限制到16位"/>
    <s v="Xu, Ping (P.)"/>
    <x v="14"/>
    <x v="0"/>
    <s v="Ford_Phase5_U611_DCV_Beta"/>
    <m/>
    <s v="Ford_Phase5_U611_DCV_Beta1"/>
    <m/>
  </r>
  <r>
    <s v="FPHASEVCDC-4024"/>
    <s v="Resolved"/>
    <s v="01/五月/22 10:57 上午"/>
    <s v="08/五月/22 11:17 上午"/>
    <m/>
    <s v="【Phase V】【U611】【B】【DLNA】【5/5】媒体投射模式开关触发区域不一致"/>
    <s v="Xu, Ping (P.)"/>
    <x v="14"/>
    <x v="0"/>
    <s v="Ford_Phase5_U611_DCV_Beta"/>
    <m/>
    <s v="Ford_Phase5_U611_DCV_Beta1"/>
    <m/>
  </r>
  <r>
    <s v="FPHASEVCDC-3929"/>
    <s v="Resolved"/>
    <s v="30/四月/22 2:34 下午"/>
    <s v="08/五月/22 11:21 上午"/>
    <m/>
    <s v="【Phase V】【U611】【B】【DLNA】【5/5】添加网络后的info图标点击无作用"/>
    <s v="Xu, Ping (P.)"/>
    <x v="14"/>
    <x v="0"/>
    <s v="Ford_Phase5_U611_DCV_Beta"/>
    <m/>
    <s v="Ford_Phase5_U611_DCV_Beta1"/>
    <m/>
  </r>
  <r>
    <s v="FPHASEVCDC-3923"/>
    <s v="Resolved"/>
    <s v="30/四月/22 2:22 下午"/>
    <s v="08/五月/22 12:53 下午"/>
    <m/>
    <s v="【Phase V】【U611】【B】【DLNA】【5/5】修改设备名称后媒体投射未同步显示"/>
    <s v="Xu, Ping (P.)"/>
    <x v="14"/>
    <x v="0"/>
    <s v="Ford_Phase5_U611_DCV_Beta"/>
    <m/>
    <s v="Ford_Phase5_U611_DCV_Beta1"/>
    <m/>
  </r>
  <r>
    <s v="FPHASEVCDC-4036"/>
    <s v="New"/>
    <s v="01/五月/22 1:24 下午"/>
    <s v="01/五月/22 1:34 下午"/>
    <m/>
    <s v="【PhaseV】【U611】【B】【360】【5/5】延时影像，“关闭按钮”、360视角、“+”三个按钮重合在一起，无法操作"/>
    <s v="Zhu, Fangyuan (F.)"/>
    <x v="15"/>
    <x v="0"/>
    <s v="Ford_Phase5_U611_DCV_Beta"/>
    <m/>
    <m/>
    <m/>
  </r>
  <r>
    <s v="FPHASEVCDC-4043"/>
    <s v="New"/>
    <s v="01/五月/22 1:43 下午"/>
    <s v="01/五月/22 1:43 下午"/>
    <m/>
    <s v="【PhaseV】【U611】【B】【360】【5/5】倒车影像延迟设置，点击无反应，实际有倒车影像延迟功能"/>
    <s v="Zhu, Fangyuan (F.)"/>
    <x v="15"/>
    <x v="0"/>
    <s v="Ford_Phase5_U611_DCV_Beta"/>
    <m/>
    <m/>
    <m/>
  </r>
  <r>
    <s v="FPHASEVCDC-4044"/>
    <s v="New"/>
    <s v="01/五月/22 1:45 下午"/>
    <s v="01/五月/22 1:45 下午"/>
    <m/>
    <s v="【PhaseV】【U611】【B】【360】【5/5】CTA信号丢失后依然显示CTA"/>
    <s v="Zhu, Fangyuan (F.)"/>
    <x v="15"/>
    <x v="0"/>
    <s v="Ford_Phase5_U611_DCV_Beta"/>
    <m/>
    <m/>
    <m/>
  </r>
  <r>
    <s v="FPHASEVCDC-4041"/>
    <s v="New"/>
    <s v="01/五月/22 1:41 下午"/>
    <s v="01/五月/22 1:41 下午"/>
    <m/>
    <s v="【PhaseV】【U611】【B】【360】【5/5】视角切换和倒车雷达区域的背景覆盖没做好，可以看到后台的页面"/>
    <s v="Zhu, Fangyuan (F.)"/>
    <x v="15"/>
    <x v="0"/>
    <s v="Ford_Phase5_U611_DCV_Beta"/>
    <m/>
    <m/>
    <m/>
  </r>
  <r>
    <s v="FPHASEVCDC-4060"/>
    <s v="New"/>
    <s v="01/五月/22 2:20 下午"/>
    <s v="01/五月/22 2:20 下午"/>
    <m/>
    <s v="【PhaseV】【U611】【B】【360】【5/5】DE03 配置CTA为disabled，CTA依然有作用"/>
    <s v="Zhu, Fangyuan (F.)"/>
    <x v="15"/>
    <x v="0"/>
    <s v="Ford_Phase5_U611_DCV_Beta"/>
    <m/>
    <m/>
    <m/>
  </r>
  <r>
    <s v="FPHASEVCDC-4063"/>
    <s v="New"/>
    <s v="01/五月/22 2:21 下午"/>
    <s v="01/五月/22 2:21 下午"/>
    <m/>
    <s v="【PhaseV】【U611】【B】【360】【5/5】超出传感器色块区域，乌龟图仍有色块显示"/>
    <s v="Zhu, Fangyuan (F.)"/>
    <x v="15"/>
    <x v="0"/>
    <s v="Ford_Phase5_U611_DCV_Beta"/>
    <m/>
    <m/>
    <m/>
  </r>
  <r>
    <s v="FPHASEVCDC-4067"/>
    <s v="New"/>
    <s v="01/五月/22 2:26 下午"/>
    <s v="01/五月/22 2:28 下午"/>
    <m/>
    <s v="【PhaseV】【U611】【B】【360】【5/5】延时影像，缩放按钮未置灰"/>
    <s v="Zhu, Fangyuan (F.)"/>
    <x v="15"/>
    <x v="0"/>
    <s v="Ford_Phase5_U611_DCV_Beta"/>
    <m/>
    <m/>
    <m/>
  </r>
  <r>
    <s v="FPHASEVCDC-4064"/>
    <s v="New"/>
    <s v="01/五月/22 2:23 下午"/>
    <s v="01/五月/22 2:23 下午"/>
    <m/>
    <s v="【PhaseV】【U611】【B】【360】【5/5】非360视角且泊车雷达关闭，card2处的雷达影像未消失"/>
    <s v="Zhu, Fangyuan (F.)"/>
    <x v="15"/>
    <x v="0"/>
    <s v="Ford_Phase5_U611_DCV_Beta"/>
    <m/>
    <m/>
    <m/>
  </r>
  <r>
    <s v="FPHASEVCDC-4065"/>
    <s v="New"/>
    <s v="01/五月/22 2:24 下午"/>
    <s v="01/五月/22 2:24 下午"/>
    <m/>
    <s v="【PhaseV】【U611】【B】【360】【5/5】没有视角偏移功能"/>
    <s v="Zhu, Fangyuan (F.)"/>
    <x v="15"/>
    <x v="0"/>
    <s v="Ford_Phase5_U611_DCV_Beta"/>
    <m/>
    <m/>
    <m/>
  </r>
  <r>
    <s v="FPHASEVCDC-4116"/>
    <s v="New"/>
    <s v="01/五月/22 7:48 下午"/>
    <s v="01/五月/22 7:48 下午"/>
    <m/>
    <s v="【PhaseV】【U611】【B】【Audio】【5/5】ignition start开机，车机没有静音"/>
    <s v="Zhu, Fangyuan (F.)"/>
    <x v="11"/>
    <x v="0"/>
    <s v="Ford_Phase5_U611_DCV_Beta"/>
    <m/>
    <m/>
    <m/>
  </r>
  <r>
    <s v="FPHASEVCDC-4120"/>
    <s v="New"/>
    <s v="01/五月/22 8:30 下午"/>
    <s v="01/五月/22 8:30 下午"/>
    <m/>
    <s v="[PhaseV][U611][B][power][5/5]进入key Off Load Mode,关屏、关声音不同步"/>
    <s v="Zhu, Fangyuan (F.)"/>
    <x v="16"/>
    <x v="0"/>
    <s v="Ford_Phase5_U611_DCV_Beta"/>
    <m/>
    <m/>
    <m/>
  </r>
  <r>
    <s v="FPHASEVCDC-4125"/>
    <s v="New"/>
    <s v="01/五月/22 9:14 下午"/>
    <s v="01/五月/22 9:14 下午"/>
    <m/>
    <s v="【PhaseV】【U611】【B】【power】【5/5】运输模式下左侧导航栏的home键及语音键，依然有点击音效"/>
    <s v="Zhu, Fangyuan (F.)"/>
    <x v="11"/>
    <x v="0"/>
    <s v="Ford_Phase5_U611_DCV_Beta"/>
    <m/>
    <m/>
    <m/>
  </r>
  <r>
    <s v="FPHASEVCDC-4123"/>
    <s v="New"/>
    <s v="01/五月/22 8:58 下午"/>
    <s v="01/五月/22 8:58 下午"/>
    <m/>
    <s v="【PhaseV】【U611】【B】【audio】【5/5】开机动画过程中，车机已经有声音输出"/>
    <s v="Zhu, Fangyuan (F.)"/>
    <x v="11"/>
    <x v="0"/>
    <s v="Ford_Phase5_U611_DCV_Beta"/>
    <m/>
    <m/>
    <m/>
  </r>
  <r>
    <s v="FPHASEVCDC-4121"/>
    <s v="Analyzing"/>
    <s v="01/五月/22 8:41 下午"/>
    <s v="03/五月/22 11:10 上午"/>
    <m/>
    <s v="【PhaseV】【U611】【B】【Power】【5/5】standby下，delay acc on开机，先出声音，5s后才亮屏"/>
    <s v="Zhu, Fangyuan (F.)"/>
    <x v="16"/>
    <x v="0"/>
    <s v="Ford_Phase5_U611_DCV_Beta"/>
    <m/>
    <m/>
    <m/>
  </r>
  <r>
    <s v="FPHASEVCDC-4126"/>
    <s v="New"/>
    <s v="01/五月/22 9:41 下午"/>
    <s v="05/五月/22 9:23 上午"/>
    <m/>
    <s v="【PhaseV】【U611】【B】【power】【5/5】运输模式下进入休眠再IGN run，重启后，运输模式功能不正确"/>
    <s v="Zhu, Fangyuan (F.)"/>
    <x v="16"/>
    <x v="0"/>
    <s v="Ford_Phase5_U611_DCV_Beta"/>
    <m/>
    <m/>
    <m/>
  </r>
  <r>
    <s v="FPHASEVCDC-4166"/>
    <s v="New"/>
    <s v="05/五月/22 2:02 下午"/>
    <s v="05/五月/22 2:02 下午"/>
    <m/>
    <s v="【PhaseV】【U611】【B】【power】【5/5】IGN信号变为off后要5s才黑屏进入standby"/>
    <s v="Zhu, Fangyuan (F.)"/>
    <x v="16"/>
    <x v="0"/>
    <s v="Ford_Phase5_U611_DCV_Beta"/>
    <m/>
    <m/>
    <m/>
  </r>
  <r>
    <s v="FPHASEVCDC-4167"/>
    <s v="New"/>
    <s v="05/五月/22 2:14 下午"/>
    <s v="05/五月/22 2:14 下午"/>
    <m/>
    <s v="【PhaseV】【U611】【B】【Audio】【5/5】从standby开机后，USB无声播放，切源恢复"/>
    <s v="Zhu, Fangyuan (F.)"/>
    <x v="11"/>
    <x v="0"/>
    <s v="Ford_Phase5_U611_DCV_Beta"/>
    <m/>
    <m/>
    <m/>
  </r>
  <r>
    <s v="FPHASEVCDC-4171"/>
    <s v="New"/>
    <s v="05/五月/22 2:24 下午"/>
    <s v="05/五月/22 2:24 下午"/>
    <m/>
    <s v="【PhaseV】【U611】【B】【power】【5/5】EP只有1min"/>
    <s v="Zhu, Fangyuan (F.)"/>
    <x v="16"/>
    <x v="0"/>
    <s v="Ford_Phase5_U611_DCV_Beta"/>
    <m/>
    <m/>
    <m/>
  </r>
  <r>
    <s v="FPHASEVCDC-4173"/>
    <s v="New"/>
    <s v="05/五月/22 2:34 下午"/>
    <s v="05/五月/22 2:34 下午"/>
    <m/>
    <s v="【PhaseV】【U611】【B】【Audio】【5/5】IGN start进standby，会先出一下声音然后再关闭声音"/>
    <s v="Zhu, Fangyuan (F.)"/>
    <x v="11"/>
    <x v="0"/>
    <s v="Ford_Phase5_U611_DCV_Beta"/>
    <m/>
    <m/>
    <m/>
  </r>
  <r>
    <s v="FPHASEVCDC-4201"/>
    <s v="New"/>
    <s v="05/五月/22 3:56 下午"/>
    <s v="05/五月/22 3:56 下午"/>
    <m/>
    <s v="【PhaseV】【U611】【B】【power】【5/5】Phone mode时，弹出的提示不对"/>
    <s v="Zhu, Fangyuan (F.)"/>
    <x v="16"/>
    <x v="0"/>
    <s v="Ford_Phase5_U611_DCV_Beta"/>
    <m/>
    <m/>
    <m/>
  </r>
  <r>
    <s v="FPHASEVCDC-4207"/>
    <s v="New"/>
    <s v="05/五月/22 4:06 下午"/>
    <s v="05/五月/22 4:06 下午"/>
    <m/>
    <s v="【PhaseV】【U611】【B】【power】【5/5】进入Extended phone mode，弹出提示后，2s后黑屏，20s后有自动亮屏（5.5.14:37）"/>
    <s v="Zhu, Fangyuan (F.)"/>
    <x v="16"/>
    <x v="1"/>
    <s v="Ford_Phase5_U611_DCV_Beta"/>
    <m/>
    <m/>
    <m/>
  </r>
  <r>
    <s v="FPHASEVCDC-4122"/>
    <s v="New"/>
    <s v="01/五月/22 8:50 下午"/>
    <s v="05/五月/22 4:50 下午"/>
    <m/>
    <s v="【PhaseV】【U611】【B】【power】【5/5】开机动画刚开始播的亮度较大，随后亮度变暗"/>
    <s v="Zhu, Fangyuan (F.)"/>
    <x v="16"/>
    <x v="0"/>
    <s v="Ford_Phase5_U611_DCV_Beta"/>
    <m/>
    <m/>
    <m/>
  </r>
  <r>
    <s v="FPHASEVCDC-4236"/>
    <s v="New"/>
    <s v="05/五月/22 6:44 下午"/>
    <s v="05/五月/22 6:44 下午"/>
    <m/>
    <s v="【PhaseV】【U611】【A】【BT】【once】蓝牙开关置灰，蓝牙不可用（14:50）"/>
    <s v="Zhu, Fangyuan (F.)"/>
    <x v="8"/>
    <x v="1"/>
    <s v="Ford_Phase5_U611_DCV_Beta"/>
    <m/>
    <m/>
    <m/>
  </r>
  <r>
    <s v="FPHASEVCDC-4240"/>
    <s v="New"/>
    <s v="05/五月/22 7:04 下午"/>
    <s v="05/五月/22 7:04 下午"/>
    <m/>
    <s v="【PhaseV】【U611】【B】【power】【5/5】进入Transport模式，通过中控调节音量，或短按Power键，音乐均可恢复播放"/>
    <s v="Zhu, Fangyuan (F.)"/>
    <x v="16"/>
    <x v="0"/>
    <s v="Ford_Phase5_U611_DCV_Beta"/>
    <m/>
    <m/>
    <m/>
  </r>
  <r>
    <s v="FPHASEVCDC-4244"/>
    <s v="New"/>
    <s v="05/五月/22 7:19 下午"/>
    <s v="05/五月/22 7:19 下午"/>
    <m/>
    <s v="【PhaseV】【U611】【B】【power】【once】进入Transport模式，音乐依然可以播放"/>
    <s v="Zhu, Fangyuan (F.)"/>
    <x v="16"/>
    <x v="0"/>
    <s v="Ford_Phase5_U611_DCV_Beta"/>
    <m/>
    <m/>
    <m/>
  </r>
  <r>
    <s v="FPHASEVCDC-4247"/>
    <s v="New"/>
    <s v="05/五月/22 7:33 下午"/>
    <s v="05/五月/22 7:33 下午"/>
    <m/>
    <s v="【PhaseV】【U611】【B】【power】【5/5】退出Transport模式，依然有运输模式提示"/>
    <s v="Zhu, Fangyuan (F.)"/>
    <x v="16"/>
    <x v="0"/>
    <s v="Ford_Phase5_U611_DCV_Beta"/>
    <m/>
    <m/>
    <m/>
  </r>
  <r>
    <s v="FPHASEVCDC-4255"/>
    <s v="New"/>
    <s v="05/五月/22 7:57 下午"/>
    <s v="05/五月/22 7:57 下午"/>
    <m/>
    <s v="【PhaseV】【U611】【B】【power】【5/5】loadshed 和Transport同时触发，退出loadshed后功能不正确"/>
    <s v="Zhu, Fangyuan (F.)"/>
    <x v="16"/>
    <x v="0"/>
    <s v="Ford_Phase5_U611_DCV_Beta"/>
    <m/>
    <m/>
    <m/>
  </r>
  <r>
    <s v="FPHASEVCDC-4254"/>
    <s v="New"/>
    <s v="05/五月/22 7:53 下午"/>
    <s v="05/五月/22 7:53 下午"/>
    <m/>
    <s v="【PhaseV】【U611】【B】【power】【5/5】loadshed模式下重启车机后loadshed功能不对"/>
    <s v="Zhu, Fangyuan (F.)"/>
    <x v="16"/>
    <x v="0"/>
    <s v="Ford_Phase5_U611_DCV_Beta"/>
    <m/>
    <m/>
    <m/>
  </r>
  <r>
    <s v="FPHASEVCDC-4258"/>
    <s v="New"/>
    <s v="05/五月/22 8:26 下午"/>
    <s v="05/五月/22 8:26 下午"/>
    <m/>
    <s v="【PhaseV】【U611】【B】【power】【5/5】$38D PrsnIDevcChrgEnbl_B_Rq = Active,发送相关信号后，Key Off Load Mode功能不正确"/>
    <s v="Zhu, Fangyuan (F.)"/>
    <x v="16"/>
    <x v="0"/>
    <s v="Ford_Phase5_U611_DCV_Beta"/>
    <m/>
    <m/>
    <m/>
  </r>
  <r>
    <s v="FPHASEVCDC-4257"/>
    <s v="New"/>
    <s v="05/五月/22 8:24 下午"/>
    <s v="05/五月/22 8:24 下午"/>
    <m/>
    <s v="【PhaseV】【U611】【B】【power】【5/5】PrsnIDevcChrgEnbl_B_Rq = active，loadshed功能不正确"/>
    <s v="Zhu, Fangyuan (F.)"/>
    <x v="16"/>
    <x v="0"/>
    <s v="Ford_Phase5_U611_DCV_Beta"/>
    <m/>
    <m/>
    <m/>
  </r>
  <r>
    <s v="FPHASEVCDC-4256"/>
    <s v="New"/>
    <s v="05/五月/22 8:21 下午"/>
    <s v="05/五月/22 8:21 下午"/>
    <m/>
    <s v="【PhaseV】【U611】【B】【power】【5/5】Standby下，PrsnIDevcChrgEnbl_B_Rq = Inactive，手机依然依然可以充电"/>
    <s v="Zhu, Fangyuan (F.)"/>
    <x v="16"/>
    <x v="0"/>
    <s v="Ford_Phase5_U611_DCV_Beta"/>
    <m/>
    <m/>
    <m/>
  </r>
  <r>
    <s v="FPHASEVCDC-4211"/>
    <s v="New"/>
    <s v="05/五月/22 4:10 下午"/>
    <s v="05/五月/22 8:31 下午"/>
    <m/>
    <s v="【PhaseV】【U611】【A】【Audio】【偶现】EP phone结束后，media无法播放，蓝牙来电没有声音（14:50）"/>
    <s v="Zhu, Fangyuan (F.)"/>
    <x v="11"/>
    <x v="1"/>
    <s v="Ford_Phase5_U611_DCV_Beta"/>
    <m/>
    <m/>
    <m/>
  </r>
  <r>
    <s v="FPHASEVCDC-4259"/>
    <s v="New"/>
    <s v="05/五月/22 8:52 下午"/>
    <s v="05/五月/22 8:52 下午"/>
    <m/>
    <s v="【PhaseV】【U611】【B】【Power】【5/5】电话中熄火开主驾车门依然进入了Extended phone mode"/>
    <s v="Zhu, Fangyuan (F.)"/>
    <x v="16"/>
    <x v="0"/>
    <s v="Ford_Phase5_U611_DCV_Beta"/>
    <m/>
    <m/>
    <m/>
  </r>
  <r>
    <s v="FPHASEVCDC-4209"/>
    <s v="New"/>
    <s v="05/五月/22 4:07 下午"/>
    <s v="05/五月/22 8:35 下午"/>
    <m/>
    <s v="【PhaseV】【U611】【B】【power】【偶现】进入Extended phone mode，黑屏再自动亮屏后，没有通话声"/>
    <s v="Zhu, Fangyuan (F.)"/>
    <x v="16"/>
    <x v="0"/>
    <s v="Ford_Phase5_U611_DCV_Beta"/>
    <m/>
    <m/>
    <m/>
  </r>
  <r>
    <s v="FPHASEVCDC-4241"/>
    <s v="New"/>
    <s v="05/五月/22 7:09 下午"/>
    <s v="06/五月/22 2:10 下午"/>
    <m/>
    <s v="【PhaseV】【U611】【B】【power】【5/5】进入transport模式后音频依然可以无声播放"/>
    <s v="Zhu, Fangyuan (F.)"/>
    <x v="16"/>
    <x v="0"/>
    <s v="Ford_Phase5_U611_DCV_Beta"/>
    <m/>
    <m/>
    <m/>
  </r>
  <r>
    <s v="FPHASEVCDC-4368"/>
    <s v="New"/>
    <s v="07/五月/22 9:38 上午"/>
    <s v="07/五月/22 9:43 上午"/>
    <m/>
    <s v="【PhaseV】【U611】【B】【power】【5/5】开关机动画信号发送后5s才播放动画"/>
    <s v="Zhu, Fangyuan (F.)"/>
    <x v="16"/>
    <x v="0"/>
    <s v="Ford_Phase5_U611_DCV_Beta"/>
    <m/>
    <m/>
    <m/>
  </r>
  <r>
    <s v="FPHASEVCDC-4369"/>
    <s v="New"/>
    <s v="07/五月/22 9:40 上午"/>
    <s v="07/五月/22 11:04 上午"/>
    <m/>
    <s v="【PhaseV】【U611】【B】【power】【5/5】standby下开机动画播放结束后闪一下standby前的页面"/>
    <s v="Zhu, Fangyuan (F.)"/>
    <x v="16"/>
    <x v="0"/>
    <s v="Ford_Phase5_U611_DCV_Beta"/>
    <m/>
    <m/>
    <m/>
  </r>
  <r>
    <s v="FPHASEVCDC-4382"/>
    <s v="New"/>
    <s v="07/五月/22 1:09 下午"/>
    <s v="07/五月/22 1:09 下午"/>
    <m/>
    <s v="【PhaseV】【U611】【B】【power】【5/5】ignition=run时，Diasble All Tx超过5s，没有先黑屏进standby，而30几秒后直接进入sleep"/>
    <s v="Zhu, Fangyuan (F.)"/>
    <x v="16"/>
    <x v="0"/>
    <s v="Ford_Phase5_U611_DCV_Beta"/>
    <m/>
    <m/>
    <m/>
  </r>
  <r>
    <s v="FPHASEVCDC-4387"/>
    <s v="New"/>
    <s v="07/五月/22 1:53 下午"/>
    <s v="07/五月/22 1:53 下午"/>
    <m/>
    <s v="【PhaseV】【U611】【B】【power】【5/5】standby下依然有触摸效果"/>
    <s v="Zhu, Fangyuan (F.)"/>
    <x v="16"/>
    <x v="0"/>
    <s v="Ford_Phase5_U611_DCV_Beta"/>
    <m/>
    <m/>
    <m/>
  </r>
  <r>
    <s v="FPHASEVCDC-4391"/>
    <s v="New"/>
    <s v="07/五月/22 2:17 下午"/>
    <s v="07/五月/22 2:17 下午"/>
    <m/>
    <s v="【PhaseV】【U611】【A】【Audio】【5/5】standby下点击屏幕再IGN run后音量调节没有作用，切源恢复"/>
    <s v="Zhu, Fangyuan (F.)"/>
    <x v="11"/>
    <x v="1"/>
    <s v="Ford_Phase5_U611_DCV_Beta"/>
    <m/>
    <m/>
    <m/>
  </r>
  <r>
    <s v="FPHASEVCDC-4124"/>
    <s v="New"/>
    <s v="01/五月/22 9:02 下午"/>
    <s v="07/五月/22 4:01 下午"/>
    <m/>
    <s v="【PhaseV】【U611】【B】【USB】【5/5】接入USB，未播放USB音乐，进入Standby再ignition run，USB 音乐进度条显示异常"/>
    <s v="Zhu, Fangyuan (F.)"/>
    <x v="12"/>
    <x v="0"/>
    <s v="Ford_Phase5_U611_DCV_Beta"/>
    <m/>
    <m/>
    <m/>
  </r>
  <r>
    <s v="FPHASEVCDC-4219"/>
    <s v="New"/>
    <s v="05/五月/22 4:31 下午"/>
    <s v="07/五月/22 4:02 下午"/>
    <m/>
    <s v="【PhaseV】【U611】【B】【BT】【5/5】进入Extended phone mode，黑屏再自动亮屏后，蓝牙自动连接，蓝牙通话时间显示2880:00:00：00"/>
    <s v="Zhu, Fangyuan (F.)"/>
    <x v="0"/>
    <x v="0"/>
    <s v="Ford_Phase5_U611_DCV_Beta"/>
    <m/>
    <m/>
    <m/>
  </r>
  <r>
    <s v="FPHASEVCDC-4398"/>
    <s v="New"/>
    <s v="07/五月/22 4:51 下午"/>
    <s v="07/五月/22 4:51 下午"/>
    <m/>
    <s v="【PhaseV】【U611】【B】【power】【5/5】运输模式在ENG OFF的时候没有关屏"/>
    <s v="Zhu, Fangyuan (F.)"/>
    <x v="16"/>
    <x v="0"/>
    <s v="Ford_Phase5_U611_DCV_Beta"/>
    <m/>
    <m/>
    <m/>
  </r>
  <r>
    <s v="FPHASEVCDC-4397"/>
    <s v="New"/>
    <s v="07/五月/22 4:48 下午"/>
    <s v="07/五月/22 4:48 下午"/>
    <m/>
    <s v="【PhaseV】【U611】【B】【power】【5/5】IGN start时，运输模式未黑屏"/>
    <s v="Zhu, Fangyuan (F.)"/>
    <x v="16"/>
    <x v="0"/>
    <s v="Ford_Phase5_U611_DCV_Beta"/>
    <m/>
    <m/>
    <m/>
  </r>
  <r>
    <s v="FPHASEVCDC-4385"/>
    <s v="New"/>
    <s v="07/五月/22 1:35 下午"/>
    <s v="07/五月/22 5:28 下午"/>
    <m/>
    <s v="【PhaseV】【U611】【B】【power】【5/5】IGN run时断开can 3s即做了信号丢失处理，需求是大于5s"/>
    <s v="Zhu, Fangyuan (F.)"/>
    <x v="16"/>
    <x v="0"/>
    <s v="Ford_Phase5_U611_DCV_Beta"/>
    <m/>
    <m/>
    <m/>
  </r>
  <r>
    <m/>
    <m/>
    <m/>
    <m/>
    <m/>
    <m/>
    <m/>
    <x v="17"/>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3" firstHeaderRow="1" firstDataRow="2" firstDataCol="1"/>
  <pivotFields count="13">
    <pivotField showAll="0"/>
    <pivotField showAll="0"/>
    <pivotField showAll="0"/>
    <pivotField showAll="0"/>
    <pivotField showAll="0"/>
    <pivotField showAll="0"/>
    <pivotField showAll="0"/>
    <pivotField axis="axisRow" showAll="0">
      <items count="19">
        <item x="11"/>
        <item x="15"/>
        <item x="9"/>
        <item x="8"/>
        <item x="4"/>
        <item x="1"/>
        <item x="0"/>
        <item x="2"/>
        <item x="14"/>
        <item x="6"/>
        <item x="10"/>
        <item x="3"/>
        <item x="16"/>
        <item x="7"/>
        <item x="5"/>
        <item x="12"/>
        <item x="13"/>
        <item x="17"/>
        <item t="default"/>
      </items>
    </pivotField>
    <pivotField axis="axisCol" dataField="1" showAll="0">
      <items count="5">
        <item x="1"/>
        <item x="0"/>
        <item x="2"/>
        <item x="3"/>
        <item t="default"/>
      </items>
    </pivotField>
    <pivotField showAll="0"/>
    <pivotField showAll="0"/>
    <pivotField showAll="0"/>
    <pivotField showAll="0"/>
  </pivotFields>
  <rowFields count="1">
    <field x="7"/>
  </rowFields>
  <rowItems count="19">
    <i>
      <x/>
    </i>
    <i>
      <x v="1"/>
    </i>
    <i>
      <x v="2"/>
    </i>
    <i>
      <x v="3"/>
    </i>
    <i>
      <x v="4"/>
    </i>
    <i>
      <x v="5"/>
    </i>
    <i>
      <x v="6"/>
    </i>
    <i>
      <x v="7"/>
    </i>
    <i>
      <x v="8"/>
    </i>
    <i>
      <x v="9"/>
    </i>
    <i>
      <x v="10"/>
    </i>
    <i>
      <x v="11"/>
    </i>
    <i>
      <x v="12"/>
    </i>
    <i>
      <x v="13"/>
    </i>
    <i>
      <x v="14"/>
    </i>
    <i>
      <x v="15"/>
    </i>
    <i>
      <x v="16"/>
    </i>
    <i>
      <x v="17"/>
    </i>
    <i t="grand">
      <x/>
    </i>
  </rowItems>
  <colFields count="1">
    <field x="8"/>
  </colFields>
  <colItems count="5">
    <i>
      <x/>
    </i>
    <i>
      <x v="1"/>
    </i>
    <i>
      <x v="2"/>
    </i>
    <i>
      <x v="3"/>
    </i>
    <i t="grand">
      <x/>
    </i>
  </colItems>
  <dataFields count="1">
    <dataField name="Count of 严重度" fld="8" subtotal="count" baseField="0" baseItem="0"/>
  </dataFields>
  <formats count="2">
    <format dxfId="1">
      <pivotArea collapsedLevelsAreSubtotals="1" fieldPosition="0">
        <references count="1">
          <reference field="7" count="0"/>
        </references>
      </pivotArea>
    </format>
    <format dxfId="0">
      <pivotArea dataOnly="0" labelOnly="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17" Type="http://schemas.openxmlformats.org/officeDocument/2006/relationships/hyperlink" Target="http://136.18.248.90/browse/FPHASEVCDC-4040" TargetMode="External"/><Relationship Id="rId21" Type="http://schemas.openxmlformats.org/officeDocument/2006/relationships/hyperlink" Target="http://136.18.248.90/browse/FPHASEVCDC-4079" TargetMode="External"/><Relationship Id="rId42" Type="http://schemas.openxmlformats.org/officeDocument/2006/relationships/hyperlink" Target="http://136.18.248.90/browse/FPHASEVCDC-3962" TargetMode="External"/><Relationship Id="rId63" Type="http://schemas.openxmlformats.org/officeDocument/2006/relationships/hyperlink" Target="http://136.18.248.90/browse/FPHASEVCDC-4278" TargetMode="External"/><Relationship Id="rId84" Type="http://schemas.openxmlformats.org/officeDocument/2006/relationships/hyperlink" Target="http://136.18.248.90/browse/FPHASEVCDC-4189" TargetMode="External"/><Relationship Id="rId138" Type="http://schemas.openxmlformats.org/officeDocument/2006/relationships/hyperlink" Target="http://136.18.248.90/browse/FPHASEVCDC-4194" TargetMode="External"/><Relationship Id="rId159" Type="http://schemas.openxmlformats.org/officeDocument/2006/relationships/hyperlink" Target="http://136.18.248.90/browse/FPHASEVCDC-3950" TargetMode="External"/><Relationship Id="rId170" Type="http://schemas.openxmlformats.org/officeDocument/2006/relationships/hyperlink" Target="http://136.18.248.90/browse/FPHASEVCDC-3992" TargetMode="External"/><Relationship Id="rId191" Type="http://schemas.openxmlformats.org/officeDocument/2006/relationships/hyperlink" Target="http://136.18.248.90/browse/FPHASEVCDC-4325" TargetMode="External"/><Relationship Id="rId205" Type="http://schemas.openxmlformats.org/officeDocument/2006/relationships/hyperlink" Target="http://136.18.248.90/browse/FPHASEVCDC-4116" TargetMode="External"/><Relationship Id="rId226" Type="http://schemas.openxmlformats.org/officeDocument/2006/relationships/hyperlink" Target="http://136.18.248.90/browse/FPHASEVCDC-4256" TargetMode="External"/><Relationship Id="rId107" Type="http://schemas.openxmlformats.org/officeDocument/2006/relationships/hyperlink" Target="http://136.18.248.90/browse/FPHASEVCDC-4068" TargetMode="External"/><Relationship Id="rId11" Type="http://schemas.openxmlformats.org/officeDocument/2006/relationships/hyperlink" Target="http://136.18.248.90/browse/FPHASEVCDC-4099" TargetMode="External"/><Relationship Id="rId32" Type="http://schemas.openxmlformats.org/officeDocument/2006/relationships/hyperlink" Target="http://136.18.248.90/browse/FPHASEVCDC-4289" TargetMode="External"/><Relationship Id="rId53" Type="http://schemas.openxmlformats.org/officeDocument/2006/relationships/hyperlink" Target="http://136.18.248.90/browse/FPHASEVCDC-3930" TargetMode="External"/><Relationship Id="rId74" Type="http://schemas.openxmlformats.org/officeDocument/2006/relationships/hyperlink" Target="http://136.18.248.90/browse/FPHASEVCDC-4017" TargetMode="External"/><Relationship Id="rId128" Type="http://schemas.openxmlformats.org/officeDocument/2006/relationships/hyperlink" Target="http://136.18.248.90/browse/FPHASEVCDC-4210" TargetMode="External"/><Relationship Id="rId149" Type="http://schemas.openxmlformats.org/officeDocument/2006/relationships/hyperlink" Target="http://136.18.248.90/browse/FPHASEVCDC-4114" TargetMode="External"/><Relationship Id="rId5" Type="http://schemas.openxmlformats.org/officeDocument/2006/relationships/hyperlink" Target="http://136.18.248.90/browse/FPHASEVCDC-4205" TargetMode="External"/><Relationship Id="rId95" Type="http://schemas.openxmlformats.org/officeDocument/2006/relationships/hyperlink" Target="http://136.18.248.90/browse/FPHASEVCDC-4098" TargetMode="External"/><Relationship Id="rId160" Type="http://schemas.openxmlformats.org/officeDocument/2006/relationships/hyperlink" Target="http://136.18.248.90/browse/FPHASEVCDC-3978" TargetMode="External"/><Relationship Id="rId181" Type="http://schemas.openxmlformats.org/officeDocument/2006/relationships/hyperlink" Target="http://136.18.248.90/browse/FPHASEVCDC-4110" TargetMode="External"/><Relationship Id="rId216" Type="http://schemas.openxmlformats.org/officeDocument/2006/relationships/hyperlink" Target="http://136.18.248.90/browse/FPHASEVCDC-4207" TargetMode="External"/><Relationship Id="rId237" Type="http://schemas.openxmlformats.org/officeDocument/2006/relationships/hyperlink" Target="http://136.18.248.90/browse/FPHASEVCDC-4219" TargetMode="External"/><Relationship Id="rId22" Type="http://schemas.openxmlformats.org/officeDocument/2006/relationships/hyperlink" Target="http://136.18.248.90/browse/FPHASEVCDC-3976" TargetMode="External"/><Relationship Id="rId43" Type="http://schemas.openxmlformats.org/officeDocument/2006/relationships/hyperlink" Target="http://136.18.248.90/browse/FPHASEVCDC-3913" TargetMode="External"/><Relationship Id="rId64" Type="http://schemas.openxmlformats.org/officeDocument/2006/relationships/hyperlink" Target="http://136.18.248.90/browse/FPHASEVCDC-3902" TargetMode="External"/><Relationship Id="rId118" Type="http://schemas.openxmlformats.org/officeDocument/2006/relationships/hyperlink" Target="http://136.18.248.90/browse/FPHASEVCDC-4038" TargetMode="External"/><Relationship Id="rId139" Type="http://schemas.openxmlformats.org/officeDocument/2006/relationships/hyperlink" Target="http://136.18.248.90/browse/FPHASEVCDC-4215" TargetMode="External"/><Relationship Id="rId85" Type="http://schemas.openxmlformats.org/officeDocument/2006/relationships/hyperlink" Target="http://136.18.248.90/browse/FPHASEVCDC-4213" TargetMode="External"/><Relationship Id="rId150" Type="http://schemas.openxmlformats.org/officeDocument/2006/relationships/hyperlink" Target="http://136.18.248.90/browse/FPHASEVCDC-3937" TargetMode="External"/><Relationship Id="rId171" Type="http://schemas.openxmlformats.org/officeDocument/2006/relationships/hyperlink" Target="http://136.18.248.90/browse/FPHASEVCDC-3995" TargetMode="External"/><Relationship Id="rId192" Type="http://schemas.openxmlformats.org/officeDocument/2006/relationships/hyperlink" Target="http://136.18.248.90/browse/FPHASEVCDC-3931" TargetMode="External"/><Relationship Id="rId206" Type="http://schemas.openxmlformats.org/officeDocument/2006/relationships/hyperlink" Target="http://136.18.248.90/browse/FPHASEVCDC-4120" TargetMode="External"/><Relationship Id="rId227" Type="http://schemas.openxmlformats.org/officeDocument/2006/relationships/hyperlink" Target="http://136.18.248.90/browse/FPHASEVCDC-4211" TargetMode="External"/><Relationship Id="rId12" Type="http://schemas.openxmlformats.org/officeDocument/2006/relationships/hyperlink" Target="http://136.18.248.90/browse/FPHASEVCDC-4105" TargetMode="External"/><Relationship Id="rId33" Type="http://schemas.openxmlformats.org/officeDocument/2006/relationships/hyperlink" Target="http://136.18.248.90/browse/FPHASEVCDC-3967" TargetMode="External"/><Relationship Id="rId108" Type="http://schemas.openxmlformats.org/officeDocument/2006/relationships/hyperlink" Target="http://136.18.248.90/browse/FPHASEVCDC-4012" TargetMode="External"/><Relationship Id="rId129" Type="http://schemas.openxmlformats.org/officeDocument/2006/relationships/hyperlink" Target="http://136.18.248.90/browse/FPHASEVCDC-4152" TargetMode="External"/><Relationship Id="rId54" Type="http://schemas.openxmlformats.org/officeDocument/2006/relationships/hyperlink" Target="http://136.18.248.90/browse/FPHASEVCDC-3920" TargetMode="External"/><Relationship Id="rId75" Type="http://schemas.openxmlformats.org/officeDocument/2006/relationships/hyperlink" Target="http://136.18.248.90/browse/FPHASEVCDC-4130" TargetMode="External"/><Relationship Id="rId96" Type="http://schemas.openxmlformats.org/officeDocument/2006/relationships/hyperlink" Target="http://136.18.248.90/browse/FPHASEVCDC-4310" TargetMode="External"/><Relationship Id="rId140" Type="http://schemas.openxmlformats.org/officeDocument/2006/relationships/hyperlink" Target="http://136.18.248.90/browse/FPHASEVCDC-4163" TargetMode="External"/><Relationship Id="rId161" Type="http://schemas.openxmlformats.org/officeDocument/2006/relationships/hyperlink" Target="http://136.18.248.90/browse/FPHASEVCDC-3977" TargetMode="External"/><Relationship Id="rId182" Type="http://schemas.openxmlformats.org/officeDocument/2006/relationships/hyperlink" Target="http://136.18.248.90/browse/FPHASEVCDC-4119" TargetMode="External"/><Relationship Id="rId217" Type="http://schemas.openxmlformats.org/officeDocument/2006/relationships/hyperlink" Target="http://136.18.248.90/browse/FPHASEVCDC-4122" TargetMode="External"/><Relationship Id="rId6" Type="http://schemas.openxmlformats.org/officeDocument/2006/relationships/hyperlink" Target="http://136.18.248.90/browse/FPHASEVCDC-4088" TargetMode="External"/><Relationship Id="rId238" Type="http://schemas.openxmlformats.org/officeDocument/2006/relationships/hyperlink" Target="http://136.18.248.90/browse/FPHASEVCDC-4398" TargetMode="External"/><Relationship Id="rId23" Type="http://schemas.openxmlformats.org/officeDocument/2006/relationships/hyperlink" Target="http://136.18.248.90/browse/FPHASEVCDC-3969" TargetMode="External"/><Relationship Id="rId119" Type="http://schemas.openxmlformats.org/officeDocument/2006/relationships/hyperlink" Target="http://136.18.248.90/browse/FPHASEVCDC-4326" TargetMode="External"/><Relationship Id="rId44" Type="http://schemas.openxmlformats.org/officeDocument/2006/relationships/hyperlink" Target="http://136.18.248.90/browse/FPHASEVCDC-4282" TargetMode="External"/><Relationship Id="rId65" Type="http://schemas.openxmlformats.org/officeDocument/2006/relationships/hyperlink" Target="http://136.18.248.90/browse/FPHASEVCDC-4074" TargetMode="External"/><Relationship Id="rId86" Type="http://schemas.openxmlformats.org/officeDocument/2006/relationships/hyperlink" Target="http://136.18.248.90/browse/FPHASEVCDC-4292" TargetMode="External"/><Relationship Id="rId130" Type="http://schemas.openxmlformats.org/officeDocument/2006/relationships/hyperlink" Target="http://136.18.248.90/browse/FPHASEVCDC-4090" TargetMode="External"/><Relationship Id="rId151" Type="http://schemas.openxmlformats.org/officeDocument/2006/relationships/hyperlink" Target="http://136.18.248.90/browse/FPHASEVCDC-3957" TargetMode="External"/><Relationship Id="rId172" Type="http://schemas.openxmlformats.org/officeDocument/2006/relationships/hyperlink" Target="http://136.18.248.90/browse/FPHASEVCDC-3996" TargetMode="External"/><Relationship Id="rId193" Type="http://schemas.openxmlformats.org/officeDocument/2006/relationships/hyperlink" Target="http://136.18.248.90/browse/FPHASEVCDC-4024" TargetMode="External"/><Relationship Id="rId207" Type="http://schemas.openxmlformats.org/officeDocument/2006/relationships/hyperlink" Target="http://136.18.248.90/browse/FPHASEVCDC-4125" TargetMode="External"/><Relationship Id="rId228" Type="http://schemas.openxmlformats.org/officeDocument/2006/relationships/hyperlink" Target="http://136.18.248.90/browse/FPHASEVCDC-4259" TargetMode="External"/><Relationship Id="rId13" Type="http://schemas.openxmlformats.org/officeDocument/2006/relationships/hyperlink" Target="http://136.18.248.90/browse/FPHASEVCDC-4096" TargetMode="External"/><Relationship Id="rId109" Type="http://schemas.openxmlformats.org/officeDocument/2006/relationships/hyperlink" Target="http://136.18.248.90/browse/FPHASEVCDC-4037" TargetMode="External"/><Relationship Id="rId34" Type="http://schemas.openxmlformats.org/officeDocument/2006/relationships/hyperlink" Target="http://136.18.248.90/browse/FPHASEVCDC-4294" TargetMode="External"/><Relationship Id="rId55" Type="http://schemas.openxmlformats.org/officeDocument/2006/relationships/hyperlink" Target="http://136.18.248.90/browse/FPHASEVCDC-4329" TargetMode="External"/><Relationship Id="rId76" Type="http://schemas.openxmlformats.org/officeDocument/2006/relationships/hyperlink" Target="http://136.18.248.90/browse/FPHASEVCDC-4137" TargetMode="External"/><Relationship Id="rId97" Type="http://schemas.openxmlformats.org/officeDocument/2006/relationships/hyperlink" Target="http://136.18.248.90/browse/FPHASEVCDC-4335" TargetMode="External"/><Relationship Id="rId120" Type="http://schemas.openxmlformats.org/officeDocument/2006/relationships/hyperlink" Target="http://136.18.248.90/browse/FPHASEVCDC-4183" TargetMode="External"/><Relationship Id="rId141" Type="http://schemas.openxmlformats.org/officeDocument/2006/relationships/hyperlink" Target="http://136.18.248.90/browse/FPHASEVCDC-4091" TargetMode="External"/><Relationship Id="rId7" Type="http://schemas.openxmlformats.org/officeDocument/2006/relationships/hyperlink" Target="http://136.18.248.90/browse/FPHASEVCDC-4054" TargetMode="External"/><Relationship Id="rId162" Type="http://schemas.openxmlformats.org/officeDocument/2006/relationships/hyperlink" Target="http://136.18.248.90/browse/FPHASEVCDC-3966" TargetMode="External"/><Relationship Id="rId183" Type="http://schemas.openxmlformats.org/officeDocument/2006/relationships/hyperlink" Target="http://136.18.248.90/browse/FPHASEVCDC-4118" TargetMode="External"/><Relationship Id="rId218" Type="http://schemas.openxmlformats.org/officeDocument/2006/relationships/hyperlink" Target="http://136.18.248.90/browse/FPHASEVCDC-4236" TargetMode="External"/><Relationship Id="rId239" Type="http://schemas.openxmlformats.org/officeDocument/2006/relationships/hyperlink" Target="http://136.18.248.90/browse/FPHASEVCDC-4397" TargetMode="External"/><Relationship Id="rId24" Type="http://schemas.openxmlformats.org/officeDocument/2006/relationships/hyperlink" Target="http://136.18.248.90/browse/FPHASEVCDC-3989" TargetMode="External"/><Relationship Id="rId45" Type="http://schemas.openxmlformats.org/officeDocument/2006/relationships/hyperlink" Target="http://136.18.248.90/browse/FPHASEVCDC-3964" TargetMode="External"/><Relationship Id="rId66" Type="http://schemas.openxmlformats.org/officeDocument/2006/relationships/hyperlink" Target="http://136.18.248.90/browse/FPHASEVCDC-3933" TargetMode="External"/><Relationship Id="rId87" Type="http://schemas.openxmlformats.org/officeDocument/2006/relationships/hyperlink" Target="http://136.18.248.90/browse/FPHASEVCDC-4308" TargetMode="External"/><Relationship Id="rId110" Type="http://schemas.openxmlformats.org/officeDocument/2006/relationships/hyperlink" Target="http://136.18.248.90/browse/FPHASEVCDC-4035" TargetMode="External"/><Relationship Id="rId131" Type="http://schemas.openxmlformats.org/officeDocument/2006/relationships/hyperlink" Target="http://136.18.248.90/browse/FPHASEVCDC-4221" TargetMode="External"/><Relationship Id="rId152" Type="http://schemas.openxmlformats.org/officeDocument/2006/relationships/hyperlink" Target="http://136.18.248.90/browse/FPHASEVCDC-3960" TargetMode="External"/><Relationship Id="rId173" Type="http://schemas.openxmlformats.org/officeDocument/2006/relationships/hyperlink" Target="http://136.18.248.90/browse/FPHASEVCDC-3994" TargetMode="External"/><Relationship Id="rId194" Type="http://schemas.openxmlformats.org/officeDocument/2006/relationships/hyperlink" Target="http://136.18.248.90/browse/FPHASEVCDC-3929" TargetMode="External"/><Relationship Id="rId208" Type="http://schemas.openxmlformats.org/officeDocument/2006/relationships/hyperlink" Target="http://136.18.248.90/browse/FPHASEVCDC-4123" TargetMode="External"/><Relationship Id="rId229" Type="http://schemas.openxmlformats.org/officeDocument/2006/relationships/hyperlink" Target="http://136.18.248.90/browse/FPHASEVCDC-4209" TargetMode="External"/><Relationship Id="rId240" Type="http://schemas.openxmlformats.org/officeDocument/2006/relationships/hyperlink" Target="http://136.18.248.90/browse/FPHASEVCDC-4385" TargetMode="External"/><Relationship Id="rId14" Type="http://schemas.openxmlformats.org/officeDocument/2006/relationships/hyperlink" Target="http://136.18.248.90/browse/FPHASEVCDC-4042" TargetMode="External"/><Relationship Id="rId35" Type="http://schemas.openxmlformats.org/officeDocument/2006/relationships/hyperlink" Target="http://136.18.248.90/browse/FPHASEVCDC-3972" TargetMode="External"/><Relationship Id="rId56" Type="http://schemas.openxmlformats.org/officeDocument/2006/relationships/hyperlink" Target="http://136.18.248.90/browse/FPHASEVCDC-3990" TargetMode="External"/><Relationship Id="rId77" Type="http://schemas.openxmlformats.org/officeDocument/2006/relationships/hyperlink" Target="http://136.18.248.90/browse/FPHASEVCDC-4165" TargetMode="External"/><Relationship Id="rId100" Type="http://schemas.openxmlformats.org/officeDocument/2006/relationships/hyperlink" Target="http://136.18.248.90/browse/FPHASEVCDC-4049" TargetMode="External"/><Relationship Id="rId8" Type="http://schemas.openxmlformats.org/officeDocument/2006/relationships/hyperlink" Target="http://136.18.248.90/browse/FPHASEVCDC-4086" TargetMode="External"/><Relationship Id="rId98" Type="http://schemas.openxmlformats.org/officeDocument/2006/relationships/hyperlink" Target="http://136.18.248.90/browse/FPHASEVCDC-4075" TargetMode="External"/><Relationship Id="rId121" Type="http://schemas.openxmlformats.org/officeDocument/2006/relationships/hyperlink" Target="http://136.18.248.90/browse/FPHASEVCDC-4216" TargetMode="External"/><Relationship Id="rId142" Type="http://schemas.openxmlformats.org/officeDocument/2006/relationships/hyperlink" Target="http://136.18.248.90/browse/FPHASEVCDC-4339" TargetMode="External"/><Relationship Id="rId163" Type="http://schemas.openxmlformats.org/officeDocument/2006/relationships/hyperlink" Target="http://136.18.248.90/browse/FPHASEVCDC-4390" TargetMode="External"/><Relationship Id="rId184" Type="http://schemas.openxmlformats.org/officeDocument/2006/relationships/hyperlink" Target="http://136.18.248.90/browse/FPHASEVCDC-4149" TargetMode="External"/><Relationship Id="rId219" Type="http://schemas.openxmlformats.org/officeDocument/2006/relationships/hyperlink" Target="http://136.18.248.90/browse/FPHASEVCDC-4240" TargetMode="External"/><Relationship Id="rId230" Type="http://schemas.openxmlformats.org/officeDocument/2006/relationships/hyperlink" Target="http://136.18.248.90/browse/FPHASEVCDC-4241" TargetMode="External"/><Relationship Id="rId25" Type="http://schemas.openxmlformats.org/officeDocument/2006/relationships/hyperlink" Target="http://136.18.248.90/browse/FPHASEVCDC-3983" TargetMode="External"/><Relationship Id="rId46" Type="http://schemas.openxmlformats.org/officeDocument/2006/relationships/hyperlink" Target="http://136.18.248.90/browse/FPHASEVCDC-3955" TargetMode="External"/><Relationship Id="rId67" Type="http://schemas.openxmlformats.org/officeDocument/2006/relationships/hyperlink" Target="http://136.18.248.90/browse/FPHASEVCDC-3981" TargetMode="External"/><Relationship Id="rId88" Type="http://schemas.openxmlformats.org/officeDocument/2006/relationships/hyperlink" Target="http://136.18.248.90/browse/FPHASEVCDC-4313" TargetMode="External"/><Relationship Id="rId111" Type="http://schemas.openxmlformats.org/officeDocument/2006/relationships/hyperlink" Target="http://136.18.248.90/browse/FPHASEVCDC-4016" TargetMode="External"/><Relationship Id="rId132" Type="http://schemas.openxmlformats.org/officeDocument/2006/relationships/hyperlink" Target="http://136.18.248.90/browse/FPHASEVCDC-4271" TargetMode="External"/><Relationship Id="rId153" Type="http://schemas.openxmlformats.org/officeDocument/2006/relationships/hyperlink" Target="http://136.18.248.90/browse/FPHASEVCDC-3993" TargetMode="External"/><Relationship Id="rId174" Type="http://schemas.openxmlformats.org/officeDocument/2006/relationships/hyperlink" Target="http://136.18.248.90/browse/FPHASEVCDC-4026" TargetMode="External"/><Relationship Id="rId195" Type="http://schemas.openxmlformats.org/officeDocument/2006/relationships/hyperlink" Target="http://136.18.248.90/browse/FPHASEVCDC-3923" TargetMode="External"/><Relationship Id="rId209" Type="http://schemas.openxmlformats.org/officeDocument/2006/relationships/hyperlink" Target="http://136.18.248.90/browse/FPHASEVCDC-4121" TargetMode="External"/><Relationship Id="rId190" Type="http://schemas.openxmlformats.org/officeDocument/2006/relationships/hyperlink" Target="http://136.18.248.90/browse/FPHASEVCDC-4346" TargetMode="External"/><Relationship Id="rId204" Type="http://schemas.openxmlformats.org/officeDocument/2006/relationships/hyperlink" Target="http://136.18.248.90/browse/FPHASEVCDC-4065" TargetMode="External"/><Relationship Id="rId220" Type="http://schemas.openxmlformats.org/officeDocument/2006/relationships/hyperlink" Target="http://136.18.248.90/browse/FPHASEVCDC-4244" TargetMode="External"/><Relationship Id="rId225" Type="http://schemas.openxmlformats.org/officeDocument/2006/relationships/hyperlink" Target="http://136.18.248.90/browse/FPHASEVCDC-4257" TargetMode="External"/><Relationship Id="rId15" Type="http://schemas.openxmlformats.org/officeDocument/2006/relationships/hyperlink" Target="http://136.18.248.90/browse/FPHASEVCDC-4103" TargetMode="External"/><Relationship Id="rId36" Type="http://schemas.openxmlformats.org/officeDocument/2006/relationships/hyperlink" Target="http://136.18.248.90/browse/FPHASEVCDC-4102" TargetMode="External"/><Relationship Id="rId57" Type="http://schemas.openxmlformats.org/officeDocument/2006/relationships/hyperlink" Target="http://136.18.248.90/browse/FPHASEVCDC-4191" TargetMode="External"/><Relationship Id="rId106" Type="http://schemas.openxmlformats.org/officeDocument/2006/relationships/hyperlink" Target="http://136.18.248.90/browse/FPHASEVCDC-4306" TargetMode="External"/><Relationship Id="rId127" Type="http://schemas.openxmlformats.org/officeDocument/2006/relationships/hyperlink" Target="http://136.18.248.90/browse/FPHASEVCDC-4174" TargetMode="External"/><Relationship Id="rId10" Type="http://schemas.openxmlformats.org/officeDocument/2006/relationships/hyperlink" Target="http://136.18.248.90/browse/FPHASEVCDC-4050" TargetMode="External"/><Relationship Id="rId31" Type="http://schemas.openxmlformats.org/officeDocument/2006/relationships/hyperlink" Target="http://136.18.248.90/browse/FPHASEVCDC-3979" TargetMode="External"/><Relationship Id="rId52" Type="http://schemas.openxmlformats.org/officeDocument/2006/relationships/hyperlink" Target="http://136.18.248.90/browse/FPHASEVCDC-3943" TargetMode="External"/><Relationship Id="rId73" Type="http://schemas.openxmlformats.org/officeDocument/2006/relationships/hyperlink" Target="http://136.18.248.90/browse/FPHASEVCDC-3906" TargetMode="External"/><Relationship Id="rId78" Type="http://schemas.openxmlformats.org/officeDocument/2006/relationships/hyperlink" Target="http://136.18.248.90/browse/FPHASEVCDC-4170" TargetMode="External"/><Relationship Id="rId94" Type="http://schemas.openxmlformats.org/officeDocument/2006/relationships/hyperlink" Target="http://136.18.248.90/browse/FPHASEVCDC-4196" TargetMode="External"/><Relationship Id="rId99" Type="http://schemas.openxmlformats.org/officeDocument/2006/relationships/hyperlink" Target="http://136.18.248.90/browse/FPHASEVCDC-4304" TargetMode="External"/><Relationship Id="rId101" Type="http://schemas.openxmlformats.org/officeDocument/2006/relationships/hyperlink" Target="http://136.18.248.90/browse/FPHASEVCDC-4288" TargetMode="External"/><Relationship Id="rId122" Type="http://schemas.openxmlformats.org/officeDocument/2006/relationships/hyperlink" Target="http://136.18.248.90/browse/FPHASEVCDC-4193" TargetMode="External"/><Relationship Id="rId143" Type="http://schemas.openxmlformats.org/officeDocument/2006/relationships/hyperlink" Target="http://136.18.248.90/browse/FPHASEVCDC-4185" TargetMode="External"/><Relationship Id="rId148" Type="http://schemas.openxmlformats.org/officeDocument/2006/relationships/hyperlink" Target="http://136.18.248.90/browse/FPHASEVCDC-4115" TargetMode="External"/><Relationship Id="rId164" Type="http://schemas.openxmlformats.org/officeDocument/2006/relationships/hyperlink" Target="http://136.18.248.90/browse/FPHASEVCDC-3927" TargetMode="External"/><Relationship Id="rId169" Type="http://schemas.openxmlformats.org/officeDocument/2006/relationships/hyperlink" Target="http://136.18.248.90/browse/FPHASEVCDC-3987" TargetMode="External"/><Relationship Id="rId185" Type="http://schemas.openxmlformats.org/officeDocument/2006/relationships/hyperlink" Target="http://136.18.248.90/browse/FPHASEVCDC-4148" TargetMode="External"/><Relationship Id="rId4" Type="http://schemas.openxmlformats.org/officeDocument/2006/relationships/hyperlink" Target="http://136.18.248.90/browse/FPHASEVCDC-4135" TargetMode="External"/><Relationship Id="rId9" Type="http://schemas.openxmlformats.org/officeDocument/2006/relationships/hyperlink" Target="http://136.18.248.90/browse/FPHASEVCDC-4093" TargetMode="External"/><Relationship Id="rId180" Type="http://schemas.openxmlformats.org/officeDocument/2006/relationships/hyperlink" Target="http://136.18.248.90/browse/FPHASEVCDC-4113" TargetMode="External"/><Relationship Id="rId210" Type="http://schemas.openxmlformats.org/officeDocument/2006/relationships/hyperlink" Target="http://136.18.248.90/browse/FPHASEVCDC-4126" TargetMode="External"/><Relationship Id="rId215" Type="http://schemas.openxmlformats.org/officeDocument/2006/relationships/hyperlink" Target="http://136.18.248.90/browse/FPHASEVCDC-4201" TargetMode="External"/><Relationship Id="rId236" Type="http://schemas.openxmlformats.org/officeDocument/2006/relationships/hyperlink" Target="http://136.18.248.90/browse/FPHASEVCDC-4124" TargetMode="External"/><Relationship Id="rId26" Type="http://schemas.openxmlformats.org/officeDocument/2006/relationships/hyperlink" Target="http://136.18.248.90/browse/FPHASEVCDC-4301" TargetMode="External"/><Relationship Id="rId231" Type="http://schemas.openxmlformats.org/officeDocument/2006/relationships/hyperlink" Target="http://136.18.248.90/browse/FPHASEVCDC-4368" TargetMode="External"/><Relationship Id="rId47" Type="http://schemas.openxmlformats.org/officeDocument/2006/relationships/hyperlink" Target="http://136.18.248.90/browse/FPHASEVCDC-3907" TargetMode="External"/><Relationship Id="rId68" Type="http://schemas.openxmlformats.org/officeDocument/2006/relationships/hyperlink" Target="http://136.18.248.90/browse/FPHASEVCDC-3988" TargetMode="External"/><Relationship Id="rId89" Type="http://schemas.openxmlformats.org/officeDocument/2006/relationships/hyperlink" Target="http://136.18.248.90/browse/FPHASEVCDC-4317" TargetMode="External"/><Relationship Id="rId112" Type="http://schemas.openxmlformats.org/officeDocument/2006/relationships/hyperlink" Target="http://136.18.248.90/browse/FPHASEVCDC-4095" TargetMode="External"/><Relationship Id="rId133" Type="http://schemas.openxmlformats.org/officeDocument/2006/relationships/hyperlink" Target="http://136.18.248.90/browse/FPHASEVCDC-4161" TargetMode="External"/><Relationship Id="rId154" Type="http://schemas.openxmlformats.org/officeDocument/2006/relationships/hyperlink" Target="http://136.18.248.90/browse/FPHASEVCDC-3944" TargetMode="External"/><Relationship Id="rId175" Type="http://schemas.openxmlformats.org/officeDocument/2006/relationships/hyperlink" Target="http://136.18.248.90/browse/FPHASEVCDC-4047" TargetMode="External"/><Relationship Id="rId196" Type="http://schemas.openxmlformats.org/officeDocument/2006/relationships/hyperlink" Target="http://136.18.248.90/browse/FPHASEVCDC-4036" TargetMode="External"/><Relationship Id="rId200" Type="http://schemas.openxmlformats.org/officeDocument/2006/relationships/hyperlink" Target="http://136.18.248.90/browse/FPHASEVCDC-4060" TargetMode="External"/><Relationship Id="rId16" Type="http://schemas.openxmlformats.org/officeDocument/2006/relationships/hyperlink" Target="http://136.18.248.90/browse/FPHASEVCDC-4077" TargetMode="External"/><Relationship Id="rId221" Type="http://schemas.openxmlformats.org/officeDocument/2006/relationships/hyperlink" Target="http://136.18.248.90/browse/FPHASEVCDC-4247" TargetMode="External"/><Relationship Id="rId37" Type="http://schemas.openxmlformats.org/officeDocument/2006/relationships/hyperlink" Target="http://136.18.248.90/browse/FPHASEVCDC-3900" TargetMode="External"/><Relationship Id="rId58" Type="http://schemas.openxmlformats.org/officeDocument/2006/relationships/hyperlink" Target="http://136.18.248.90/browse/FPHASEVCDC-3911" TargetMode="External"/><Relationship Id="rId79" Type="http://schemas.openxmlformats.org/officeDocument/2006/relationships/hyperlink" Target="http://136.18.248.90/browse/FPHASEVCDC-4061" TargetMode="External"/><Relationship Id="rId102" Type="http://schemas.openxmlformats.org/officeDocument/2006/relationships/hyperlink" Target="http://136.18.248.90/browse/FPHASEVCDC-4034" TargetMode="External"/><Relationship Id="rId123" Type="http://schemas.openxmlformats.org/officeDocument/2006/relationships/hyperlink" Target="http://136.18.248.90/browse/FPHASEVCDC-4178" TargetMode="External"/><Relationship Id="rId144" Type="http://schemas.openxmlformats.org/officeDocument/2006/relationships/hyperlink" Target="http://136.18.248.90/browse/FPHASEVCDC-4108" TargetMode="External"/><Relationship Id="rId90" Type="http://schemas.openxmlformats.org/officeDocument/2006/relationships/hyperlink" Target="http://136.18.248.90/browse/FPHASEVCDC-4316" TargetMode="External"/><Relationship Id="rId165" Type="http://schemas.openxmlformats.org/officeDocument/2006/relationships/hyperlink" Target="http://136.18.248.90/browse/FPHASEVCDC-3934" TargetMode="External"/><Relationship Id="rId186" Type="http://schemas.openxmlformats.org/officeDocument/2006/relationships/hyperlink" Target="http://136.18.248.90/browse/FPHASEVCDC-4156" TargetMode="External"/><Relationship Id="rId211" Type="http://schemas.openxmlformats.org/officeDocument/2006/relationships/hyperlink" Target="http://136.18.248.90/browse/FPHASEVCDC-4166" TargetMode="External"/><Relationship Id="rId232" Type="http://schemas.openxmlformats.org/officeDocument/2006/relationships/hyperlink" Target="http://136.18.248.90/browse/FPHASEVCDC-4369" TargetMode="External"/><Relationship Id="rId27" Type="http://schemas.openxmlformats.org/officeDocument/2006/relationships/hyperlink" Target="http://136.18.248.90/browse/FPHASEVCDC-4082" TargetMode="External"/><Relationship Id="rId48" Type="http://schemas.openxmlformats.org/officeDocument/2006/relationships/hyperlink" Target="http://136.18.248.90/browse/FPHASEVCDC-3903" TargetMode="External"/><Relationship Id="rId69" Type="http://schemas.openxmlformats.org/officeDocument/2006/relationships/hyperlink" Target="http://136.18.248.90/browse/FPHASEVCDC-3991" TargetMode="External"/><Relationship Id="rId113" Type="http://schemas.openxmlformats.org/officeDocument/2006/relationships/hyperlink" Target="http://136.18.248.90/browse/FPHASEVCDC-4052" TargetMode="External"/><Relationship Id="rId134" Type="http://schemas.openxmlformats.org/officeDocument/2006/relationships/hyperlink" Target="http://136.18.248.90/browse/FPHASEVCDC-4172" TargetMode="External"/><Relationship Id="rId80" Type="http://schemas.openxmlformats.org/officeDocument/2006/relationships/hyperlink" Target="http://136.18.248.90/browse/FPHASEVCDC-4005" TargetMode="External"/><Relationship Id="rId155" Type="http://schemas.openxmlformats.org/officeDocument/2006/relationships/hyperlink" Target="http://136.18.248.90/browse/FPHASEVCDC-4051" TargetMode="External"/><Relationship Id="rId176" Type="http://schemas.openxmlformats.org/officeDocument/2006/relationships/hyperlink" Target="http://136.18.248.90/browse/FPHASEVCDC-4053" TargetMode="External"/><Relationship Id="rId197" Type="http://schemas.openxmlformats.org/officeDocument/2006/relationships/hyperlink" Target="http://136.18.248.90/browse/FPHASEVCDC-4043" TargetMode="External"/><Relationship Id="rId201" Type="http://schemas.openxmlformats.org/officeDocument/2006/relationships/hyperlink" Target="http://136.18.248.90/browse/FPHASEVCDC-4063" TargetMode="External"/><Relationship Id="rId222" Type="http://schemas.openxmlformats.org/officeDocument/2006/relationships/hyperlink" Target="http://136.18.248.90/browse/FPHASEVCDC-4255" TargetMode="External"/><Relationship Id="rId17" Type="http://schemas.openxmlformats.org/officeDocument/2006/relationships/hyperlink" Target="http://136.18.248.90/browse/FPHASEVCDC-4133" TargetMode="External"/><Relationship Id="rId38" Type="http://schemas.openxmlformats.org/officeDocument/2006/relationships/hyperlink" Target="http://136.18.248.90/browse/FPHASEVCDC-2595" TargetMode="External"/><Relationship Id="rId59" Type="http://schemas.openxmlformats.org/officeDocument/2006/relationships/hyperlink" Target="http://136.18.248.90/browse/FPHASEVCDC-3924" TargetMode="External"/><Relationship Id="rId103" Type="http://schemas.openxmlformats.org/officeDocument/2006/relationships/hyperlink" Target="http://136.18.248.90/browse/FPHASEVCDC-4101" TargetMode="External"/><Relationship Id="rId124" Type="http://schemas.openxmlformats.org/officeDocument/2006/relationships/hyperlink" Target="http://136.18.248.90/browse/FPHASEVCDC-4157" TargetMode="External"/><Relationship Id="rId70" Type="http://schemas.openxmlformats.org/officeDocument/2006/relationships/hyperlink" Target="http://136.18.248.90/browse/FPHASEVCDC-3935" TargetMode="External"/><Relationship Id="rId91" Type="http://schemas.openxmlformats.org/officeDocument/2006/relationships/hyperlink" Target="http://136.18.248.90/browse/FPHASEVCDC-4318" TargetMode="External"/><Relationship Id="rId145" Type="http://schemas.openxmlformats.org/officeDocument/2006/relationships/hyperlink" Target="http://136.18.248.90/browse/FPHASEVCDC-4300" TargetMode="External"/><Relationship Id="rId166" Type="http://schemas.openxmlformats.org/officeDocument/2006/relationships/hyperlink" Target="http://136.18.248.90/browse/FPHASEVCDC-3938" TargetMode="External"/><Relationship Id="rId187" Type="http://schemas.openxmlformats.org/officeDocument/2006/relationships/hyperlink" Target="http://136.18.248.90/browse/FPHASEVCDC-4159" TargetMode="External"/><Relationship Id="rId1" Type="http://schemas.openxmlformats.org/officeDocument/2006/relationships/hyperlink" Target="http://136.18.248.90/browse/FPHASEVCDC-4141" TargetMode="External"/><Relationship Id="rId212" Type="http://schemas.openxmlformats.org/officeDocument/2006/relationships/hyperlink" Target="http://136.18.248.90/browse/FPHASEVCDC-4167" TargetMode="External"/><Relationship Id="rId233" Type="http://schemas.openxmlformats.org/officeDocument/2006/relationships/hyperlink" Target="http://136.18.248.90/browse/FPHASEVCDC-4382" TargetMode="External"/><Relationship Id="rId28" Type="http://schemas.openxmlformats.org/officeDocument/2006/relationships/hyperlink" Target="http://136.18.248.90/browse/FPHASEVCDC-4138" TargetMode="External"/><Relationship Id="rId49" Type="http://schemas.openxmlformats.org/officeDocument/2006/relationships/hyperlink" Target="http://136.18.248.90/browse/FPHASEVCDC-3904" TargetMode="External"/><Relationship Id="rId114" Type="http://schemas.openxmlformats.org/officeDocument/2006/relationships/hyperlink" Target="http://136.18.248.90/browse/FPHASEVCDC-4081" TargetMode="External"/><Relationship Id="rId60" Type="http://schemas.openxmlformats.org/officeDocument/2006/relationships/hyperlink" Target="http://136.18.248.90/browse/FPHASEVCDC-3926" TargetMode="External"/><Relationship Id="rId81" Type="http://schemas.openxmlformats.org/officeDocument/2006/relationships/hyperlink" Target="http://136.18.248.90/browse/FPHASEVCDC-3948" TargetMode="External"/><Relationship Id="rId135" Type="http://schemas.openxmlformats.org/officeDocument/2006/relationships/hyperlink" Target="http://136.18.248.90/browse/FPHASEVCDC-4274" TargetMode="External"/><Relationship Id="rId156" Type="http://schemas.openxmlformats.org/officeDocument/2006/relationships/hyperlink" Target="http://136.18.248.90/browse/FPHASEVCDC-4069" TargetMode="External"/><Relationship Id="rId177" Type="http://schemas.openxmlformats.org/officeDocument/2006/relationships/hyperlink" Target="http://136.18.248.90/browse/FPHASEVCDC-4109" TargetMode="External"/><Relationship Id="rId198" Type="http://schemas.openxmlformats.org/officeDocument/2006/relationships/hyperlink" Target="http://136.18.248.90/browse/FPHASEVCDC-4044" TargetMode="External"/><Relationship Id="rId202" Type="http://schemas.openxmlformats.org/officeDocument/2006/relationships/hyperlink" Target="http://136.18.248.90/browse/FPHASEVCDC-4067" TargetMode="External"/><Relationship Id="rId223" Type="http://schemas.openxmlformats.org/officeDocument/2006/relationships/hyperlink" Target="http://136.18.248.90/browse/FPHASEVCDC-4254" TargetMode="External"/><Relationship Id="rId18" Type="http://schemas.openxmlformats.org/officeDocument/2006/relationships/hyperlink" Target="http://136.18.248.90/browse/FPHASEVCDC-4025" TargetMode="External"/><Relationship Id="rId39" Type="http://schemas.openxmlformats.org/officeDocument/2006/relationships/hyperlink" Target="http://136.18.248.90/browse/FPHASEVCDC-3958" TargetMode="External"/><Relationship Id="rId50" Type="http://schemas.openxmlformats.org/officeDocument/2006/relationships/hyperlink" Target="http://136.18.248.90/browse/FPHASEVCDC-4019" TargetMode="External"/><Relationship Id="rId104" Type="http://schemas.openxmlformats.org/officeDocument/2006/relationships/hyperlink" Target="http://136.18.248.90/browse/FPHASEVCDC-4284" TargetMode="External"/><Relationship Id="rId125" Type="http://schemas.openxmlformats.org/officeDocument/2006/relationships/hyperlink" Target="http://136.18.248.90/browse/FPHASEVCDC-4150" TargetMode="External"/><Relationship Id="rId146" Type="http://schemas.openxmlformats.org/officeDocument/2006/relationships/hyperlink" Target="http://136.18.248.90/browse/FPHASEVCDC-4384" TargetMode="External"/><Relationship Id="rId167" Type="http://schemas.openxmlformats.org/officeDocument/2006/relationships/hyperlink" Target="http://136.18.248.90/browse/FPHASEVCDC-3947" TargetMode="External"/><Relationship Id="rId188" Type="http://schemas.openxmlformats.org/officeDocument/2006/relationships/hyperlink" Target="http://136.18.248.90/browse/FPHASEVCDC-4162" TargetMode="External"/><Relationship Id="rId71" Type="http://schemas.openxmlformats.org/officeDocument/2006/relationships/hyperlink" Target="http://136.18.248.90/browse/FPHASEVCDC-4147" TargetMode="External"/><Relationship Id="rId92" Type="http://schemas.openxmlformats.org/officeDocument/2006/relationships/hyperlink" Target="http://136.18.248.90/browse/FPHASEVCDC-4280" TargetMode="External"/><Relationship Id="rId213" Type="http://schemas.openxmlformats.org/officeDocument/2006/relationships/hyperlink" Target="http://136.18.248.90/browse/FPHASEVCDC-4171" TargetMode="External"/><Relationship Id="rId234" Type="http://schemas.openxmlformats.org/officeDocument/2006/relationships/hyperlink" Target="http://136.18.248.90/browse/FPHASEVCDC-4387" TargetMode="External"/><Relationship Id="rId2" Type="http://schemas.openxmlformats.org/officeDocument/2006/relationships/hyperlink" Target="http://136.18.248.90/browse/FPHASEVCDC-4106" TargetMode="External"/><Relationship Id="rId29" Type="http://schemas.openxmlformats.org/officeDocument/2006/relationships/hyperlink" Target="http://136.18.248.90/browse/FPHASEVCDC-3971" TargetMode="External"/><Relationship Id="rId40" Type="http://schemas.openxmlformats.org/officeDocument/2006/relationships/hyperlink" Target="http://136.18.248.90/browse/FPHASEVCDC-3963" TargetMode="External"/><Relationship Id="rId115" Type="http://schemas.openxmlformats.org/officeDocument/2006/relationships/hyperlink" Target="http://136.18.248.90/browse/FPHASEVCDC-4013" TargetMode="External"/><Relationship Id="rId136" Type="http://schemas.openxmlformats.org/officeDocument/2006/relationships/hyperlink" Target="http://136.18.248.90/browse/FPHASEVCDC-4092" TargetMode="External"/><Relationship Id="rId157" Type="http://schemas.openxmlformats.org/officeDocument/2006/relationships/hyperlink" Target="http://136.18.248.90/browse/FPHASEVCDC-4073" TargetMode="External"/><Relationship Id="rId178" Type="http://schemas.openxmlformats.org/officeDocument/2006/relationships/hyperlink" Target="http://136.18.248.90/browse/FPHASEVCDC-4112" TargetMode="External"/><Relationship Id="rId61" Type="http://schemas.openxmlformats.org/officeDocument/2006/relationships/hyperlink" Target="http://136.18.248.90/browse/FPHASEVCDC-4285" TargetMode="External"/><Relationship Id="rId82" Type="http://schemas.openxmlformats.org/officeDocument/2006/relationships/hyperlink" Target="http://136.18.248.90/browse/FPHASEVCDC-4006" TargetMode="External"/><Relationship Id="rId199" Type="http://schemas.openxmlformats.org/officeDocument/2006/relationships/hyperlink" Target="http://136.18.248.90/browse/FPHASEVCDC-4041" TargetMode="External"/><Relationship Id="rId203" Type="http://schemas.openxmlformats.org/officeDocument/2006/relationships/hyperlink" Target="http://136.18.248.90/browse/FPHASEVCDC-4064" TargetMode="External"/><Relationship Id="rId19" Type="http://schemas.openxmlformats.org/officeDocument/2006/relationships/hyperlink" Target="http://136.18.248.90/browse/FPHASEVCDC-4014" TargetMode="External"/><Relationship Id="rId224" Type="http://schemas.openxmlformats.org/officeDocument/2006/relationships/hyperlink" Target="http://136.18.248.90/browse/FPHASEVCDC-4258" TargetMode="External"/><Relationship Id="rId30" Type="http://schemas.openxmlformats.org/officeDocument/2006/relationships/hyperlink" Target="http://136.18.248.90/browse/FPHASEVCDC-3973" TargetMode="External"/><Relationship Id="rId105" Type="http://schemas.openxmlformats.org/officeDocument/2006/relationships/hyperlink" Target="http://136.18.248.90/browse/FPHASEVCDC-4283" TargetMode="External"/><Relationship Id="rId126" Type="http://schemas.openxmlformats.org/officeDocument/2006/relationships/hyperlink" Target="http://136.18.248.90/browse/FPHASEVCDC-4180" TargetMode="External"/><Relationship Id="rId147" Type="http://schemas.openxmlformats.org/officeDocument/2006/relationships/hyperlink" Target="http://136.18.248.90/browse/FPHASEVCDC-4383" TargetMode="External"/><Relationship Id="rId168" Type="http://schemas.openxmlformats.org/officeDocument/2006/relationships/hyperlink" Target="http://136.18.248.90/browse/FPHASEVCDC-3984" TargetMode="External"/><Relationship Id="rId51" Type="http://schemas.openxmlformats.org/officeDocument/2006/relationships/hyperlink" Target="http://136.18.248.90/browse/FPHASEVCDC-3942" TargetMode="External"/><Relationship Id="rId72" Type="http://schemas.openxmlformats.org/officeDocument/2006/relationships/hyperlink" Target="http://136.18.248.90/browse/FPHASEVCDC-3922" TargetMode="External"/><Relationship Id="rId93" Type="http://schemas.openxmlformats.org/officeDocument/2006/relationships/hyperlink" Target="http://136.18.248.90/browse/FPHASEVCDC-4275" TargetMode="External"/><Relationship Id="rId189" Type="http://schemas.openxmlformats.org/officeDocument/2006/relationships/hyperlink" Target="http://136.18.248.90/browse/FPHASEVCDC-4168" TargetMode="External"/><Relationship Id="rId3" Type="http://schemas.openxmlformats.org/officeDocument/2006/relationships/hyperlink" Target="http://136.18.248.90/browse/FPHASEVCDC-4097" TargetMode="External"/><Relationship Id="rId214" Type="http://schemas.openxmlformats.org/officeDocument/2006/relationships/hyperlink" Target="http://136.18.248.90/browse/FPHASEVCDC-4173" TargetMode="External"/><Relationship Id="rId235" Type="http://schemas.openxmlformats.org/officeDocument/2006/relationships/hyperlink" Target="http://136.18.248.90/browse/FPHASEVCDC-4391" TargetMode="External"/><Relationship Id="rId116" Type="http://schemas.openxmlformats.org/officeDocument/2006/relationships/hyperlink" Target="http://136.18.248.90/browse/FPHASEVCDC-4045" TargetMode="External"/><Relationship Id="rId137" Type="http://schemas.openxmlformats.org/officeDocument/2006/relationships/hyperlink" Target="http://136.18.248.90/browse/FPHASEVCDC-4273" TargetMode="External"/><Relationship Id="rId158" Type="http://schemas.openxmlformats.org/officeDocument/2006/relationships/hyperlink" Target="http://136.18.248.90/browse/FPHASEVCDC-3975" TargetMode="External"/><Relationship Id="rId20" Type="http://schemas.openxmlformats.org/officeDocument/2006/relationships/hyperlink" Target="http://136.18.248.90/browse/FPHASEVCDC-4084" TargetMode="External"/><Relationship Id="rId41" Type="http://schemas.openxmlformats.org/officeDocument/2006/relationships/hyperlink" Target="http://136.18.248.90/browse/FPHASEVCDC-3915" TargetMode="External"/><Relationship Id="rId62" Type="http://schemas.openxmlformats.org/officeDocument/2006/relationships/hyperlink" Target="http://136.18.248.90/browse/FPHASEVCDC-4154" TargetMode="External"/><Relationship Id="rId83" Type="http://schemas.openxmlformats.org/officeDocument/2006/relationships/hyperlink" Target="http://136.18.248.90/browse/FPHASEVCDC-4184" TargetMode="External"/><Relationship Id="rId179" Type="http://schemas.openxmlformats.org/officeDocument/2006/relationships/hyperlink" Target="http://136.18.248.90/browse/FPHASEVCDC-41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34998626667073579"/>
  </sheetPr>
  <dimension ref="B1:I34"/>
  <sheetViews>
    <sheetView showGridLines="0" topLeftCell="A7" workbookViewId="0">
      <selection activeCell="F24" sqref="F24"/>
    </sheetView>
  </sheetViews>
  <sheetFormatPr defaultRowHeight="12.75"/>
  <cols>
    <col min="1" max="1" width="3.25" style="35" customWidth="1"/>
    <col min="2" max="2" width="8.5" style="35" customWidth="1"/>
    <col min="3" max="3" width="12.875" style="35" bestFit="1" customWidth="1"/>
    <col min="4" max="4" width="9.5" style="35" bestFit="1" customWidth="1"/>
    <col min="5" max="5" width="10.375" style="35" customWidth="1"/>
    <col min="6" max="6" width="16.25" style="35" customWidth="1"/>
    <col min="7" max="7" width="9" style="35"/>
    <col min="8" max="8" width="7.75" style="35" bestFit="1" customWidth="1"/>
    <col min="9" max="9" width="4" style="35" bestFit="1" customWidth="1"/>
    <col min="10" max="256" width="9" style="35"/>
    <col min="257" max="257" width="3.25" style="35" customWidth="1"/>
    <col min="258" max="258" width="8.5" style="35" customWidth="1"/>
    <col min="259" max="259" width="12.875" style="35" bestFit="1" customWidth="1"/>
    <col min="260" max="260" width="14.25" style="35" bestFit="1" customWidth="1"/>
    <col min="261" max="261" width="10.375" style="35" customWidth="1"/>
    <col min="262" max="263" width="9" style="35"/>
    <col min="264" max="264" width="7.75" style="35" bestFit="1" customWidth="1"/>
    <col min="265" max="265" width="4" style="35" bestFit="1" customWidth="1"/>
    <col min="266" max="512" width="9" style="35"/>
    <col min="513" max="513" width="3.25" style="35" customWidth="1"/>
    <col min="514" max="514" width="8.5" style="35" customWidth="1"/>
    <col min="515" max="515" width="12.875" style="35" bestFit="1" customWidth="1"/>
    <col min="516" max="516" width="14.25" style="35" bestFit="1" customWidth="1"/>
    <col min="517" max="517" width="10.375" style="35" customWidth="1"/>
    <col min="518" max="519" width="9" style="35"/>
    <col min="520" max="520" width="7.75" style="35" bestFit="1" customWidth="1"/>
    <col min="521" max="521" width="4" style="35" bestFit="1" customWidth="1"/>
    <col min="522" max="768" width="9" style="35"/>
    <col min="769" max="769" width="3.25" style="35" customWidth="1"/>
    <col min="770" max="770" width="8.5" style="35" customWidth="1"/>
    <col min="771" max="771" width="12.875" style="35" bestFit="1" customWidth="1"/>
    <col min="772" max="772" width="14.25" style="35" bestFit="1" customWidth="1"/>
    <col min="773" max="773" width="10.375" style="35" customWidth="1"/>
    <col min="774" max="775" width="9" style="35"/>
    <col min="776" max="776" width="7.75" style="35" bestFit="1" customWidth="1"/>
    <col min="777" max="777" width="4" style="35" bestFit="1" customWidth="1"/>
    <col min="778" max="1024" width="9" style="35"/>
    <col min="1025" max="1025" width="3.25" style="35" customWidth="1"/>
    <col min="1026" max="1026" width="8.5" style="35" customWidth="1"/>
    <col min="1027" max="1027" width="12.875" style="35" bestFit="1" customWidth="1"/>
    <col min="1028" max="1028" width="14.25" style="35" bestFit="1" customWidth="1"/>
    <col min="1029" max="1029" width="10.375" style="35" customWidth="1"/>
    <col min="1030" max="1031" width="9" style="35"/>
    <col min="1032" max="1032" width="7.75" style="35" bestFit="1" customWidth="1"/>
    <col min="1033" max="1033" width="4" style="35" bestFit="1" customWidth="1"/>
    <col min="1034" max="1280" width="9" style="35"/>
    <col min="1281" max="1281" width="3.25" style="35" customWidth="1"/>
    <col min="1282" max="1282" width="8.5" style="35" customWidth="1"/>
    <col min="1283" max="1283" width="12.875" style="35" bestFit="1" customWidth="1"/>
    <col min="1284" max="1284" width="14.25" style="35" bestFit="1" customWidth="1"/>
    <col min="1285" max="1285" width="10.375" style="35" customWidth="1"/>
    <col min="1286" max="1287" width="9" style="35"/>
    <col min="1288" max="1288" width="7.75" style="35" bestFit="1" customWidth="1"/>
    <col min="1289" max="1289" width="4" style="35" bestFit="1" customWidth="1"/>
    <col min="1290" max="1536" width="9" style="35"/>
    <col min="1537" max="1537" width="3.25" style="35" customWidth="1"/>
    <col min="1538" max="1538" width="8.5" style="35" customWidth="1"/>
    <col min="1539" max="1539" width="12.875" style="35" bestFit="1" customWidth="1"/>
    <col min="1540" max="1540" width="14.25" style="35" bestFit="1" customWidth="1"/>
    <col min="1541" max="1541" width="10.375" style="35" customWidth="1"/>
    <col min="1542" max="1543" width="9" style="35"/>
    <col min="1544" max="1544" width="7.75" style="35" bestFit="1" customWidth="1"/>
    <col min="1545" max="1545" width="4" style="35" bestFit="1" customWidth="1"/>
    <col min="1546" max="1792" width="9" style="35"/>
    <col min="1793" max="1793" width="3.25" style="35" customWidth="1"/>
    <col min="1794" max="1794" width="8.5" style="35" customWidth="1"/>
    <col min="1795" max="1795" width="12.875" style="35" bestFit="1" customWidth="1"/>
    <col min="1796" max="1796" width="14.25" style="35" bestFit="1" customWidth="1"/>
    <col min="1797" max="1797" width="10.375" style="35" customWidth="1"/>
    <col min="1798" max="1799" width="9" style="35"/>
    <col min="1800" max="1800" width="7.75" style="35" bestFit="1" customWidth="1"/>
    <col min="1801" max="1801" width="4" style="35" bestFit="1" customWidth="1"/>
    <col min="1802" max="2048" width="9" style="35"/>
    <col min="2049" max="2049" width="3.25" style="35" customWidth="1"/>
    <col min="2050" max="2050" width="8.5" style="35" customWidth="1"/>
    <col min="2051" max="2051" width="12.875" style="35" bestFit="1" customWidth="1"/>
    <col min="2052" max="2052" width="14.25" style="35" bestFit="1" customWidth="1"/>
    <col min="2053" max="2053" width="10.375" style="35" customWidth="1"/>
    <col min="2054" max="2055" width="9" style="35"/>
    <col min="2056" max="2056" width="7.75" style="35" bestFit="1" customWidth="1"/>
    <col min="2057" max="2057" width="4" style="35" bestFit="1" customWidth="1"/>
    <col min="2058" max="2304" width="9" style="35"/>
    <col min="2305" max="2305" width="3.25" style="35" customWidth="1"/>
    <col min="2306" max="2306" width="8.5" style="35" customWidth="1"/>
    <col min="2307" max="2307" width="12.875" style="35" bestFit="1" customWidth="1"/>
    <col min="2308" max="2308" width="14.25" style="35" bestFit="1" customWidth="1"/>
    <col min="2309" max="2309" width="10.375" style="35" customWidth="1"/>
    <col min="2310" max="2311" width="9" style="35"/>
    <col min="2312" max="2312" width="7.75" style="35" bestFit="1" customWidth="1"/>
    <col min="2313" max="2313" width="4" style="35" bestFit="1" customWidth="1"/>
    <col min="2314" max="2560" width="9" style="35"/>
    <col min="2561" max="2561" width="3.25" style="35" customWidth="1"/>
    <col min="2562" max="2562" width="8.5" style="35" customWidth="1"/>
    <col min="2563" max="2563" width="12.875" style="35" bestFit="1" customWidth="1"/>
    <col min="2564" max="2564" width="14.25" style="35" bestFit="1" customWidth="1"/>
    <col min="2565" max="2565" width="10.375" style="35" customWidth="1"/>
    <col min="2566" max="2567" width="9" style="35"/>
    <col min="2568" max="2568" width="7.75" style="35" bestFit="1" customWidth="1"/>
    <col min="2569" max="2569" width="4" style="35" bestFit="1" customWidth="1"/>
    <col min="2570" max="2816" width="9" style="35"/>
    <col min="2817" max="2817" width="3.25" style="35" customWidth="1"/>
    <col min="2818" max="2818" width="8.5" style="35" customWidth="1"/>
    <col min="2819" max="2819" width="12.875" style="35" bestFit="1" customWidth="1"/>
    <col min="2820" max="2820" width="14.25" style="35" bestFit="1" customWidth="1"/>
    <col min="2821" max="2821" width="10.375" style="35" customWidth="1"/>
    <col min="2822" max="2823" width="9" style="35"/>
    <col min="2824" max="2824" width="7.75" style="35" bestFit="1" customWidth="1"/>
    <col min="2825" max="2825" width="4" style="35" bestFit="1" customWidth="1"/>
    <col min="2826" max="3072" width="9" style="35"/>
    <col min="3073" max="3073" width="3.25" style="35" customWidth="1"/>
    <col min="3074" max="3074" width="8.5" style="35" customWidth="1"/>
    <col min="3075" max="3075" width="12.875" style="35" bestFit="1" customWidth="1"/>
    <col min="3076" max="3076" width="14.25" style="35" bestFit="1" customWidth="1"/>
    <col min="3077" max="3077" width="10.375" style="35" customWidth="1"/>
    <col min="3078" max="3079" width="9" style="35"/>
    <col min="3080" max="3080" width="7.75" style="35" bestFit="1" customWidth="1"/>
    <col min="3081" max="3081" width="4" style="35" bestFit="1" customWidth="1"/>
    <col min="3082" max="3328" width="9" style="35"/>
    <col min="3329" max="3329" width="3.25" style="35" customWidth="1"/>
    <col min="3330" max="3330" width="8.5" style="35" customWidth="1"/>
    <col min="3331" max="3331" width="12.875" style="35" bestFit="1" customWidth="1"/>
    <col min="3332" max="3332" width="14.25" style="35" bestFit="1" customWidth="1"/>
    <col min="3333" max="3333" width="10.375" style="35" customWidth="1"/>
    <col min="3334" max="3335" width="9" style="35"/>
    <col min="3336" max="3336" width="7.75" style="35" bestFit="1" customWidth="1"/>
    <col min="3337" max="3337" width="4" style="35" bestFit="1" customWidth="1"/>
    <col min="3338" max="3584" width="9" style="35"/>
    <col min="3585" max="3585" width="3.25" style="35" customWidth="1"/>
    <col min="3586" max="3586" width="8.5" style="35" customWidth="1"/>
    <col min="3587" max="3587" width="12.875" style="35" bestFit="1" customWidth="1"/>
    <col min="3588" max="3588" width="14.25" style="35" bestFit="1" customWidth="1"/>
    <col min="3589" max="3589" width="10.375" style="35" customWidth="1"/>
    <col min="3590" max="3591" width="9" style="35"/>
    <col min="3592" max="3592" width="7.75" style="35" bestFit="1" customWidth="1"/>
    <col min="3593" max="3593" width="4" style="35" bestFit="1" customWidth="1"/>
    <col min="3594" max="3840" width="9" style="35"/>
    <col min="3841" max="3841" width="3.25" style="35" customWidth="1"/>
    <col min="3842" max="3842" width="8.5" style="35" customWidth="1"/>
    <col min="3843" max="3843" width="12.875" style="35" bestFit="1" customWidth="1"/>
    <col min="3844" max="3844" width="14.25" style="35" bestFit="1" customWidth="1"/>
    <col min="3845" max="3845" width="10.375" style="35" customWidth="1"/>
    <col min="3846" max="3847" width="9" style="35"/>
    <col min="3848" max="3848" width="7.75" style="35" bestFit="1" customWidth="1"/>
    <col min="3849" max="3849" width="4" style="35" bestFit="1" customWidth="1"/>
    <col min="3850" max="4096" width="9" style="35"/>
    <col min="4097" max="4097" width="3.25" style="35" customWidth="1"/>
    <col min="4098" max="4098" width="8.5" style="35" customWidth="1"/>
    <col min="4099" max="4099" width="12.875" style="35" bestFit="1" customWidth="1"/>
    <col min="4100" max="4100" width="14.25" style="35" bestFit="1" customWidth="1"/>
    <col min="4101" max="4101" width="10.375" style="35" customWidth="1"/>
    <col min="4102" max="4103" width="9" style="35"/>
    <col min="4104" max="4104" width="7.75" style="35" bestFit="1" customWidth="1"/>
    <col min="4105" max="4105" width="4" style="35" bestFit="1" customWidth="1"/>
    <col min="4106" max="4352" width="9" style="35"/>
    <col min="4353" max="4353" width="3.25" style="35" customWidth="1"/>
    <col min="4354" max="4354" width="8.5" style="35" customWidth="1"/>
    <col min="4355" max="4355" width="12.875" style="35" bestFit="1" customWidth="1"/>
    <col min="4356" max="4356" width="14.25" style="35" bestFit="1" customWidth="1"/>
    <col min="4357" max="4357" width="10.375" style="35" customWidth="1"/>
    <col min="4358" max="4359" width="9" style="35"/>
    <col min="4360" max="4360" width="7.75" style="35" bestFit="1" customWidth="1"/>
    <col min="4361" max="4361" width="4" style="35" bestFit="1" customWidth="1"/>
    <col min="4362" max="4608" width="9" style="35"/>
    <col min="4609" max="4609" width="3.25" style="35" customWidth="1"/>
    <col min="4610" max="4610" width="8.5" style="35" customWidth="1"/>
    <col min="4611" max="4611" width="12.875" style="35" bestFit="1" customWidth="1"/>
    <col min="4612" max="4612" width="14.25" style="35" bestFit="1" customWidth="1"/>
    <col min="4613" max="4613" width="10.375" style="35" customWidth="1"/>
    <col min="4614" max="4615" width="9" style="35"/>
    <col min="4616" max="4616" width="7.75" style="35" bestFit="1" customWidth="1"/>
    <col min="4617" max="4617" width="4" style="35" bestFit="1" customWidth="1"/>
    <col min="4618" max="4864" width="9" style="35"/>
    <col min="4865" max="4865" width="3.25" style="35" customWidth="1"/>
    <col min="4866" max="4866" width="8.5" style="35" customWidth="1"/>
    <col min="4867" max="4867" width="12.875" style="35" bestFit="1" customWidth="1"/>
    <col min="4868" max="4868" width="14.25" style="35" bestFit="1" customWidth="1"/>
    <col min="4869" max="4869" width="10.375" style="35" customWidth="1"/>
    <col min="4870" max="4871" width="9" style="35"/>
    <col min="4872" max="4872" width="7.75" style="35" bestFit="1" customWidth="1"/>
    <col min="4873" max="4873" width="4" style="35" bestFit="1" customWidth="1"/>
    <col min="4874" max="5120" width="9" style="35"/>
    <col min="5121" max="5121" width="3.25" style="35" customWidth="1"/>
    <col min="5122" max="5122" width="8.5" style="35" customWidth="1"/>
    <col min="5123" max="5123" width="12.875" style="35" bestFit="1" customWidth="1"/>
    <col min="5124" max="5124" width="14.25" style="35" bestFit="1" customWidth="1"/>
    <col min="5125" max="5125" width="10.375" style="35" customWidth="1"/>
    <col min="5126" max="5127" width="9" style="35"/>
    <col min="5128" max="5128" width="7.75" style="35" bestFit="1" customWidth="1"/>
    <col min="5129" max="5129" width="4" style="35" bestFit="1" customWidth="1"/>
    <col min="5130" max="5376" width="9" style="35"/>
    <col min="5377" max="5377" width="3.25" style="35" customWidth="1"/>
    <col min="5378" max="5378" width="8.5" style="35" customWidth="1"/>
    <col min="5379" max="5379" width="12.875" style="35" bestFit="1" customWidth="1"/>
    <col min="5380" max="5380" width="14.25" style="35" bestFit="1" customWidth="1"/>
    <col min="5381" max="5381" width="10.375" style="35" customWidth="1"/>
    <col min="5382" max="5383" width="9" style="35"/>
    <col min="5384" max="5384" width="7.75" style="35" bestFit="1" customWidth="1"/>
    <col min="5385" max="5385" width="4" style="35" bestFit="1" customWidth="1"/>
    <col min="5386" max="5632" width="9" style="35"/>
    <col min="5633" max="5633" width="3.25" style="35" customWidth="1"/>
    <col min="5634" max="5634" width="8.5" style="35" customWidth="1"/>
    <col min="5635" max="5635" width="12.875" style="35" bestFit="1" customWidth="1"/>
    <col min="5636" max="5636" width="14.25" style="35" bestFit="1" customWidth="1"/>
    <col min="5637" max="5637" width="10.375" style="35" customWidth="1"/>
    <col min="5638" max="5639" width="9" style="35"/>
    <col min="5640" max="5640" width="7.75" style="35" bestFit="1" customWidth="1"/>
    <col min="5641" max="5641" width="4" style="35" bestFit="1" customWidth="1"/>
    <col min="5642" max="5888" width="9" style="35"/>
    <col min="5889" max="5889" width="3.25" style="35" customWidth="1"/>
    <col min="5890" max="5890" width="8.5" style="35" customWidth="1"/>
    <col min="5891" max="5891" width="12.875" style="35" bestFit="1" customWidth="1"/>
    <col min="5892" max="5892" width="14.25" style="35" bestFit="1" customWidth="1"/>
    <col min="5893" max="5893" width="10.375" style="35" customWidth="1"/>
    <col min="5894" max="5895" width="9" style="35"/>
    <col min="5896" max="5896" width="7.75" style="35" bestFit="1" customWidth="1"/>
    <col min="5897" max="5897" width="4" style="35" bestFit="1" customWidth="1"/>
    <col min="5898" max="6144" width="9" style="35"/>
    <col min="6145" max="6145" width="3.25" style="35" customWidth="1"/>
    <col min="6146" max="6146" width="8.5" style="35" customWidth="1"/>
    <col min="6147" max="6147" width="12.875" style="35" bestFit="1" customWidth="1"/>
    <col min="6148" max="6148" width="14.25" style="35" bestFit="1" customWidth="1"/>
    <col min="6149" max="6149" width="10.375" style="35" customWidth="1"/>
    <col min="6150" max="6151" width="9" style="35"/>
    <col min="6152" max="6152" width="7.75" style="35" bestFit="1" customWidth="1"/>
    <col min="6153" max="6153" width="4" style="35" bestFit="1" customWidth="1"/>
    <col min="6154" max="6400" width="9" style="35"/>
    <col min="6401" max="6401" width="3.25" style="35" customWidth="1"/>
    <col min="6402" max="6402" width="8.5" style="35" customWidth="1"/>
    <col min="6403" max="6403" width="12.875" style="35" bestFit="1" customWidth="1"/>
    <col min="6404" max="6404" width="14.25" style="35" bestFit="1" customWidth="1"/>
    <col min="6405" max="6405" width="10.375" style="35" customWidth="1"/>
    <col min="6406" max="6407" width="9" style="35"/>
    <col min="6408" max="6408" width="7.75" style="35" bestFit="1" customWidth="1"/>
    <col min="6409" max="6409" width="4" style="35" bestFit="1" customWidth="1"/>
    <col min="6410" max="6656" width="9" style="35"/>
    <col min="6657" max="6657" width="3.25" style="35" customWidth="1"/>
    <col min="6658" max="6658" width="8.5" style="35" customWidth="1"/>
    <col min="6659" max="6659" width="12.875" style="35" bestFit="1" customWidth="1"/>
    <col min="6660" max="6660" width="14.25" style="35" bestFit="1" customWidth="1"/>
    <col min="6661" max="6661" width="10.375" style="35" customWidth="1"/>
    <col min="6662" max="6663" width="9" style="35"/>
    <col min="6664" max="6664" width="7.75" style="35" bestFit="1" customWidth="1"/>
    <col min="6665" max="6665" width="4" style="35" bestFit="1" customWidth="1"/>
    <col min="6666" max="6912" width="9" style="35"/>
    <col min="6913" max="6913" width="3.25" style="35" customWidth="1"/>
    <col min="6914" max="6914" width="8.5" style="35" customWidth="1"/>
    <col min="6915" max="6915" width="12.875" style="35" bestFit="1" customWidth="1"/>
    <col min="6916" max="6916" width="14.25" style="35" bestFit="1" customWidth="1"/>
    <col min="6917" max="6917" width="10.375" style="35" customWidth="1"/>
    <col min="6918" max="6919" width="9" style="35"/>
    <col min="6920" max="6920" width="7.75" style="35" bestFit="1" customWidth="1"/>
    <col min="6921" max="6921" width="4" style="35" bestFit="1" customWidth="1"/>
    <col min="6922" max="7168" width="9" style="35"/>
    <col min="7169" max="7169" width="3.25" style="35" customWidth="1"/>
    <col min="7170" max="7170" width="8.5" style="35" customWidth="1"/>
    <col min="7171" max="7171" width="12.875" style="35" bestFit="1" customWidth="1"/>
    <col min="7172" max="7172" width="14.25" style="35" bestFit="1" customWidth="1"/>
    <col min="7173" max="7173" width="10.375" style="35" customWidth="1"/>
    <col min="7174" max="7175" width="9" style="35"/>
    <col min="7176" max="7176" width="7.75" style="35" bestFit="1" customWidth="1"/>
    <col min="7177" max="7177" width="4" style="35" bestFit="1" customWidth="1"/>
    <col min="7178" max="7424" width="9" style="35"/>
    <col min="7425" max="7425" width="3.25" style="35" customWidth="1"/>
    <col min="7426" max="7426" width="8.5" style="35" customWidth="1"/>
    <col min="7427" max="7427" width="12.875" style="35" bestFit="1" customWidth="1"/>
    <col min="7428" max="7428" width="14.25" style="35" bestFit="1" customWidth="1"/>
    <col min="7429" max="7429" width="10.375" style="35" customWidth="1"/>
    <col min="7430" max="7431" width="9" style="35"/>
    <col min="7432" max="7432" width="7.75" style="35" bestFit="1" customWidth="1"/>
    <col min="7433" max="7433" width="4" style="35" bestFit="1" customWidth="1"/>
    <col min="7434" max="7680" width="9" style="35"/>
    <col min="7681" max="7681" width="3.25" style="35" customWidth="1"/>
    <col min="7682" max="7682" width="8.5" style="35" customWidth="1"/>
    <col min="7683" max="7683" width="12.875" style="35" bestFit="1" customWidth="1"/>
    <col min="7684" max="7684" width="14.25" style="35" bestFit="1" customWidth="1"/>
    <col min="7685" max="7685" width="10.375" style="35" customWidth="1"/>
    <col min="7686" max="7687" width="9" style="35"/>
    <col min="7688" max="7688" width="7.75" style="35" bestFit="1" customWidth="1"/>
    <col min="7689" max="7689" width="4" style="35" bestFit="1" customWidth="1"/>
    <col min="7690" max="7936" width="9" style="35"/>
    <col min="7937" max="7937" width="3.25" style="35" customWidth="1"/>
    <col min="7938" max="7938" width="8.5" style="35" customWidth="1"/>
    <col min="7939" max="7939" width="12.875" style="35" bestFit="1" customWidth="1"/>
    <col min="7940" max="7940" width="14.25" style="35" bestFit="1" customWidth="1"/>
    <col min="7941" max="7941" width="10.375" style="35" customWidth="1"/>
    <col min="7942" max="7943" width="9" style="35"/>
    <col min="7944" max="7944" width="7.75" style="35" bestFit="1" customWidth="1"/>
    <col min="7945" max="7945" width="4" style="35" bestFit="1" customWidth="1"/>
    <col min="7946" max="8192" width="9" style="35"/>
    <col min="8193" max="8193" width="3.25" style="35" customWidth="1"/>
    <col min="8194" max="8194" width="8.5" style="35" customWidth="1"/>
    <col min="8195" max="8195" width="12.875" style="35" bestFit="1" customWidth="1"/>
    <col min="8196" max="8196" width="14.25" style="35" bestFit="1" customWidth="1"/>
    <col min="8197" max="8197" width="10.375" style="35" customWidth="1"/>
    <col min="8198" max="8199" width="9" style="35"/>
    <col min="8200" max="8200" width="7.75" style="35" bestFit="1" customWidth="1"/>
    <col min="8201" max="8201" width="4" style="35" bestFit="1" customWidth="1"/>
    <col min="8202" max="8448" width="9" style="35"/>
    <col min="8449" max="8449" width="3.25" style="35" customWidth="1"/>
    <col min="8450" max="8450" width="8.5" style="35" customWidth="1"/>
    <col min="8451" max="8451" width="12.875" style="35" bestFit="1" customWidth="1"/>
    <col min="8452" max="8452" width="14.25" style="35" bestFit="1" customWidth="1"/>
    <col min="8453" max="8453" width="10.375" style="35" customWidth="1"/>
    <col min="8454" max="8455" width="9" style="35"/>
    <col min="8456" max="8456" width="7.75" style="35" bestFit="1" customWidth="1"/>
    <col min="8457" max="8457" width="4" style="35" bestFit="1" customWidth="1"/>
    <col min="8458" max="8704" width="9" style="35"/>
    <col min="8705" max="8705" width="3.25" style="35" customWidth="1"/>
    <col min="8706" max="8706" width="8.5" style="35" customWidth="1"/>
    <col min="8707" max="8707" width="12.875" style="35" bestFit="1" customWidth="1"/>
    <col min="8708" max="8708" width="14.25" style="35" bestFit="1" customWidth="1"/>
    <col min="8709" max="8709" width="10.375" style="35" customWidth="1"/>
    <col min="8710" max="8711" width="9" style="35"/>
    <col min="8712" max="8712" width="7.75" style="35" bestFit="1" customWidth="1"/>
    <col min="8713" max="8713" width="4" style="35" bestFit="1" customWidth="1"/>
    <col min="8714" max="8960" width="9" style="35"/>
    <col min="8961" max="8961" width="3.25" style="35" customWidth="1"/>
    <col min="8962" max="8962" width="8.5" style="35" customWidth="1"/>
    <col min="8963" max="8963" width="12.875" style="35" bestFit="1" customWidth="1"/>
    <col min="8964" max="8964" width="14.25" style="35" bestFit="1" customWidth="1"/>
    <col min="8965" max="8965" width="10.375" style="35" customWidth="1"/>
    <col min="8966" max="8967" width="9" style="35"/>
    <col min="8968" max="8968" width="7.75" style="35" bestFit="1" customWidth="1"/>
    <col min="8969" max="8969" width="4" style="35" bestFit="1" customWidth="1"/>
    <col min="8970" max="9216" width="9" style="35"/>
    <col min="9217" max="9217" width="3.25" style="35" customWidth="1"/>
    <col min="9218" max="9218" width="8.5" style="35" customWidth="1"/>
    <col min="9219" max="9219" width="12.875" style="35" bestFit="1" customWidth="1"/>
    <col min="9220" max="9220" width="14.25" style="35" bestFit="1" customWidth="1"/>
    <col min="9221" max="9221" width="10.375" style="35" customWidth="1"/>
    <col min="9222" max="9223" width="9" style="35"/>
    <col min="9224" max="9224" width="7.75" style="35" bestFit="1" customWidth="1"/>
    <col min="9225" max="9225" width="4" style="35" bestFit="1" customWidth="1"/>
    <col min="9226" max="9472" width="9" style="35"/>
    <col min="9473" max="9473" width="3.25" style="35" customWidth="1"/>
    <col min="9474" max="9474" width="8.5" style="35" customWidth="1"/>
    <col min="9475" max="9475" width="12.875" style="35" bestFit="1" customWidth="1"/>
    <col min="9476" max="9476" width="14.25" style="35" bestFit="1" customWidth="1"/>
    <col min="9477" max="9477" width="10.375" style="35" customWidth="1"/>
    <col min="9478" max="9479" width="9" style="35"/>
    <col min="9480" max="9480" width="7.75" style="35" bestFit="1" customWidth="1"/>
    <col min="9481" max="9481" width="4" style="35" bestFit="1" customWidth="1"/>
    <col min="9482" max="9728" width="9" style="35"/>
    <col min="9729" max="9729" width="3.25" style="35" customWidth="1"/>
    <col min="9730" max="9730" width="8.5" style="35" customWidth="1"/>
    <col min="9731" max="9731" width="12.875" style="35" bestFit="1" customWidth="1"/>
    <col min="9732" max="9732" width="14.25" style="35" bestFit="1" customWidth="1"/>
    <col min="9733" max="9733" width="10.375" style="35" customWidth="1"/>
    <col min="9734" max="9735" width="9" style="35"/>
    <col min="9736" max="9736" width="7.75" style="35" bestFit="1" customWidth="1"/>
    <col min="9737" max="9737" width="4" style="35" bestFit="1" customWidth="1"/>
    <col min="9738" max="9984" width="9" style="35"/>
    <col min="9985" max="9985" width="3.25" style="35" customWidth="1"/>
    <col min="9986" max="9986" width="8.5" style="35" customWidth="1"/>
    <col min="9987" max="9987" width="12.875" style="35" bestFit="1" customWidth="1"/>
    <col min="9988" max="9988" width="14.25" style="35" bestFit="1" customWidth="1"/>
    <col min="9989" max="9989" width="10.375" style="35" customWidth="1"/>
    <col min="9990" max="9991" width="9" style="35"/>
    <col min="9992" max="9992" width="7.75" style="35" bestFit="1" customWidth="1"/>
    <col min="9993" max="9993" width="4" style="35" bestFit="1" customWidth="1"/>
    <col min="9994" max="10240" width="9" style="35"/>
    <col min="10241" max="10241" width="3.25" style="35" customWidth="1"/>
    <col min="10242" max="10242" width="8.5" style="35" customWidth="1"/>
    <col min="10243" max="10243" width="12.875" style="35" bestFit="1" customWidth="1"/>
    <col min="10244" max="10244" width="14.25" style="35" bestFit="1" customWidth="1"/>
    <col min="10245" max="10245" width="10.375" style="35" customWidth="1"/>
    <col min="10246" max="10247" width="9" style="35"/>
    <col min="10248" max="10248" width="7.75" style="35" bestFit="1" customWidth="1"/>
    <col min="10249" max="10249" width="4" style="35" bestFit="1" customWidth="1"/>
    <col min="10250" max="10496" width="9" style="35"/>
    <col min="10497" max="10497" width="3.25" style="35" customWidth="1"/>
    <col min="10498" max="10498" width="8.5" style="35" customWidth="1"/>
    <col min="10499" max="10499" width="12.875" style="35" bestFit="1" customWidth="1"/>
    <col min="10500" max="10500" width="14.25" style="35" bestFit="1" customWidth="1"/>
    <col min="10501" max="10501" width="10.375" style="35" customWidth="1"/>
    <col min="10502" max="10503" width="9" style="35"/>
    <col min="10504" max="10504" width="7.75" style="35" bestFit="1" customWidth="1"/>
    <col min="10505" max="10505" width="4" style="35" bestFit="1" customWidth="1"/>
    <col min="10506" max="10752" width="9" style="35"/>
    <col min="10753" max="10753" width="3.25" style="35" customWidth="1"/>
    <col min="10754" max="10754" width="8.5" style="35" customWidth="1"/>
    <col min="10755" max="10755" width="12.875" style="35" bestFit="1" customWidth="1"/>
    <col min="10756" max="10756" width="14.25" style="35" bestFit="1" customWidth="1"/>
    <col min="10757" max="10757" width="10.375" style="35" customWidth="1"/>
    <col min="10758" max="10759" width="9" style="35"/>
    <col min="10760" max="10760" width="7.75" style="35" bestFit="1" customWidth="1"/>
    <col min="10761" max="10761" width="4" style="35" bestFit="1" customWidth="1"/>
    <col min="10762" max="11008" width="9" style="35"/>
    <col min="11009" max="11009" width="3.25" style="35" customWidth="1"/>
    <col min="11010" max="11010" width="8.5" style="35" customWidth="1"/>
    <col min="11011" max="11011" width="12.875" style="35" bestFit="1" customWidth="1"/>
    <col min="11012" max="11012" width="14.25" style="35" bestFit="1" customWidth="1"/>
    <col min="11013" max="11013" width="10.375" style="35" customWidth="1"/>
    <col min="11014" max="11015" width="9" style="35"/>
    <col min="11016" max="11016" width="7.75" style="35" bestFit="1" customWidth="1"/>
    <col min="11017" max="11017" width="4" style="35" bestFit="1" customWidth="1"/>
    <col min="11018" max="11264" width="9" style="35"/>
    <col min="11265" max="11265" width="3.25" style="35" customWidth="1"/>
    <col min="11266" max="11266" width="8.5" style="35" customWidth="1"/>
    <col min="11267" max="11267" width="12.875" style="35" bestFit="1" customWidth="1"/>
    <col min="11268" max="11268" width="14.25" style="35" bestFit="1" customWidth="1"/>
    <col min="11269" max="11269" width="10.375" style="35" customWidth="1"/>
    <col min="11270" max="11271" width="9" style="35"/>
    <col min="11272" max="11272" width="7.75" style="35" bestFit="1" customWidth="1"/>
    <col min="11273" max="11273" width="4" style="35" bestFit="1" customWidth="1"/>
    <col min="11274" max="11520" width="9" style="35"/>
    <col min="11521" max="11521" width="3.25" style="35" customWidth="1"/>
    <col min="11522" max="11522" width="8.5" style="35" customWidth="1"/>
    <col min="11523" max="11523" width="12.875" style="35" bestFit="1" customWidth="1"/>
    <col min="11524" max="11524" width="14.25" style="35" bestFit="1" customWidth="1"/>
    <col min="11525" max="11525" width="10.375" style="35" customWidth="1"/>
    <col min="11526" max="11527" width="9" style="35"/>
    <col min="11528" max="11528" width="7.75" style="35" bestFit="1" customWidth="1"/>
    <col min="11529" max="11529" width="4" style="35" bestFit="1" customWidth="1"/>
    <col min="11530" max="11776" width="9" style="35"/>
    <col min="11777" max="11777" width="3.25" style="35" customWidth="1"/>
    <col min="11778" max="11778" width="8.5" style="35" customWidth="1"/>
    <col min="11779" max="11779" width="12.875" style="35" bestFit="1" customWidth="1"/>
    <col min="11780" max="11780" width="14.25" style="35" bestFit="1" customWidth="1"/>
    <col min="11781" max="11781" width="10.375" style="35" customWidth="1"/>
    <col min="11782" max="11783" width="9" style="35"/>
    <col min="11784" max="11784" width="7.75" style="35" bestFit="1" customWidth="1"/>
    <col min="11785" max="11785" width="4" style="35" bestFit="1" customWidth="1"/>
    <col min="11786" max="12032" width="9" style="35"/>
    <col min="12033" max="12033" width="3.25" style="35" customWidth="1"/>
    <col min="12034" max="12034" width="8.5" style="35" customWidth="1"/>
    <col min="12035" max="12035" width="12.875" style="35" bestFit="1" customWidth="1"/>
    <col min="12036" max="12036" width="14.25" style="35" bestFit="1" customWidth="1"/>
    <col min="12037" max="12037" width="10.375" style="35" customWidth="1"/>
    <col min="12038" max="12039" width="9" style="35"/>
    <col min="12040" max="12040" width="7.75" style="35" bestFit="1" customWidth="1"/>
    <col min="12041" max="12041" width="4" style="35" bestFit="1" customWidth="1"/>
    <col min="12042" max="12288" width="9" style="35"/>
    <col min="12289" max="12289" width="3.25" style="35" customWidth="1"/>
    <col min="12290" max="12290" width="8.5" style="35" customWidth="1"/>
    <col min="12291" max="12291" width="12.875" style="35" bestFit="1" customWidth="1"/>
    <col min="12292" max="12292" width="14.25" style="35" bestFit="1" customWidth="1"/>
    <col min="12293" max="12293" width="10.375" style="35" customWidth="1"/>
    <col min="12294" max="12295" width="9" style="35"/>
    <col min="12296" max="12296" width="7.75" style="35" bestFit="1" customWidth="1"/>
    <col min="12297" max="12297" width="4" style="35" bestFit="1" customWidth="1"/>
    <col min="12298" max="12544" width="9" style="35"/>
    <col min="12545" max="12545" width="3.25" style="35" customWidth="1"/>
    <col min="12546" max="12546" width="8.5" style="35" customWidth="1"/>
    <col min="12547" max="12547" width="12.875" style="35" bestFit="1" customWidth="1"/>
    <col min="12548" max="12548" width="14.25" style="35" bestFit="1" customWidth="1"/>
    <col min="12549" max="12549" width="10.375" style="35" customWidth="1"/>
    <col min="12550" max="12551" width="9" style="35"/>
    <col min="12552" max="12552" width="7.75" style="35" bestFit="1" customWidth="1"/>
    <col min="12553" max="12553" width="4" style="35" bestFit="1" customWidth="1"/>
    <col min="12554" max="12800" width="9" style="35"/>
    <col min="12801" max="12801" width="3.25" style="35" customWidth="1"/>
    <col min="12802" max="12802" width="8.5" style="35" customWidth="1"/>
    <col min="12803" max="12803" width="12.875" style="35" bestFit="1" customWidth="1"/>
    <col min="12804" max="12804" width="14.25" style="35" bestFit="1" customWidth="1"/>
    <col min="12805" max="12805" width="10.375" style="35" customWidth="1"/>
    <col min="12806" max="12807" width="9" style="35"/>
    <col min="12808" max="12808" width="7.75" style="35" bestFit="1" customWidth="1"/>
    <col min="12809" max="12809" width="4" style="35" bestFit="1" customWidth="1"/>
    <col min="12810" max="13056" width="9" style="35"/>
    <col min="13057" max="13057" width="3.25" style="35" customWidth="1"/>
    <col min="13058" max="13058" width="8.5" style="35" customWidth="1"/>
    <col min="13059" max="13059" width="12.875" style="35" bestFit="1" customWidth="1"/>
    <col min="13060" max="13060" width="14.25" style="35" bestFit="1" customWidth="1"/>
    <col min="13061" max="13061" width="10.375" style="35" customWidth="1"/>
    <col min="13062" max="13063" width="9" style="35"/>
    <col min="13064" max="13064" width="7.75" style="35" bestFit="1" customWidth="1"/>
    <col min="13065" max="13065" width="4" style="35" bestFit="1" customWidth="1"/>
    <col min="13066" max="13312" width="9" style="35"/>
    <col min="13313" max="13313" width="3.25" style="35" customWidth="1"/>
    <col min="13314" max="13314" width="8.5" style="35" customWidth="1"/>
    <col min="13315" max="13315" width="12.875" style="35" bestFit="1" customWidth="1"/>
    <col min="13316" max="13316" width="14.25" style="35" bestFit="1" customWidth="1"/>
    <col min="13317" max="13317" width="10.375" style="35" customWidth="1"/>
    <col min="13318" max="13319" width="9" style="35"/>
    <col min="13320" max="13320" width="7.75" style="35" bestFit="1" customWidth="1"/>
    <col min="13321" max="13321" width="4" style="35" bestFit="1" customWidth="1"/>
    <col min="13322" max="13568" width="9" style="35"/>
    <col min="13569" max="13569" width="3.25" style="35" customWidth="1"/>
    <col min="13570" max="13570" width="8.5" style="35" customWidth="1"/>
    <col min="13571" max="13571" width="12.875" style="35" bestFit="1" customWidth="1"/>
    <col min="13572" max="13572" width="14.25" style="35" bestFit="1" customWidth="1"/>
    <col min="13573" max="13573" width="10.375" style="35" customWidth="1"/>
    <col min="13574" max="13575" width="9" style="35"/>
    <col min="13576" max="13576" width="7.75" style="35" bestFit="1" customWidth="1"/>
    <col min="13577" max="13577" width="4" style="35" bestFit="1" customWidth="1"/>
    <col min="13578" max="13824" width="9" style="35"/>
    <col min="13825" max="13825" width="3.25" style="35" customWidth="1"/>
    <col min="13826" max="13826" width="8.5" style="35" customWidth="1"/>
    <col min="13827" max="13827" width="12.875" style="35" bestFit="1" customWidth="1"/>
    <col min="13828" max="13828" width="14.25" style="35" bestFit="1" customWidth="1"/>
    <col min="13829" max="13829" width="10.375" style="35" customWidth="1"/>
    <col min="13830" max="13831" width="9" style="35"/>
    <col min="13832" max="13832" width="7.75" style="35" bestFit="1" customWidth="1"/>
    <col min="13833" max="13833" width="4" style="35" bestFit="1" customWidth="1"/>
    <col min="13834" max="14080" width="9" style="35"/>
    <col min="14081" max="14081" width="3.25" style="35" customWidth="1"/>
    <col min="14082" max="14082" width="8.5" style="35" customWidth="1"/>
    <col min="14083" max="14083" width="12.875" style="35" bestFit="1" customWidth="1"/>
    <col min="14084" max="14084" width="14.25" style="35" bestFit="1" customWidth="1"/>
    <col min="14085" max="14085" width="10.375" style="35" customWidth="1"/>
    <col min="14086" max="14087" width="9" style="35"/>
    <col min="14088" max="14088" width="7.75" style="35" bestFit="1" customWidth="1"/>
    <col min="14089" max="14089" width="4" style="35" bestFit="1" customWidth="1"/>
    <col min="14090" max="14336" width="9" style="35"/>
    <col min="14337" max="14337" width="3.25" style="35" customWidth="1"/>
    <col min="14338" max="14338" width="8.5" style="35" customWidth="1"/>
    <col min="14339" max="14339" width="12.875" style="35" bestFit="1" customWidth="1"/>
    <col min="14340" max="14340" width="14.25" style="35" bestFit="1" customWidth="1"/>
    <col min="14341" max="14341" width="10.375" style="35" customWidth="1"/>
    <col min="14342" max="14343" width="9" style="35"/>
    <col min="14344" max="14344" width="7.75" style="35" bestFit="1" customWidth="1"/>
    <col min="14345" max="14345" width="4" style="35" bestFit="1" customWidth="1"/>
    <col min="14346" max="14592" width="9" style="35"/>
    <col min="14593" max="14593" width="3.25" style="35" customWidth="1"/>
    <col min="14594" max="14594" width="8.5" style="35" customWidth="1"/>
    <col min="14595" max="14595" width="12.875" style="35" bestFit="1" customWidth="1"/>
    <col min="14596" max="14596" width="14.25" style="35" bestFit="1" customWidth="1"/>
    <col min="14597" max="14597" width="10.375" style="35" customWidth="1"/>
    <col min="14598" max="14599" width="9" style="35"/>
    <col min="14600" max="14600" width="7.75" style="35" bestFit="1" customWidth="1"/>
    <col min="14601" max="14601" width="4" style="35" bestFit="1" customWidth="1"/>
    <col min="14602" max="14848" width="9" style="35"/>
    <col min="14849" max="14849" width="3.25" style="35" customWidth="1"/>
    <col min="14850" max="14850" width="8.5" style="35" customWidth="1"/>
    <col min="14851" max="14851" width="12.875" style="35" bestFit="1" customWidth="1"/>
    <col min="14852" max="14852" width="14.25" style="35" bestFit="1" customWidth="1"/>
    <col min="14853" max="14853" width="10.375" style="35" customWidth="1"/>
    <col min="14854" max="14855" width="9" style="35"/>
    <col min="14856" max="14856" width="7.75" style="35" bestFit="1" customWidth="1"/>
    <col min="14857" max="14857" width="4" style="35" bestFit="1" customWidth="1"/>
    <col min="14858" max="15104" width="9" style="35"/>
    <col min="15105" max="15105" width="3.25" style="35" customWidth="1"/>
    <col min="15106" max="15106" width="8.5" style="35" customWidth="1"/>
    <col min="15107" max="15107" width="12.875" style="35" bestFit="1" customWidth="1"/>
    <col min="15108" max="15108" width="14.25" style="35" bestFit="1" customWidth="1"/>
    <col min="15109" max="15109" width="10.375" style="35" customWidth="1"/>
    <col min="15110" max="15111" width="9" style="35"/>
    <col min="15112" max="15112" width="7.75" style="35" bestFit="1" customWidth="1"/>
    <col min="15113" max="15113" width="4" style="35" bestFit="1" customWidth="1"/>
    <col min="15114" max="15360" width="9" style="35"/>
    <col min="15361" max="15361" width="3.25" style="35" customWidth="1"/>
    <col min="15362" max="15362" width="8.5" style="35" customWidth="1"/>
    <col min="15363" max="15363" width="12.875" style="35" bestFit="1" customWidth="1"/>
    <col min="15364" max="15364" width="14.25" style="35" bestFit="1" customWidth="1"/>
    <col min="15365" max="15365" width="10.375" style="35" customWidth="1"/>
    <col min="15366" max="15367" width="9" style="35"/>
    <col min="15368" max="15368" width="7.75" style="35" bestFit="1" customWidth="1"/>
    <col min="15369" max="15369" width="4" style="35" bestFit="1" customWidth="1"/>
    <col min="15370" max="15616" width="9" style="35"/>
    <col min="15617" max="15617" width="3.25" style="35" customWidth="1"/>
    <col min="15618" max="15618" width="8.5" style="35" customWidth="1"/>
    <col min="15619" max="15619" width="12.875" style="35" bestFit="1" customWidth="1"/>
    <col min="15620" max="15620" width="14.25" style="35" bestFit="1" customWidth="1"/>
    <col min="15621" max="15621" width="10.375" style="35" customWidth="1"/>
    <col min="15622" max="15623" width="9" style="35"/>
    <col min="15624" max="15624" width="7.75" style="35" bestFit="1" customWidth="1"/>
    <col min="15625" max="15625" width="4" style="35" bestFit="1" customWidth="1"/>
    <col min="15626" max="15872" width="9" style="35"/>
    <col min="15873" max="15873" width="3.25" style="35" customWidth="1"/>
    <col min="15874" max="15874" width="8.5" style="35" customWidth="1"/>
    <col min="15875" max="15875" width="12.875" style="35" bestFit="1" customWidth="1"/>
    <col min="15876" max="15876" width="14.25" style="35" bestFit="1" customWidth="1"/>
    <col min="15877" max="15877" width="10.375" style="35" customWidth="1"/>
    <col min="15878" max="15879" width="9" style="35"/>
    <col min="15880" max="15880" width="7.75" style="35" bestFit="1" customWidth="1"/>
    <col min="15881" max="15881" width="4" style="35" bestFit="1" customWidth="1"/>
    <col min="15882" max="16128" width="9" style="35"/>
    <col min="16129" max="16129" width="3.25" style="35" customWidth="1"/>
    <col min="16130" max="16130" width="8.5" style="35" customWidth="1"/>
    <col min="16131" max="16131" width="12.875" style="35" bestFit="1" customWidth="1"/>
    <col min="16132" max="16132" width="14.25" style="35" bestFit="1" customWidth="1"/>
    <col min="16133" max="16133" width="10.375" style="35" customWidth="1"/>
    <col min="16134" max="16135" width="9" style="35"/>
    <col min="16136" max="16136" width="7.75" style="35" bestFit="1" customWidth="1"/>
    <col min="16137" max="16137" width="4" style="35" bestFit="1" customWidth="1"/>
    <col min="16138" max="16384" width="9" style="35"/>
  </cols>
  <sheetData>
    <row r="1" spans="2:9" ht="13.5" thickBot="1"/>
    <row r="2" spans="2:9">
      <c r="B2" s="36"/>
      <c r="C2" s="37"/>
      <c r="D2" s="37"/>
      <c r="E2" s="37"/>
      <c r="F2" s="37"/>
      <c r="G2" s="37"/>
      <c r="H2" s="37"/>
      <c r="I2" s="38"/>
    </row>
    <row r="3" spans="2:9">
      <c r="B3" s="292" t="s">
        <v>1712</v>
      </c>
      <c r="C3" s="293"/>
      <c r="D3" s="293"/>
      <c r="E3" s="293"/>
      <c r="F3" s="293"/>
      <c r="G3" s="39"/>
      <c r="H3" s="39" t="s">
        <v>1713</v>
      </c>
      <c r="I3" s="40" t="s">
        <v>1749</v>
      </c>
    </row>
    <row r="4" spans="2:9">
      <c r="B4" s="41"/>
      <c r="C4" s="42"/>
      <c r="D4" s="42"/>
      <c r="E4" s="42"/>
      <c r="F4" s="42"/>
      <c r="G4" s="42"/>
      <c r="H4" s="42"/>
      <c r="I4" s="43"/>
    </row>
    <row r="5" spans="2:9">
      <c r="B5" s="41"/>
      <c r="C5" s="42"/>
      <c r="D5" s="42"/>
      <c r="E5" s="42"/>
      <c r="F5" s="42"/>
      <c r="G5" s="42"/>
      <c r="H5" s="42"/>
      <c r="I5" s="43"/>
    </row>
    <row r="6" spans="2:9" ht="18.75">
      <c r="B6" s="49"/>
      <c r="C6" s="50"/>
      <c r="D6" s="294" t="s">
        <v>1760</v>
      </c>
      <c r="E6" s="294"/>
      <c r="F6" s="294"/>
      <c r="G6" s="294"/>
      <c r="H6" s="294"/>
      <c r="I6" s="295"/>
    </row>
    <row r="7" spans="2:9" ht="18">
      <c r="B7" s="296" t="s">
        <v>1714</v>
      </c>
      <c r="C7" s="294"/>
      <c r="D7" s="294"/>
      <c r="E7" s="294"/>
      <c r="F7" s="294"/>
      <c r="G7" s="294"/>
      <c r="H7" s="294"/>
      <c r="I7" s="295"/>
    </row>
    <row r="8" spans="2:9" ht="18.75">
      <c r="B8" s="49"/>
      <c r="C8" s="50"/>
      <c r="D8" s="294" t="s">
        <v>1761</v>
      </c>
      <c r="E8" s="294"/>
      <c r="F8" s="294"/>
      <c r="G8" s="294"/>
      <c r="H8" s="294"/>
      <c r="I8" s="295"/>
    </row>
    <row r="9" spans="2:9">
      <c r="B9" s="41"/>
      <c r="C9" s="42"/>
      <c r="D9" s="44"/>
      <c r="E9" s="44"/>
      <c r="F9" s="44"/>
      <c r="G9" s="44"/>
      <c r="H9" s="44"/>
      <c r="I9" s="45"/>
    </row>
    <row r="10" spans="2:9">
      <c r="B10" s="41"/>
      <c r="C10" s="42"/>
      <c r="D10" s="42"/>
      <c r="E10" s="42"/>
      <c r="F10" s="42"/>
      <c r="G10" s="42"/>
      <c r="H10" s="42"/>
      <c r="I10" s="43"/>
    </row>
    <row r="11" spans="2:9">
      <c r="B11" s="41"/>
      <c r="C11" s="42"/>
      <c r="D11" s="42"/>
      <c r="E11" s="42"/>
      <c r="F11" s="42"/>
      <c r="G11" s="42"/>
      <c r="H11" s="42"/>
      <c r="I11" s="43"/>
    </row>
    <row r="12" spans="2:9">
      <c r="B12" s="41"/>
      <c r="C12" s="42"/>
      <c r="D12" s="42"/>
      <c r="E12" s="42"/>
      <c r="F12" s="42"/>
      <c r="G12" s="42"/>
      <c r="H12" s="42"/>
      <c r="I12" s="43"/>
    </row>
    <row r="13" spans="2:9">
      <c r="B13" s="41"/>
      <c r="C13" s="42"/>
      <c r="D13" s="42"/>
      <c r="E13" s="42"/>
      <c r="F13" s="42"/>
      <c r="G13" s="42"/>
      <c r="H13" s="42"/>
      <c r="I13" s="43"/>
    </row>
    <row r="14" spans="2:9">
      <c r="B14" s="41"/>
      <c r="C14" s="28" t="s">
        <v>1715</v>
      </c>
      <c r="D14" s="297" t="s">
        <v>1915</v>
      </c>
      <c r="E14" s="298"/>
      <c r="F14" s="298"/>
      <c r="G14" s="298"/>
      <c r="H14" s="298"/>
      <c r="I14" s="43"/>
    </row>
    <row r="15" spans="2:9">
      <c r="B15" s="41"/>
      <c r="C15" s="28" t="s">
        <v>1716</v>
      </c>
      <c r="D15" s="298" t="s">
        <v>1914</v>
      </c>
      <c r="E15" s="298"/>
      <c r="F15" s="298"/>
      <c r="G15" s="298"/>
      <c r="H15" s="298"/>
      <c r="I15" s="43"/>
    </row>
    <row r="16" spans="2:9" ht="24" customHeight="1">
      <c r="B16" s="41"/>
      <c r="C16" s="29" t="s">
        <v>1753</v>
      </c>
      <c r="D16" s="29" t="s">
        <v>1754</v>
      </c>
      <c r="E16" s="29" t="s">
        <v>1755</v>
      </c>
      <c r="F16" s="30" t="s">
        <v>1756</v>
      </c>
      <c r="G16" s="30" t="s">
        <v>1757</v>
      </c>
      <c r="H16" s="30" t="s">
        <v>1758</v>
      </c>
      <c r="I16" s="43"/>
    </row>
    <row r="17" spans="2:9">
      <c r="B17" s="41"/>
      <c r="C17" s="31" t="s">
        <v>1916</v>
      </c>
      <c r="D17" s="144">
        <v>44409</v>
      </c>
      <c r="E17" s="31" t="s">
        <v>1904</v>
      </c>
      <c r="F17" s="31" t="s">
        <v>1920</v>
      </c>
      <c r="G17" s="31" t="s">
        <v>1913</v>
      </c>
      <c r="H17" s="31" t="s">
        <v>1912</v>
      </c>
      <c r="I17" s="43"/>
    </row>
    <row r="18" spans="2:9">
      <c r="B18" s="41"/>
      <c r="C18" s="31" t="s">
        <v>1917</v>
      </c>
      <c r="D18" s="144">
        <v>44442</v>
      </c>
      <c r="E18" s="31" t="s">
        <v>1904</v>
      </c>
      <c r="F18" s="31" t="s">
        <v>1921</v>
      </c>
      <c r="G18" s="31" t="s">
        <v>1913</v>
      </c>
      <c r="H18" s="31" t="s">
        <v>1912</v>
      </c>
      <c r="I18" s="43"/>
    </row>
    <row r="19" spans="2:9">
      <c r="B19" s="41"/>
      <c r="C19" s="31" t="s">
        <v>1918</v>
      </c>
      <c r="D19" s="144">
        <v>44487</v>
      </c>
      <c r="E19" s="31" t="s">
        <v>1904</v>
      </c>
      <c r="F19" s="31" t="s">
        <v>1922</v>
      </c>
      <c r="G19" s="31" t="s">
        <v>1913</v>
      </c>
      <c r="H19" s="31" t="s">
        <v>1912</v>
      </c>
      <c r="I19" s="43"/>
    </row>
    <row r="20" spans="2:9">
      <c r="B20" s="41"/>
      <c r="C20" s="31" t="s">
        <v>1919</v>
      </c>
      <c r="D20" s="144">
        <v>44518</v>
      </c>
      <c r="E20" s="31" t="s">
        <v>1904</v>
      </c>
      <c r="F20" s="31" t="s">
        <v>1923</v>
      </c>
      <c r="G20" s="31" t="s">
        <v>1913</v>
      </c>
      <c r="H20" s="31" t="s">
        <v>1912</v>
      </c>
      <c r="I20" s="43"/>
    </row>
    <row r="21" spans="2:9">
      <c r="B21" s="41"/>
      <c r="C21" s="31"/>
      <c r="E21" s="31"/>
      <c r="G21" s="31"/>
      <c r="H21" s="31"/>
      <c r="I21" s="43"/>
    </row>
    <row r="22" spans="2:9">
      <c r="B22" s="41"/>
      <c r="C22" s="42"/>
      <c r="D22" s="42"/>
      <c r="E22" s="42"/>
      <c r="F22" s="42"/>
      <c r="G22" s="42"/>
      <c r="H22" s="42"/>
      <c r="I22" s="43"/>
    </row>
    <row r="23" spans="2:9">
      <c r="B23" s="41"/>
      <c r="C23" s="42"/>
      <c r="D23" s="42"/>
      <c r="E23" s="42"/>
      <c r="F23" s="42"/>
      <c r="G23" s="42"/>
      <c r="H23" s="42"/>
      <c r="I23" s="43"/>
    </row>
    <row r="24" spans="2:9">
      <c r="B24" s="41"/>
      <c r="C24" s="42"/>
      <c r="D24" s="42"/>
      <c r="E24" s="42"/>
      <c r="F24" s="42"/>
      <c r="G24" s="42"/>
      <c r="H24" s="42"/>
      <c r="I24" s="43"/>
    </row>
    <row r="25" spans="2:9">
      <c r="B25" s="41"/>
      <c r="C25" s="42"/>
      <c r="D25" s="42"/>
      <c r="E25" s="42"/>
      <c r="F25" s="42"/>
      <c r="G25" s="42"/>
      <c r="H25" s="42"/>
      <c r="I25" s="43"/>
    </row>
    <row r="26" spans="2:9">
      <c r="B26" s="41"/>
      <c r="C26" s="42"/>
      <c r="D26" s="42"/>
      <c r="E26" s="42"/>
      <c r="F26" s="42"/>
      <c r="G26" s="42"/>
      <c r="H26" s="42"/>
      <c r="I26" s="43"/>
    </row>
    <row r="27" spans="2:9">
      <c r="B27" s="41"/>
      <c r="C27" s="42"/>
      <c r="D27" s="42"/>
      <c r="E27" s="42"/>
      <c r="F27" s="42"/>
      <c r="G27" s="42"/>
      <c r="H27" s="42"/>
      <c r="I27" s="43"/>
    </row>
    <row r="28" spans="2:9">
      <c r="B28" s="41"/>
      <c r="C28" s="42"/>
      <c r="D28" s="42"/>
      <c r="E28" s="42"/>
      <c r="F28" s="42"/>
      <c r="G28" s="42"/>
      <c r="H28" s="42"/>
      <c r="I28" s="43"/>
    </row>
    <row r="29" spans="2:9">
      <c r="B29" s="41"/>
      <c r="C29" s="42"/>
      <c r="D29" s="42"/>
      <c r="E29" s="42" t="s">
        <v>1759</v>
      </c>
      <c r="F29" s="42"/>
      <c r="G29" s="42"/>
      <c r="H29" s="42"/>
      <c r="I29" s="43"/>
    </row>
    <row r="30" spans="2:9">
      <c r="B30" s="41"/>
      <c r="C30" s="291" t="s">
        <v>1719</v>
      </c>
      <c r="D30" s="291"/>
      <c r="E30" s="291"/>
      <c r="F30" s="291"/>
      <c r="G30" s="291"/>
      <c r="H30" s="42"/>
      <c r="I30" s="43"/>
    </row>
    <row r="31" spans="2:9">
      <c r="B31" s="41"/>
      <c r="C31" s="42"/>
      <c r="D31" s="42"/>
      <c r="E31" s="42"/>
      <c r="F31" s="42"/>
      <c r="G31" s="42"/>
      <c r="H31" s="42"/>
      <c r="I31" s="43"/>
    </row>
    <row r="32" spans="2:9">
      <c r="B32" s="41"/>
      <c r="C32" s="42"/>
      <c r="D32" s="42"/>
      <c r="E32" s="42"/>
      <c r="F32" s="42"/>
      <c r="G32" s="42"/>
      <c r="H32" s="42"/>
      <c r="I32" s="43"/>
    </row>
    <row r="33" spans="2:9">
      <c r="B33" s="41"/>
      <c r="C33" s="42"/>
      <c r="D33" s="42"/>
      <c r="E33" s="42"/>
      <c r="F33" s="42"/>
      <c r="G33" s="42"/>
      <c r="H33" s="42"/>
      <c r="I33" s="43"/>
    </row>
    <row r="34" spans="2:9" ht="13.5" thickBot="1">
      <c r="B34" s="46"/>
      <c r="C34" s="47"/>
      <c r="D34" s="47"/>
      <c r="E34" s="47"/>
      <c r="F34" s="47"/>
      <c r="G34" s="47"/>
      <c r="H34" s="47"/>
      <c r="I34" s="48"/>
    </row>
  </sheetData>
  <mergeCells count="7">
    <mergeCell ref="C30:G30"/>
    <mergeCell ref="B3:F3"/>
    <mergeCell ref="D6:I6"/>
    <mergeCell ref="B7:I7"/>
    <mergeCell ref="D8:I8"/>
    <mergeCell ref="D14:H14"/>
    <mergeCell ref="D15:H15"/>
  </mergeCells>
  <phoneticPr fontId="10"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18"/>
  <sheetViews>
    <sheetView topLeftCell="A13" workbookViewId="0">
      <selection activeCell="H11" sqref="H11"/>
    </sheetView>
  </sheetViews>
  <sheetFormatPr defaultRowHeight="13.5"/>
  <cols>
    <col min="4" max="4" width="34.375" customWidth="1"/>
    <col min="11" max="11" width="30.875" customWidth="1"/>
  </cols>
  <sheetData>
    <row r="1" spans="1:19" s="283" customFormat="1" ht="15">
      <c r="A1" s="281" t="s">
        <v>3205</v>
      </c>
      <c r="B1" s="281" t="s">
        <v>3206</v>
      </c>
      <c r="C1" s="281" t="s">
        <v>3207</v>
      </c>
      <c r="D1" s="281" t="s">
        <v>3208</v>
      </c>
      <c r="E1" s="281" t="s">
        <v>3209</v>
      </c>
      <c r="F1" s="281" t="s">
        <v>3210</v>
      </c>
      <c r="G1" s="282" t="s">
        <v>3211</v>
      </c>
      <c r="H1" s="282" t="s">
        <v>3212</v>
      </c>
      <c r="I1" s="281" t="s">
        <v>3213</v>
      </c>
      <c r="J1" s="281" t="s">
        <v>3214</v>
      </c>
      <c r="K1" s="281" t="s">
        <v>3215</v>
      </c>
      <c r="Q1" s="284"/>
    </row>
    <row r="2" spans="1:19" s="283" customFormat="1" ht="45">
      <c r="A2" s="285" t="s">
        <v>3216</v>
      </c>
      <c r="B2" s="286" t="s">
        <v>74</v>
      </c>
      <c r="C2" s="287" t="s">
        <v>76</v>
      </c>
      <c r="D2" s="288" t="s">
        <v>3217</v>
      </c>
      <c r="E2" s="287" t="s">
        <v>3218</v>
      </c>
      <c r="F2" s="286" t="s">
        <v>89</v>
      </c>
      <c r="G2" s="289">
        <v>44687.82916666667</v>
      </c>
      <c r="H2" s="289">
        <v>44688.462500000001</v>
      </c>
      <c r="I2" s="287" t="s">
        <v>100</v>
      </c>
      <c r="J2" s="287" t="s">
        <v>43</v>
      </c>
      <c r="K2" s="288" t="s">
        <v>2393</v>
      </c>
      <c r="Q2" s="284"/>
      <c r="S2" s="290"/>
    </row>
    <row r="3" spans="1:19" s="283" customFormat="1" ht="45" hidden="1">
      <c r="A3" s="285" t="s">
        <v>3234</v>
      </c>
      <c r="B3" s="286" t="s">
        <v>74</v>
      </c>
      <c r="C3" s="287" t="s">
        <v>3235</v>
      </c>
      <c r="D3" s="288" t="s">
        <v>3236</v>
      </c>
      <c r="E3" s="287" t="s">
        <v>3221</v>
      </c>
      <c r="F3" s="286" t="s">
        <v>89</v>
      </c>
      <c r="G3" s="289">
        <v>44687.749305555553</v>
      </c>
      <c r="H3" s="289">
        <v>44688.439583333333</v>
      </c>
      <c r="I3" s="287" t="s">
        <v>100</v>
      </c>
      <c r="J3" s="287" t="s">
        <v>156</v>
      </c>
      <c r="K3" s="288" t="s">
        <v>2393</v>
      </c>
      <c r="Q3" s="284"/>
      <c r="S3" s="290"/>
    </row>
    <row r="4" spans="1:19" s="283" customFormat="1" ht="45" hidden="1">
      <c r="A4" s="285" t="s">
        <v>3237</v>
      </c>
      <c r="B4" s="286" t="s">
        <v>74</v>
      </c>
      <c r="C4" s="287" t="s">
        <v>3235</v>
      </c>
      <c r="D4" s="288" t="s">
        <v>3238</v>
      </c>
      <c r="E4" s="287" t="s">
        <v>3221</v>
      </c>
      <c r="F4" s="286" t="s">
        <v>89</v>
      </c>
      <c r="G4" s="289">
        <v>44686.720833333333</v>
      </c>
      <c r="H4" s="289">
        <v>44688.486111111109</v>
      </c>
      <c r="I4" s="287" t="s">
        <v>100</v>
      </c>
      <c r="J4" s="287" t="s">
        <v>156</v>
      </c>
      <c r="K4" s="288" t="s">
        <v>2393</v>
      </c>
      <c r="Q4" s="284"/>
      <c r="S4" s="290"/>
    </row>
    <row r="5" spans="1:19" s="283" customFormat="1" ht="45">
      <c r="A5" s="285" t="s">
        <v>3219</v>
      </c>
      <c r="B5" s="286" t="s">
        <v>74</v>
      </c>
      <c r="C5" s="287" t="s">
        <v>76</v>
      </c>
      <c r="D5" s="288" t="s">
        <v>3220</v>
      </c>
      <c r="E5" s="287" t="s">
        <v>3221</v>
      </c>
      <c r="F5" s="286" t="s">
        <v>2434</v>
      </c>
      <c r="G5" s="289">
        <v>44686.55972222222</v>
      </c>
      <c r="H5" s="289">
        <v>44686.617361111108</v>
      </c>
      <c r="I5" s="287" t="s">
        <v>100</v>
      </c>
      <c r="J5" s="287" t="s">
        <v>43</v>
      </c>
      <c r="K5" s="288" t="s">
        <v>2393</v>
      </c>
      <c r="Q5" s="284"/>
      <c r="S5" s="290"/>
    </row>
    <row r="6" spans="1:19" s="283" customFormat="1" ht="45" hidden="1">
      <c r="A6" s="285" t="s">
        <v>3239</v>
      </c>
      <c r="B6" s="286" t="s">
        <v>74</v>
      </c>
      <c r="C6" s="287" t="s">
        <v>3235</v>
      </c>
      <c r="D6" s="288" t="s">
        <v>3240</v>
      </c>
      <c r="E6" s="287" t="s">
        <v>3221</v>
      </c>
      <c r="F6" s="286" t="s">
        <v>2434</v>
      </c>
      <c r="G6" s="289">
        <v>44680.728472222225</v>
      </c>
      <c r="H6" s="289">
        <v>44686.615277777775</v>
      </c>
      <c r="I6" s="287" t="s">
        <v>100</v>
      </c>
      <c r="J6" s="287" t="s">
        <v>156</v>
      </c>
      <c r="K6" s="288" t="s">
        <v>2393</v>
      </c>
      <c r="Q6" s="284"/>
      <c r="S6" s="290"/>
    </row>
    <row r="7" spans="1:19" s="283" customFormat="1" ht="45" hidden="1">
      <c r="A7" s="285" t="s">
        <v>3241</v>
      </c>
      <c r="B7" s="286" t="s">
        <v>74</v>
      </c>
      <c r="C7" s="287" t="s">
        <v>3235</v>
      </c>
      <c r="D7" s="288" t="s">
        <v>3242</v>
      </c>
      <c r="E7" s="287" t="s">
        <v>3221</v>
      </c>
      <c r="F7" s="286" t="s">
        <v>2434</v>
      </c>
      <c r="G7" s="289">
        <v>44680.697916666664</v>
      </c>
      <c r="H7" s="289">
        <v>44687.762499999997</v>
      </c>
      <c r="I7" s="287" t="s">
        <v>100</v>
      </c>
      <c r="J7" s="287" t="s">
        <v>156</v>
      </c>
      <c r="K7" s="288" t="s">
        <v>2393</v>
      </c>
      <c r="Q7" s="284"/>
      <c r="S7" s="290"/>
    </row>
    <row r="8" spans="1:19" s="283" customFormat="1" ht="45" hidden="1">
      <c r="A8" s="285" t="s">
        <v>3243</v>
      </c>
      <c r="B8" s="286" t="s">
        <v>74</v>
      </c>
      <c r="C8" s="287" t="s">
        <v>3235</v>
      </c>
      <c r="D8" s="288" t="s">
        <v>3244</v>
      </c>
      <c r="E8" s="287" t="s">
        <v>3221</v>
      </c>
      <c r="F8" s="286" t="s">
        <v>2434</v>
      </c>
      <c r="G8" s="289">
        <v>44680.695833333331</v>
      </c>
      <c r="H8" s="289">
        <v>44687.76458333333</v>
      </c>
      <c r="I8" s="287" t="s">
        <v>100</v>
      </c>
      <c r="J8" s="287" t="s">
        <v>156</v>
      </c>
      <c r="K8" s="288" t="s">
        <v>2393</v>
      </c>
      <c r="Q8" s="284"/>
      <c r="S8" s="290"/>
    </row>
    <row r="9" spans="1:19" s="283" customFormat="1" ht="45" hidden="1">
      <c r="A9" s="285" t="s">
        <v>3245</v>
      </c>
      <c r="B9" s="286" t="s">
        <v>74</v>
      </c>
      <c r="C9" s="287" t="s">
        <v>3235</v>
      </c>
      <c r="D9" s="288" t="s">
        <v>3246</v>
      </c>
      <c r="E9" s="287" t="s">
        <v>3221</v>
      </c>
      <c r="F9" s="286" t="s">
        <v>2434</v>
      </c>
      <c r="G9" s="289">
        <v>44680.673611111109</v>
      </c>
      <c r="H9" s="289">
        <v>44687.63958333333</v>
      </c>
      <c r="I9" s="287" t="s">
        <v>100</v>
      </c>
      <c r="J9" s="287" t="s">
        <v>156</v>
      </c>
      <c r="K9" s="288" t="s">
        <v>2393</v>
      </c>
      <c r="Q9" s="284"/>
      <c r="S9" s="290"/>
    </row>
    <row r="10" spans="1:19" s="283" customFormat="1" ht="45">
      <c r="A10" s="285" t="s">
        <v>3222</v>
      </c>
      <c r="B10" s="286" t="s">
        <v>74</v>
      </c>
      <c r="C10" s="287" t="s">
        <v>76</v>
      </c>
      <c r="D10" s="288" t="s">
        <v>3223</v>
      </c>
      <c r="E10" s="287" t="s">
        <v>3221</v>
      </c>
      <c r="F10" s="286" t="s">
        <v>2434</v>
      </c>
      <c r="G10" s="289">
        <v>44680.669444444444</v>
      </c>
      <c r="H10" s="289">
        <v>44687.655555555553</v>
      </c>
      <c r="I10" s="287" t="s">
        <v>100</v>
      </c>
      <c r="J10" s="287" t="s">
        <v>43</v>
      </c>
      <c r="K10" s="288" t="s">
        <v>2393</v>
      </c>
      <c r="Q10" s="284"/>
      <c r="S10" s="290"/>
    </row>
    <row r="11" spans="1:19" s="283" customFormat="1" ht="45">
      <c r="A11" s="285" t="s">
        <v>3224</v>
      </c>
      <c r="B11" s="286" t="s">
        <v>74</v>
      </c>
      <c r="C11" s="287" t="s">
        <v>76</v>
      </c>
      <c r="D11" s="288" t="s">
        <v>3225</v>
      </c>
      <c r="E11" s="287" t="s">
        <v>3221</v>
      </c>
      <c r="F11" s="286" t="s">
        <v>2434</v>
      </c>
      <c r="G11" s="289">
        <v>44680.667361111111</v>
      </c>
      <c r="H11" s="289">
        <v>44687.652083333334</v>
      </c>
      <c r="I11" s="287" t="s">
        <v>100</v>
      </c>
      <c r="J11" s="287" t="s">
        <v>43</v>
      </c>
      <c r="K11" s="288" t="s">
        <v>2393</v>
      </c>
      <c r="Q11" s="284"/>
      <c r="S11" s="290"/>
    </row>
    <row r="12" spans="1:19" s="283" customFormat="1" ht="45" hidden="1">
      <c r="A12" s="285" t="s">
        <v>3247</v>
      </c>
      <c r="B12" s="286" t="s">
        <v>74</v>
      </c>
      <c r="C12" s="287" t="s">
        <v>3235</v>
      </c>
      <c r="D12" s="288" t="s">
        <v>3248</v>
      </c>
      <c r="E12" s="287" t="s">
        <v>3221</v>
      </c>
      <c r="F12" s="286" t="s">
        <v>2434</v>
      </c>
      <c r="G12" s="289">
        <v>44680.660416666666</v>
      </c>
      <c r="H12" s="289">
        <v>44688.45416666667</v>
      </c>
      <c r="I12" s="287" t="s">
        <v>100</v>
      </c>
      <c r="J12" s="287" t="s">
        <v>156</v>
      </c>
      <c r="K12" s="288" t="s">
        <v>2393</v>
      </c>
      <c r="Q12" s="284"/>
      <c r="S12" s="290"/>
    </row>
    <row r="13" spans="1:19" s="283" customFormat="1" ht="45">
      <c r="A13" s="285" t="s">
        <v>3226</v>
      </c>
      <c r="B13" s="286" t="s">
        <v>74</v>
      </c>
      <c r="C13" s="287" t="s">
        <v>76</v>
      </c>
      <c r="D13" s="288" t="s">
        <v>3227</v>
      </c>
      <c r="E13" s="287" t="s">
        <v>3221</v>
      </c>
      <c r="F13" s="286" t="s">
        <v>2434</v>
      </c>
      <c r="G13" s="289">
        <v>44680.643055555556</v>
      </c>
      <c r="H13" s="289">
        <v>44687.645138888889</v>
      </c>
      <c r="I13" s="287" t="s">
        <v>100</v>
      </c>
      <c r="J13" s="287" t="s">
        <v>43</v>
      </c>
      <c r="K13" s="288" t="s">
        <v>2393</v>
      </c>
      <c r="Q13" s="284"/>
      <c r="S13" s="290"/>
    </row>
    <row r="14" spans="1:19" s="283" customFormat="1" ht="45">
      <c r="A14" s="285" t="s">
        <v>3228</v>
      </c>
      <c r="B14" s="286" t="s">
        <v>74</v>
      </c>
      <c r="C14" s="287" t="s">
        <v>76</v>
      </c>
      <c r="D14" s="288" t="s">
        <v>3229</v>
      </c>
      <c r="E14" s="287" t="s">
        <v>3221</v>
      </c>
      <c r="F14" s="286" t="s">
        <v>2434</v>
      </c>
      <c r="G14" s="289">
        <v>44680.640972222223</v>
      </c>
      <c r="H14" s="289">
        <v>44687.629861111112</v>
      </c>
      <c r="I14" s="287" t="s">
        <v>100</v>
      </c>
      <c r="J14" s="287" t="s">
        <v>43</v>
      </c>
      <c r="K14" s="288" t="s">
        <v>2393</v>
      </c>
      <c r="Q14" s="284"/>
      <c r="S14" s="290"/>
    </row>
    <row r="15" spans="1:19" s="283" customFormat="1" ht="45" hidden="1">
      <c r="A15" s="285" t="s">
        <v>3249</v>
      </c>
      <c r="B15" s="286" t="s">
        <v>74</v>
      </c>
      <c r="C15" s="287" t="s">
        <v>3235</v>
      </c>
      <c r="D15" s="288" t="s">
        <v>3250</v>
      </c>
      <c r="E15" s="287" t="s">
        <v>3221</v>
      </c>
      <c r="F15" s="286" t="s">
        <v>2434</v>
      </c>
      <c r="G15" s="289">
        <v>44680.635416666664</v>
      </c>
      <c r="H15" s="289">
        <v>44688.447916666664</v>
      </c>
      <c r="I15" s="287" t="s">
        <v>100</v>
      </c>
      <c r="J15" s="287" t="s">
        <v>156</v>
      </c>
      <c r="K15" s="288" t="s">
        <v>2393</v>
      </c>
      <c r="Q15" s="284"/>
      <c r="S15" s="290"/>
    </row>
    <row r="16" spans="1:19" s="283" customFormat="1" ht="45" hidden="1">
      <c r="A16" s="285" t="s">
        <v>3251</v>
      </c>
      <c r="B16" s="286" t="s">
        <v>74</v>
      </c>
      <c r="C16" s="287" t="s">
        <v>3235</v>
      </c>
      <c r="D16" s="288" t="s">
        <v>3252</v>
      </c>
      <c r="E16" s="287" t="s">
        <v>3221</v>
      </c>
      <c r="F16" s="286" t="s">
        <v>2434</v>
      </c>
      <c r="G16" s="289">
        <v>44680.630555555559</v>
      </c>
      <c r="H16" s="289">
        <v>44688.467361111114</v>
      </c>
      <c r="I16" s="287" t="s">
        <v>100</v>
      </c>
      <c r="J16" s="287" t="s">
        <v>156</v>
      </c>
      <c r="K16" s="288" t="s">
        <v>2393</v>
      </c>
      <c r="Q16" s="284"/>
      <c r="S16" s="290"/>
    </row>
    <row r="17" spans="1:19" s="283" customFormat="1" ht="45">
      <c r="A17" s="285" t="s">
        <v>3230</v>
      </c>
      <c r="B17" s="286" t="s">
        <v>74</v>
      </c>
      <c r="C17" s="287" t="s">
        <v>76</v>
      </c>
      <c r="D17" s="288" t="s">
        <v>3231</v>
      </c>
      <c r="E17" s="287" t="s">
        <v>3221</v>
      </c>
      <c r="F17" s="286" t="s">
        <v>2434</v>
      </c>
      <c r="G17" s="289">
        <v>44680.625</v>
      </c>
      <c r="H17" s="289">
        <v>44687.672222222223</v>
      </c>
      <c r="I17" s="287" t="s">
        <v>100</v>
      </c>
      <c r="J17" s="287" t="s">
        <v>43</v>
      </c>
      <c r="K17" s="288" t="s">
        <v>2393</v>
      </c>
      <c r="Q17" s="284"/>
      <c r="S17" s="290"/>
    </row>
    <row r="18" spans="1:19" s="283" customFormat="1" ht="45">
      <c r="A18" s="285" t="s">
        <v>3232</v>
      </c>
      <c r="B18" s="286" t="s">
        <v>74</v>
      </c>
      <c r="C18" s="287" t="s">
        <v>76</v>
      </c>
      <c r="D18" s="288" t="s">
        <v>3233</v>
      </c>
      <c r="E18" s="287" t="s">
        <v>3221</v>
      </c>
      <c r="F18" s="286" t="s">
        <v>2434</v>
      </c>
      <c r="G18" s="289">
        <v>44680.621527777781</v>
      </c>
      <c r="H18" s="289">
        <v>44687.668749999997</v>
      </c>
      <c r="I18" s="287" t="s">
        <v>100</v>
      </c>
      <c r="J18" s="287" t="s">
        <v>43</v>
      </c>
      <c r="K18" s="288" t="s">
        <v>2393</v>
      </c>
      <c r="Q18" s="284"/>
      <c r="S18" s="290"/>
    </row>
  </sheetData>
  <autoFilter ref="A1:S18">
    <filterColumn colId="9">
      <filters>
        <filter val="B"/>
      </filters>
    </filterColumn>
  </autoFilter>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RowHeight="13.5"/>
  <cols>
    <col min="1" max="11" width="9" style="3"/>
    <col min="12" max="12" width="9" style="26"/>
    <col min="13" max="24" width="9" style="3"/>
    <col min="25" max="25" width="9" style="26"/>
    <col min="26" max="28" width="9" style="3"/>
    <col min="29" max="29" width="26.5" style="26" customWidth="1"/>
    <col min="30" max="16384" width="9" style="3"/>
  </cols>
  <sheetData>
    <row r="1" spans="1:31">
      <c r="A1" s="3" t="s">
        <v>104</v>
      </c>
      <c r="B1" s="3" t="s">
        <v>44</v>
      </c>
      <c r="C1" s="3" t="s">
        <v>45</v>
      </c>
      <c r="D1" s="3" t="s">
        <v>46</v>
      </c>
      <c r="E1" s="3" t="s">
        <v>47</v>
      </c>
      <c r="F1" s="3" t="s">
        <v>48</v>
      </c>
      <c r="G1" s="3" t="s">
        <v>49</v>
      </c>
      <c r="H1" s="3" t="s">
        <v>50</v>
      </c>
      <c r="I1" s="3" t="s">
        <v>51</v>
      </c>
      <c r="J1" s="3" t="s">
        <v>52</v>
      </c>
      <c r="K1" s="3" t="s">
        <v>53</v>
      </c>
      <c r="L1" s="26" t="s">
        <v>54</v>
      </c>
      <c r="M1" s="3" t="s">
        <v>55</v>
      </c>
      <c r="N1" s="3" t="s">
        <v>56</v>
      </c>
      <c r="O1" s="3" t="s">
        <v>57</v>
      </c>
      <c r="P1" s="3" t="s">
        <v>58</v>
      </c>
      <c r="Q1" s="3" t="s">
        <v>59</v>
      </c>
      <c r="R1" s="3" t="s">
        <v>60</v>
      </c>
      <c r="S1" s="3" t="s">
        <v>61</v>
      </c>
      <c r="T1" s="3" t="s">
        <v>62</v>
      </c>
      <c r="U1" s="3" t="s">
        <v>63</v>
      </c>
      <c r="V1" s="3" t="s">
        <v>64</v>
      </c>
      <c r="W1" s="3" t="s">
        <v>65</v>
      </c>
      <c r="X1" s="3" t="s">
        <v>66</v>
      </c>
      <c r="Y1" s="26" t="s">
        <v>67</v>
      </c>
      <c r="Z1" s="3" t="s">
        <v>68</v>
      </c>
      <c r="AA1" s="3" t="s">
        <v>69</v>
      </c>
      <c r="AB1" s="3" t="s">
        <v>70</v>
      </c>
      <c r="AC1" s="26" t="s">
        <v>71</v>
      </c>
      <c r="AD1" s="3" t="s">
        <v>72</v>
      </c>
      <c r="AE1" s="3" t="s">
        <v>73</v>
      </c>
    </row>
    <row r="2" spans="1:31">
      <c r="A2" s="3">
        <v>80758</v>
      </c>
      <c r="B2" s="3" t="s">
        <v>118</v>
      </c>
      <c r="C2" s="3" t="s">
        <v>74</v>
      </c>
      <c r="E2" s="3" t="s">
        <v>89</v>
      </c>
      <c r="F2" s="3" t="s">
        <v>76</v>
      </c>
      <c r="G2" s="3" t="s">
        <v>706</v>
      </c>
      <c r="H2" s="3" t="s">
        <v>539</v>
      </c>
      <c r="I2" s="3" t="s">
        <v>97</v>
      </c>
      <c r="J2" s="3" t="s">
        <v>707</v>
      </c>
      <c r="L2" s="26" t="s">
        <v>708</v>
      </c>
      <c r="P2" s="3" t="s">
        <v>709</v>
      </c>
      <c r="S2" s="3">
        <v>0</v>
      </c>
      <c r="T2" s="3">
        <v>0</v>
      </c>
      <c r="U2" s="3" t="s">
        <v>707</v>
      </c>
      <c r="Y2" s="26" t="s">
        <v>43</v>
      </c>
      <c r="Z2" s="3" t="s">
        <v>78</v>
      </c>
      <c r="AB2" s="3" t="s">
        <v>84</v>
      </c>
      <c r="AC2" s="26" t="s">
        <v>84</v>
      </c>
    </row>
    <row r="3" spans="1:31">
      <c r="A3" s="3">
        <v>80756</v>
      </c>
      <c r="B3" s="3" t="s">
        <v>118</v>
      </c>
      <c r="C3" s="3" t="s">
        <v>74</v>
      </c>
      <c r="E3" s="3" t="s">
        <v>89</v>
      </c>
      <c r="F3" s="3" t="s">
        <v>76</v>
      </c>
      <c r="G3" s="3" t="s">
        <v>710</v>
      </c>
      <c r="H3" s="3" t="s">
        <v>539</v>
      </c>
      <c r="I3" s="3" t="s">
        <v>99</v>
      </c>
      <c r="J3" s="3" t="s">
        <v>711</v>
      </c>
      <c r="L3" s="26" t="s">
        <v>708</v>
      </c>
      <c r="P3" s="3" t="s">
        <v>709</v>
      </c>
      <c r="S3" s="3">
        <v>0</v>
      </c>
      <c r="T3" s="3">
        <v>0</v>
      </c>
      <c r="U3" s="3" t="s">
        <v>711</v>
      </c>
      <c r="Y3" s="26" t="s">
        <v>43</v>
      </c>
      <c r="Z3" s="3" t="s">
        <v>78</v>
      </c>
      <c r="AB3" s="3" t="s">
        <v>79</v>
      </c>
      <c r="AC3" s="26" t="s">
        <v>91</v>
      </c>
    </row>
    <row r="4" spans="1:31">
      <c r="A4" s="3">
        <v>80755</v>
      </c>
      <c r="B4" s="3" t="s">
        <v>118</v>
      </c>
      <c r="C4" s="3" t="s">
        <v>74</v>
      </c>
      <c r="E4" s="3" t="s">
        <v>89</v>
      </c>
      <c r="F4" s="3" t="s">
        <v>76</v>
      </c>
      <c r="G4" s="3" t="s">
        <v>712</v>
      </c>
      <c r="H4" s="3" t="s">
        <v>539</v>
      </c>
      <c r="I4" s="3" t="s">
        <v>110</v>
      </c>
      <c r="J4" s="3" t="s">
        <v>713</v>
      </c>
      <c r="L4" s="26" t="s">
        <v>708</v>
      </c>
      <c r="P4" s="3" t="s">
        <v>709</v>
      </c>
      <c r="S4" s="3">
        <v>0</v>
      </c>
      <c r="T4" s="3">
        <v>0</v>
      </c>
      <c r="U4" s="3" t="s">
        <v>713</v>
      </c>
      <c r="Y4" s="26" t="s">
        <v>43</v>
      </c>
      <c r="Z4" s="3" t="s">
        <v>78</v>
      </c>
      <c r="AB4" s="3" t="s">
        <v>79</v>
      </c>
      <c r="AC4" s="26" t="s">
        <v>91</v>
      </c>
    </row>
    <row r="5" spans="1:31">
      <c r="A5" s="3">
        <v>80753</v>
      </c>
      <c r="B5" s="3" t="s">
        <v>118</v>
      </c>
      <c r="C5" s="3" t="s">
        <v>74</v>
      </c>
      <c r="E5" s="3" t="s">
        <v>89</v>
      </c>
      <c r="F5" s="3" t="s">
        <v>76</v>
      </c>
      <c r="G5" s="3" t="s">
        <v>714</v>
      </c>
      <c r="H5" s="3" t="s">
        <v>161</v>
      </c>
      <c r="I5" s="3" t="s">
        <v>99</v>
      </c>
      <c r="J5" s="3" t="s">
        <v>715</v>
      </c>
      <c r="L5" s="26" t="s">
        <v>708</v>
      </c>
      <c r="P5" s="3" t="s">
        <v>709</v>
      </c>
      <c r="S5" s="3">
        <v>0</v>
      </c>
      <c r="T5" s="3">
        <v>0</v>
      </c>
      <c r="U5" s="3" t="s">
        <v>715</v>
      </c>
      <c r="Y5" s="26" t="s">
        <v>43</v>
      </c>
      <c r="Z5" s="3" t="s">
        <v>78</v>
      </c>
      <c r="AB5" s="3" t="s">
        <v>79</v>
      </c>
      <c r="AC5" s="26" t="s">
        <v>100</v>
      </c>
    </row>
    <row r="6" spans="1:31">
      <c r="A6" s="3">
        <v>80752</v>
      </c>
      <c r="B6" s="3" t="s">
        <v>118</v>
      </c>
      <c r="C6" s="3" t="s">
        <v>74</v>
      </c>
      <c r="E6" s="3" t="s">
        <v>89</v>
      </c>
      <c r="F6" s="3" t="s">
        <v>76</v>
      </c>
      <c r="G6" s="3" t="s">
        <v>716</v>
      </c>
      <c r="H6" s="3" t="s">
        <v>539</v>
      </c>
      <c r="I6" s="3" t="s">
        <v>110</v>
      </c>
      <c r="J6" s="3" t="s">
        <v>717</v>
      </c>
      <c r="L6" s="26" t="s">
        <v>708</v>
      </c>
      <c r="P6" s="3" t="s">
        <v>709</v>
      </c>
      <c r="S6" s="3">
        <v>0</v>
      </c>
      <c r="T6" s="3">
        <v>0</v>
      </c>
      <c r="U6" s="3" t="s">
        <v>715</v>
      </c>
      <c r="Y6" s="26" t="s">
        <v>43</v>
      </c>
      <c r="Z6" s="3" t="s">
        <v>78</v>
      </c>
      <c r="AB6" s="3" t="s">
        <v>79</v>
      </c>
      <c r="AC6" s="26" t="s">
        <v>88</v>
      </c>
    </row>
    <row r="7" spans="1:31">
      <c r="A7" s="3">
        <v>80746</v>
      </c>
      <c r="B7" s="3" t="s">
        <v>118</v>
      </c>
      <c r="C7" s="3" t="s">
        <v>74</v>
      </c>
      <c r="E7" s="3" t="s">
        <v>89</v>
      </c>
      <c r="F7" s="3" t="s">
        <v>76</v>
      </c>
      <c r="G7" s="3" t="s">
        <v>718</v>
      </c>
      <c r="H7" s="3" t="s">
        <v>161</v>
      </c>
      <c r="I7" s="3" t="s">
        <v>99</v>
      </c>
      <c r="J7" s="3" t="s">
        <v>719</v>
      </c>
      <c r="L7" s="26" t="s">
        <v>708</v>
      </c>
      <c r="P7" s="3" t="s">
        <v>709</v>
      </c>
      <c r="S7" s="3">
        <v>0</v>
      </c>
      <c r="T7" s="3">
        <v>0</v>
      </c>
      <c r="U7" s="3" t="s">
        <v>719</v>
      </c>
      <c r="Y7" s="26" t="s">
        <v>43</v>
      </c>
      <c r="Z7" s="3" t="s">
        <v>78</v>
      </c>
      <c r="AB7" s="3" t="s">
        <v>79</v>
      </c>
      <c r="AC7" s="26" t="s">
        <v>91</v>
      </c>
    </row>
    <row r="8" spans="1:31">
      <c r="A8" s="3">
        <v>80705</v>
      </c>
      <c r="B8" s="3" t="s">
        <v>118</v>
      </c>
      <c r="C8" s="3" t="s">
        <v>74</v>
      </c>
      <c r="E8" s="3" t="s">
        <v>89</v>
      </c>
      <c r="F8" s="3" t="s">
        <v>76</v>
      </c>
      <c r="G8" s="3" t="s">
        <v>720</v>
      </c>
      <c r="H8" s="3" t="s">
        <v>41</v>
      </c>
      <c r="I8" s="3" t="s">
        <v>97</v>
      </c>
      <c r="J8" s="3" t="s">
        <v>721</v>
      </c>
      <c r="L8" s="26" t="s">
        <v>708</v>
      </c>
      <c r="P8" s="3" t="s">
        <v>722</v>
      </c>
      <c r="S8" s="3">
        <v>0</v>
      </c>
      <c r="T8" s="3">
        <v>0</v>
      </c>
      <c r="U8" s="3" t="s">
        <v>721</v>
      </c>
      <c r="Y8" s="26" t="s">
        <v>43</v>
      </c>
      <c r="Z8" s="3" t="s">
        <v>78</v>
      </c>
      <c r="AB8" s="3" t="s">
        <v>84</v>
      </c>
      <c r="AC8" s="26" t="s">
        <v>94</v>
      </c>
    </row>
    <row r="9" spans="1:31">
      <c r="A9" s="3">
        <v>80704</v>
      </c>
      <c r="B9" s="3" t="s">
        <v>118</v>
      </c>
      <c r="C9" s="3" t="s">
        <v>74</v>
      </c>
      <c r="E9" s="3" t="s">
        <v>89</v>
      </c>
      <c r="F9" s="3" t="s">
        <v>76</v>
      </c>
      <c r="G9" s="3" t="s">
        <v>723</v>
      </c>
      <c r="H9" s="3" t="s">
        <v>41</v>
      </c>
      <c r="I9" s="3" t="s">
        <v>93</v>
      </c>
      <c r="J9" s="3" t="s">
        <v>724</v>
      </c>
      <c r="L9" s="26" t="s">
        <v>708</v>
      </c>
      <c r="P9" s="3" t="s">
        <v>722</v>
      </c>
      <c r="S9" s="3">
        <v>0</v>
      </c>
      <c r="T9" s="3">
        <v>0</v>
      </c>
      <c r="U9" s="3" t="s">
        <v>724</v>
      </c>
      <c r="Y9" s="26" t="s">
        <v>43</v>
      </c>
      <c r="Z9" s="3" t="s">
        <v>78</v>
      </c>
      <c r="AB9" s="3" t="s">
        <v>79</v>
      </c>
      <c r="AC9" s="26" t="s">
        <v>94</v>
      </c>
    </row>
    <row r="10" spans="1:31">
      <c r="A10" s="3">
        <v>80703</v>
      </c>
      <c r="B10" s="3" t="s">
        <v>118</v>
      </c>
      <c r="C10" s="3" t="s">
        <v>74</v>
      </c>
      <c r="E10" s="3" t="s">
        <v>569</v>
      </c>
      <c r="F10" s="3" t="s">
        <v>76</v>
      </c>
      <c r="G10" s="3" t="s">
        <v>725</v>
      </c>
      <c r="H10" s="3" t="s">
        <v>41</v>
      </c>
      <c r="I10" s="3" t="s">
        <v>110</v>
      </c>
      <c r="J10" s="3" t="s">
        <v>726</v>
      </c>
      <c r="L10" s="26" t="s">
        <v>708</v>
      </c>
      <c r="P10" s="3" t="s">
        <v>722</v>
      </c>
      <c r="S10" s="3">
        <v>0</v>
      </c>
      <c r="T10" s="3">
        <v>0</v>
      </c>
      <c r="U10" s="3" t="s">
        <v>727</v>
      </c>
      <c r="Y10" s="26" t="s">
        <v>43</v>
      </c>
      <c r="Z10" s="3" t="s">
        <v>78</v>
      </c>
      <c r="AB10" s="3" t="s">
        <v>79</v>
      </c>
      <c r="AC10" s="26" t="s">
        <v>91</v>
      </c>
    </row>
    <row r="11" spans="1:31">
      <c r="A11" s="3">
        <v>80702</v>
      </c>
      <c r="B11" s="3" t="s">
        <v>118</v>
      </c>
      <c r="C11" s="3" t="s">
        <v>74</v>
      </c>
      <c r="E11" s="3" t="s">
        <v>569</v>
      </c>
      <c r="F11" s="3" t="s">
        <v>76</v>
      </c>
      <c r="G11" s="3" t="s">
        <v>728</v>
      </c>
      <c r="H11" s="3" t="s">
        <v>41</v>
      </c>
      <c r="I11" s="3" t="s">
        <v>110</v>
      </c>
      <c r="J11" s="3" t="s">
        <v>729</v>
      </c>
      <c r="L11" s="26" t="s">
        <v>708</v>
      </c>
      <c r="P11" s="3" t="s">
        <v>722</v>
      </c>
      <c r="S11" s="3">
        <v>0</v>
      </c>
      <c r="T11" s="3">
        <v>0</v>
      </c>
      <c r="U11" s="3" t="s">
        <v>730</v>
      </c>
      <c r="Y11" s="26" t="s">
        <v>43</v>
      </c>
      <c r="Z11" s="3" t="s">
        <v>78</v>
      </c>
      <c r="AB11" s="3" t="s">
        <v>79</v>
      </c>
      <c r="AC11" s="26" t="s">
        <v>91</v>
      </c>
    </row>
    <row r="12" spans="1:31">
      <c r="A12" s="3">
        <v>80701</v>
      </c>
      <c r="B12" s="3" t="s">
        <v>118</v>
      </c>
      <c r="C12" s="3" t="s">
        <v>74</v>
      </c>
      <c r="E12" s="3" t="s">
        <v>569</v>
      </c>
      <c r="F12" s="3" t="s">
        <v>76</v>
      </c>
      <c r="G12" s="3" t="s">
        <v>731</v>
      </c>
      <c r="H12" s="3" t="s">
        <v>41</v>
      </c>
      <c r="I12" s="3" t="s">
        <v>110</v>
      </c>
      <c r="J12" s="3" t="s">
        <v>726</v>
      </c>
      <c r="L12" s="26" t="s">
        <v>708</v>
      </c>
      <c r="P12" s="3" t="s">
        <v>722</v>
      </c>
      <c r="S12" s="3">
        <v>0</v>
      </c>
      <c r="T12" s="3">
        <v>0</v>
      </c>
      <c r="U12" s="3" t="s">
        <v>730</v>
      </c>
      <c r="Y12" s="26" t="s">
        <v>43</v>
      </c>
      <c r="Z12" s="3" t="s">
        <v>78</v>
      </c>
      <c r="AB12" s="3" t="s">
        <v>79</v>
      </c>
      <c r="AC12" s="26" t="s">
        <v>100</v>
      </c>
    </row>
    <row r="13" spans="1:31">
      <c r="A13" s="3">
        <v>80700</v>
      </c>
      <c r="B13" s="3" t="s">
        <v>118</v>
      </c>
      <c r="C13" s="3" t="s">
        <v>74</v>
      </c>
      <c r="E13" s="3" t="s">
        <v>569</v>
      </c>
      <c r="F13" s="3" t="s">
        <v>76</v>
      </c>
      <c r="G13" s="3" t="s">
        <v>732</v>
      </c>
      <c r="H13" s="3" t="s">
        <v>41</v>
      </c>
      <c r="I13" s="3" t="s">
        <v>110</v>
      </c>
      <c r="J13" s="3" t="s">
        <v>733</v>
      </c>
      <c r="L13" s="26" t="s">
        <v>708</v>
      </c>
      <c r="P13" s="3" t="s">
        <v>722</v>
      </c>
      <c r="S13" s="3">
        <v>0</v>
      </c>
      <c r="T13" s="3">
        <v>0</v>
      </c>
      <c r="U13" s="3" t="s">
        <v>734</v>
      </c>
      <c r="Y13" s="26" t="s">
        <v>43</v>
      </c>
      <c r="Z13" s="3" t="s">
        <v>78</v>
      </c>
      <c r="AB13" s="3" t="s">
        <v>79</v>
      </c>
      <c r="AC13" s="26" t="s">
        <v>100</v>
      </c>
    </row>
    <row r="14" spans="1:31">
      <c r="A14" s="3">
        <v>80699</v>
      </c>
      <c r="B14" s="3" t="s">
        <v>118</v>
      </c>
      <c r="C14" s="3" t="s">
        <v>74</v>
      </c>
      <c r="E14" s="3" t="s">
        <v>569</v>
      </c>
      <c r="F14" s="3" t="s">
        <v>76</v>
      </c>
      <c r="G14" s="3" t="s">
        <v>735</v>
      </c>
      <c r="H14" s="3" t="s">
        <v>41</v>
      </c>
      <c r="I14" s="3" t="s">
        <v>110</v>
      </c>
      <c r="J14" s="3" t="s">
        <v>733</v>
      </c>
      <c r="L14" s="26" t="s">
        <v>708</v>
      </c>
      <c r="P14" s="3" t="s">
        <v>722</v>
      </c>
      <c r="S14" s="3">
        <v>0</v>
      </c>
      <c r="T14" s="3">
        <v>0</v>
      </c>
      <c r="U14" s="3" t="s">
        <v>736</v>
      </c>
      <c r="Y14" s="26" t="s">
        <v>43</v>
      </c>
      <c r="Z14" s="3" t="s">
        <v>78</v>
      </c>
      <c r="AB14" s="3" t="s">
        <v>79</v>
      </c>
      <c r="AC14" s="26" t="s">
        <v>91</v>
      </c>
    </row>
    <row r="15" spans="1:31">
      <c r="A15" s="3">
        <v>80698</v>
      </c>
      <c r="B15" s="3" t="s">
        <v>118</v>
      </c>
      <c r="C15" s="3" t="s">
        <v>74</v>
      </c>
      <c r="E15" s="3" t="s">
        <v>89</v>
      </c>
      <c r="F15" s="3" t="s">
        <v>76</v>
      </c>
      <c r="G15" s="3" t="s">
        <v>737</v>
      </c>
      <c r="H15" s="3" t="s">
        <v>41</v>
      </c>
      <c r="I15" s="3" t="s">
        <v>97</v>
      </c>
      <c r="J15" s="3" t="s">
        <v>738</v>
      </c>
      <c r="L15" s="26" t="s">
        <v>708</v>
      </c>
      <c r="P15" s="3" t="s">
        <v>722</v>
      </c>
      <c r="S15" s="3">
        <v>0</v>
      </c>
      <c r="T15" s="3">
        <v>0</v>
      </c>
      <c r="U15" s="3" t="s">
        <v>738</v>
      </c>
      <c r="Y15" s="26" t="s">
        <v>43</v>
      </c>
      <c r="Z15" s="3" t="s">
        <v>78</v>
      </c>
      <c r="AB15" s="3" t="s">
        <v>79</v>
      </c>
      <c r="AC15" s="26" t="s">
        <v>91</v>
      </c>
    </row>
    <row r="16" spans="1:31">
      <c r="A16" s="3">
        <v>80697</v>
      </c>
      <c r="B16" s="3" t="s">
        <v>118</v>
      </c>
      <c r="C16" s="3" t="s">
        <v>74</v>
      </c>
      <c r="E16" s="3" t="s">
        <v>89</v>
      </c>
      <c r="F16" s="3" t="s">
        <v>76</v>
      </c>
      <c r="G16" s="3" t="s">
        <v>739</v>
      </c>
      <c r="H16" s="3" t="s">
        <v>41</v>
      </c>
      <c r="I16" s="3" t="s">
        <v>97</v>
      </c>
      <c r="J16" s="3" t="s">
        <v>738</v>
      </c>
      <c r="L16" s="26" t="s">
        <v>708</v>
      </c>
      <c r="P16" s="3" t="s">
        <v>722</v>
      </c>
      <c r="S16" s="3">
        <v>0</v>
      </c>
      <c r="T16" s="3">
        <v>0</v>
      </c>
      <c r="U16" s="3" t="s">
        <v>738</v>
      </c>
      <c r="Y16" s="26" t="s">
        <v>43</v>
      </c>
      <c r="Z16" s="3" t="s">
        <v>78</v>
      </c>
      <c r="AB16" s="3" t="s">
        <v>84</v>
      </c>
      <c r="AC16" s="26" t="s">
        <v>91</v>
      </c>
    </row>
    <row r="17" spans="1:31">
      <c r="A17" s="3">
        <v>80696</v>
      </c>
      <c r="B17" s="3" t="s">
        <v>118</v>
      </c>
      <c r="C17" s="3" t="s">
        <v>74</v>
      </c>
      <c r="E17" s="3" t="s">
        <v>569</v>
      </c>
      <c r="F17" s="3" t="s">
        <v>76</v>
      </c>
      <c r="G17" s="3" t="s">
        <v>740</v>
      </c>
      <c r="H17" s="3" t="s">
        <v>41</v>
      </c>
      <c r="I17" s="3" t="s">
        <v>110</v>
      </c>
      <c r="J17" s="3" t="s">
        <v>733</v>
      </c>
      <c r="L17" s="26" t="s">
        <v>708</v>
      </c>
      <c r="P17" s="3" t="s">
        <v>722</v>
      </c>
      <c r="S17" s="3">
        <v>0</v>
      </c>
      <c r="T17" s="3">
        <v>0</v>
      </c>
      <c r="U17" s="3" t="s">
        <v>741</v>
      </c>
      <c r="Y17" s="26" t="s">
        <v>43</v>
      </c>
      <c r="Z17" s="3" t="s">
        <v>78</v>
      </c>
      <c r="AB17" s="3" t="s">
        <v>79</v>
      </c>
      <c r="AC17" s="26" t="s">
        <v>91</v>
      </c>
    </row>
    <row r="18" spans="1:31">
      <c r="A18" s="3">
        <v>80695</v>
      </c>
      <c r="B18" s="3" t="s">
        <v>118</v>
      </c>
      <c r="C18" s="3" t="s">
        <v>74</v>
      </c>
      <c r="E18" s="3" t="s">
        <v>89</v>
      </c>
      <c r="F18" s="3" t="s">
        <v>76</v>
      </c>
      <c r="G18" s="3" t="s">
        <v>742</v>
      </c>
      <c r="H18" s="3" t="s">
        <v>41</v>
      </c>
      <c r="I18" s="3" t="s">
        <v>93</v>
      </c>
      <c r="J18" s="3" t="s">
        <v>743</v>
      </c>
      <c r="L18" s="26" t="s">
        <v>708</v>
      </c>
      <c r="P18" s="3" t="s">
        <v>722</v>
      </c>
      <c r="S18" s="3">
        <v>0</v>
      </c>
      <c r="T18" s="3">
        <v>0</v>
      </c>
      <c r="U18" s="3" t="s">
        <v>743</v>
      </c>
      <c r="Y18" s="26" t="s">
        <v>43</v>
      </c>
      <c r="Z18" s="3" t="s">
        <v>78</v>
      </c>
      <c r="AB18" s="3" t="s">
        <v>79</v>
      </c>
      <c r="AC18" s="26" t="s">
        <v>91</v>
      </c>
    </row>
    <row r="19" spans="1:31">
      <c r="A19" s="3">
        <v>80694</v>
      </c>
      <c r="B19" s="3" t="s">
        <v>118</v>
      </c>
      <c r="C19" s="3" t="s">
        <v>74</v>
      </c>
      <c r="E19" s="3" t="s">
        <v>569</v>
      </c>
      <c r="F19" s="3" t="s">
        <v>76</v>
      </c>
      <c r="G19" s="3" t="s">
        <v>744</v>
      </c>
      <c r="H19" s="3" t="s">
        <v>41</v>
      </c>
      <c r="I19" s="3" t="s">
        <v>110</v>
      </c>
      <c r="J19" s="3" t="s">
        <v>745</v>
      </c>
      <c r="L19" s="26" t="s">
        <v>708</v>
      </c>
      <c r="P19" s="3" t="s">
        <v>722</v>
      </c>
      <c r="S19" s="3">
        <v>0</v>
      </c>
      <c r="T19" s="3">
        <v>0</v>
      </c>
      <c r="U19" s="3" t="s">
        <v>746</v>
      </c>
      <c r="Y19" s="26" t="s">
        <v>43</v>
      </c>
      <c r="Z19" s="3" t="s">
        <v>78</v>
      </c>
      <c r="AB19" s="3" t="s">
        <v>79</v>
      </c>
      <c r="AC19" s="26" t="s">
        <v>92</v>
      </c>
    </row>
    <row r="20" spans="1:31">
      <c r="A20" s="3">
        <v>80693</v>
      </c>
      <c r="B20" s="3" t="s">
        <v>118</v>
      </c>
      <c r="C20" s="3" t="s">
        <v>74</v>
      </c>
      <c r="E20" s="3" t="s">
        <v>569</v>
      </c>
      <c r="F20" s="3" t="s">
        <v>76</v>
      </c>
      <c r="G20" s="3" t="s">
        <v>747</v>
      </c>
      <c r="H20" s="3" t="s">
        <v>41</v>
      </c>
      <c r="I20" s="3" t="s">
        <v>110</v>
      </c>
      <c r="J20" s="3" t="s">
        <v>748</v>
      </c>
      <c r="L20" s="26" t="s">
        <v>708</v>
      </c>
      <c r="P20" s="3" t="s">
        <v>722</v>
      </c>
      <c r="S20" s="3">
        <v>0</v>
      </c>
      <c r="T20" s="3">
        <v>0</v>
      </c>
      <c r="U20" s="3" t="s">
        <v>749</v>
      </c>
      <c r="Y20" s="26" t="s">
        <v>43</v>
      </c>
      <c r="Z20" s="3" t="s">
        <v>78</v>
      </c>
      <c r="AB20" s="3" t="s">
        <v>79</v>
      </c>
      <c r="AC20" s="26" t="s">
        <v>90</v>
      </c>
    </row>
    <row r="21" spans="1:31">
      <c r="A21" s="3">
        <v>80692</v>
      </c>
      <c r="B21" s="3" t="s">
        <v>118</v>
      </c>
      <c r="C21" s="3" t="s">
        <v>74</v>
      </c>
      <c r="E21" s="3" t="s">
        <v>569</v>
      </c>
      <c r="F21" s="3" t="s">
        <v>76</v>
      </c>
      <c r="G21" s="3" t="s">
        <v>750</v>
      </c>
      <c r="H21" s="3" t="s">
        <v>41</v>
      </c>
      <c r="I21" s="3" t="s">
        <v>110</v>
      </c>
      <c r="J21" s="3" t="s">
        <v>751</v>
      </c>
      <c r="L21" s="26" t="s">
        <v>708</v>
      </c>
      <c r="P21" s="3" t="s">
        <v>722</v>
      </c>
      <c r="S21" s="3">
        <v>0</v>
      </c>
      <c r="T21" s="3">
        <v>0</v>
      </c>
      <c r="U21" s="3" t="s">
        <v>749</v>
      </c>
      <c r="Y21" s="26" t="s">
        <v>43</v>
      </c>
      <c r="Z21" s="3" t="s">
        <v>78</v>
      </c>
      <c r="AB21" s="3" t="s">
        <v>79</v>
      </c>
      <c r="AC21" s="26" t="s">
        <v>88</v>
      </c>
    </row>
    <row r="22" spans="1:31">
      <c r="A22" s="3">
        <v>76893</v>
      </c>
      <c r="B22" s="3" t="s">
        <v>118</v>
      </c>
      <c r="C22" s="3" t="s">
        <v>74</v>
      </c>
      <c r="E22" s="3" t="s">
        <v>243</v>
      </c>
      <c r="F22" s="3" t="s">
        <v>76</v>
      </c>
      <c r="G22" s="3" t="s">
        <v>699</v>
      </c>
      <c r="H22" s="3" t="s">
        <v>539</v>
      </c>
      <c r="I22" s="3" t="s">
        <v>97</v>
      </c>
      <c r="J22" s="3" t="s">
        <v>752</v>
      </c>
      <c r="L22" s="26" t="s">
        <v>700</v>
      </c>
      <c r="N22" s="3" t="s">
        <v>704</v>
      </c>
      <c r="O22" s="3" t="s">
        <v>708</v>
      </c>
      <c r="P22" s="3" t="s">
        <v>753</v>
      </c>
      <c r="S22" s="3">
        <v>0</v>
      </c>
      <c r="T22" s="3">
        <v>100</v>
      </c>
      <c r="U22" s="3" t="s">
        <v>754</v>
      </c>
      <c r="V22" s="3" t="s">
        <v>752</v>
      </c>
      <c r="X22" s="3" t="s">
        <v>40</v>
      </c>
      <c r="Y22" s="26" t="s">
        <v>43</v>
      </c>
      <c r="Z22" s="3" t="s">
        <v>78</v>
      </c>
      <c r="AA22" s="3" t="s">
        <v>80</v>
      </c>
      <c r="AB22" s="3" t="s">
        <v>79</v>
      </c>
      <c r="AC22" s="26" t="s">
        <v>91</v>
      </c>
      <c r="AE22" s="3">
        <v>2</v>
      </c>
    </row>
    <row r="23" spans="1:31">
      <c r="A23" s="3">
        <v>76887</v>
      </c>
      <c r="B23" s="3" t="s">
        <v>118</v>
      </c>
      <c r="C23" s="3" t="s">
        <v>74</v>
      </c>
      <c r="E23" s="3" t="s">
        <v>243</v>
      </c>
      <c r="F23" s="3" t="s">
        <v>76</v>
      </c>
      <c r="G23" s="3" t="s">
        <v>701</v>
      </c>
      <c r="H23" s="3" t="s">
        <v>539</v>
      </c>
      <c r="I23" s="3" t="s">
        <v>97</v>
      </c>
      <c r="J23" s="3" t="s">
        <v>752</v>
      </c>
      <c r="L23" s="26" t="s">
        <v>700</v>
      </c>
      <c r="O23" s="3" t="s">
        <v>708</v>
      </c>
      <c r="P23" s="3" t="s">
        <v>753</v>
      </c>
      <c r="R23" s="3">
        <v>1</v>
      </c>
      <c r="S23" s="3">
        <v>0</v>
      </c>
      <c r="T23" s="3">
        <v>100</v>
      </c>
      <c r="U23" s="3" t="s">
        <v>755</v>
      </c>
      <c r="V23" s="3" t="s">
        <v>752</v>
      </c>
      <c r="X23" s="3" t="s">
        <v>40</v>
      </c>
      <c r="Y23" s="26" t="s">
        <v>43</v>
      </c>
      <c r="Z23" s="3" t="s">
        <v>78</v>
      </c>
      <c r="AA23" s="3" t="s">
        <v>80</v>
      </c>
      <c r="AB23" s="3" t="s">
        <v>79</v>
      </c>
      <c r="AC23" s="26" t="s">
        <v>96</v>
      </c>
      <c r="AD23" s="3" t="s">
        <v>114</v>
      </c>
      <c r="AE23" s="3">
        <v>1</v>
      </c>
    </row>
    <row r="24" spans="1:31">
      <c r="A24" s="3">
        <v>74997</v>
      </c>
      <c r="B24" s="3" t="s">
        <v>118</v>
      </c>
      <c r="C24" s="3" t="s">
        <v>74</v>
      </c>
      <c r="E24" s="3" t="s">
        <v>243</v>
      </c>
      <c r="F24" s="3" t="s">
        <v>76</v>
      </c>
      <c r="G24" s="3" t="s">
        <v>702</v>
      </c>
      <c r="H24" s="3" t="s">
        <v>137</v>
      </c>
      <c r="I24" s="3" t="s">
        <v>97</v>
      </c>
      <c r="J24" s="3" t="s">
        <v>756</v>
      </c>
      <c r="L24" s="26" t="s">
        <v>639</v>
      </c>
      <c r="N24" s="3" t="s">
        <v>120</v>
      </c>
      <c r="O24" s="3" t="s">
        <v>700</v>
      </c>
      <c r="P24" s="3" t="s">
        <v>757</v>
      </c>
      <c r="S24" s="3">
        <v>0</v>
      </c>
      <c r="T24" s="3">
        <v>100</v>
      </c>
      <c r="U24" s="3" t="s">
        <v>758</v>
      </c>
      <c r="V24" s="3" t="s">
        <v>756</v>
      </c>
      <c r="X24" s="3" t="s">
        <v>40</v>
      </c>
      <c r="Y24" s="26" t="s">
        <v>43</v>
      </c>
      <c r="Z24" s="3" t="s">
        <v>78</v>
      </c>
      <c r="AA24" s="3" t="s">
        <v>80</v>
      </c>
      <c r="AB24" s="3" t="s">
        <v>84</v>
      </c>
      <c r="AC24" s="26" t="s">
        <v>84</v>
      </c>
      <c r="AE24" s="3">
        <v>2</v>
      </c>
    </row>
    <row r="25" spans="1:31">
      <c r="A25" s="3">
        <v>74897</v>
      </c>
      <c r="B25" s="3" t="s">
        <v>118</v>
      </c>
      <c r="C25" s="3" t="s">
        <v>74</v>
      </c>
      <c r="E25" s="3" t="s">
        <v>243</v>
      </c>
      <c r="F25" s="3" t="s">
        <v>76</v>
      </c>
      <c r="G25" s="3" t="s">
        <v>691</v>
      </c>
      <c r="H25" s="3" t="s">
        <v>614</v>
      </c>
      <c r="I25" s="3" t="s">
        <v>93</v>
      </c>
      <c r="J25" s="3" t="s">
        <v>759</v>
      </c>
      <c r="L25" s="26" t="s">
        <v>639</v>
      </c>
      <c r="M25" s="3" t="s">
        <v>760</v>
      </c>
      <c r="N25" s="3" t="s">
        <v>760</v>
      </c>
      <c r="O25" s="3" t="s">
        <v>708</v>
      </c>
      <c r="P25" s="3" t="s">
        <v>761</v>
      </c>
      <c r="Q25" s="3" t="s">
        <v>762</v>
      </c>
      <c r="S25" s="3">
        <v>0</v>
      </c>
      <c r="T25" s="3">
        <v>0</v>
      </c>
      <c r="U25" s="3" t="s">
        <v>763</v>
      </c>
      <c r="V25" s="3" t="s">
        <v>759</v>
      </c>
      <c r="X25" s="3" t="s">
        <v>40</v>
      </c>
      <c r="Y25" s="26" t="s">
        <v>43</v>
      </c>
      <c r="Z25" s="3" t="s">
        <v>78</v>
      </c>
      <c r="AA25" s="3" t="s">
        <v>703</v>
      </c>
      <c r="AB25" s="3" t="s">
        <v>79</v>
      </c>
      <c r="AC25" s="26" t="s">
        <v>94</v>
      </c>
      <c r="AE25" s="3">
        <v>0.1</v>
      </c>
    </row>
    <row r="26" spans="1:31">
      <c r="A26" s="3">
        <v>74893</v>
      </c>
      <c r="B26" s="3" t="s">
        <v>118</v>
      </c>
      <c r="C26" s="3" t="s">
        <v>74</v>
      </c>
      <c r="E26" s="3" t="s">
        <v>243</v>
      </c>
      <c r="F26" s="3" t="s">
        <v>76</v>
      </c>
      <c r="G26" s="3" t="s">
        <v>692</v>
      </c>
      <c r="H26" s="3" t="s">
        <v>422</v>
      </c>
      <c r="I26" s="3" t="s">
        <v>97</v>
      </c>
      <c r="J26" s="3" t="s">
        <v>764</v>
      </c>
      <c r="L26" s="26" t="s">
        <v>639</v>
      </c>
      <c r="N26" s="3" t="s">
        <v>120</v>
      </c>
      <c r="O26" s="3" t="s">
        <v>700</v>
      </c>
      <c r="P26" s="3" t="s">
        <v>761</v>
      </c>
      <c r="S26" s="3">
        <v>0</v>
      </c>
      <c r="T26" s="3">
        <v>100</v>
      </c>
      <c r="U26" s="3" t="s">
        <v>765</v>
      </c>
      <c r="V26" s="3" t="s">
        <v>764</v>
      </c>
      <c r="X26" s="3" t="s">
        <v>77</v>
      </c>
      <c r="Y26" s="26" t="s">
        <v>43</v>
      </c>
      <c r="Z26" s="3" t="s">
        <v>78</v>
      </c>
      <c r="AA26" s="3" t="s">
        <v>80</v>
      </c>
      <c r="AB26" s="3" t="s">
        <v>79</v>
      </c>
      <c r="AC26" s="26" t="s">
        <v>100</v>
      </c>
      <c r="AE26" s="3">
        <v>2</v>
      </c>
    </row>
    <row r="27" spans="1:31">
      <c r="A27" s="3">
        <v>74886</v>
      </c>
      <c r="B27" s="3" t="s">
        <v>118</v>
      </c>
      <c r="C27" s="3" t="s">
        <v>74</v>
      </c>
      <c r="E27" s="3" t="s">
        <v>243</v>
      </c>
      <c r="F27" s="3" t="s">
        <v>76</v>
      </c>
      <c r="G27" s="3" t="s">
        <v>693</v>
      </c>
      <c r="H27" s="3" t="s">
        <v>422</v>
      </c>
      <c r="I27" s="3" t="s">
        <v>97</v>
      </c>
      <c r="J27" s="3" t="s">
        <v>766</v>
      </c>
      <c r="L27" s="26" t="s">
        <v>639</v>
      </c>
      <c r="N27" s="3" t="s">
        <v>120</v>
      </c>
      <c r="P27" s="3" t="s">
        <v>761</v>
      </c>
      <c r="S27" s="3">
        <v>0</v>
      </c>
      <c r="T27" s="3">
        <v>100</v>
      </c>
      <c r="U27" s="3" t="s">
        <v>767</v>
      </c>
      <c r="V27" s="3" t="s">
        <v>766</v>
      </c>
      <c r="X27" s="3" t="s">
        <v>40</v>
      </c>
      <c r="Y27" s="26" t="s">
        <v>43</v>
      </c>
      <c r="Z27" s="3" t="s">
        <v>78</v>
      </c>
      <c r="AA27" s="3" t="s">
        <v>80</v>
      </c>
      <c r="AB27" s="3" t="s">
        <v>84</v>
      </c>
      <c r="AC27" s="26" t="s">
        <v>84</v>
      </c>
      <c r="AE27" s="3">
        <v>2</v>
      </c>
    </row>
    <row r="28" spans="1:31">
      <c r="A28" s="3">
        <v>74883</v>
      </c>
      <c r="B28" s="3" t="s">
        <v>118</v>
      </c>
      <c r="C28" s="3" t="s">
        <v>74</v>
      </c>
      <c r="E28" s="3" t="s">
        <v>690</v>
      </c>
      <c r="F28" s="3" t="s">
        <v>76</v>
      </c>
      <c r="G28" s="3" t="s">
        <v>694</v>
      </c>
      <c r="H28" s="3" t="s">
        <v>137</v>
      </c>
      <c r="I28" s="3" t="s">
        <v>107</v>
      </c>
      <c r="J28" s="3" t="s">
        <v>768</v>
      </c>
      <c r="L28" s="26" t="s">
        <v>639</v>
      </c>
      <c r="P28" s="3" t="s">
        <v>761</v>
      </c>
      <c r="R28" s="3">
        <v>1</v>
      </c>
      <c r="S28" s="3">
        <v>0</v>
      </c>
      <c r="T28" s="3">
        <v>100</v>
      </c>
      <c r="U28" s="3" t="s">
        <v>769</v>
      </c>
      <c r="Y28" s="26" t="s">
        <v>43</v>
      </c>
      <c r="Z28" s="3" t="s">
        <v>78</v>
      </c>
      <c r="AA28" s="3" t="s">
        <v>80</v>
      </c>
      <c r="AB28" s="3" t="s">
        <v>79</v>
      </c>
      <c r="AC28" s="26" t="s">
        <v>87</v>
      </c>
      <c r="AD28" s="3" t="s">
        <v>114</v>
      </c>
      <c r="AE28" s="3">
        <v>1</v>
      </c>
    </row>
    <row r="29" spans="1:31">
      <c r="A29" s="3">
        <v>74859</v>
      </c>
      <c r="B29" s="3" t="s">
        <v>118</v>
      </c>
      <c r="C29" s="3" t="s">
        <v>74</v>
      </c>
      <c r="E29" s="3" t="s">
        <v>243</v>
      </c>
      <c r="F29" s="3" t="s">
        <v>76</v>
      </c>
      <c r="G29" s="3" t="s">
        <v>695</v>
      </c>
      <c r="H29" s="3" t="s">
        <v>161</v>
      </c>
      <c r="I29" s="3" t="s">
        <v>97</v>
      </c>
      <c r="J29" s="3" t="s">
        <v>770</v>
      </c>
      <c r="L29" s="26" t="s">
        <v>639</v>
      </c>
      <c r="N29" s="3" t="s">
        <v>120</v>
      </c>
      <c r="O29" s="3" t="s">
        <v>700</v>
      </c>
      <c r="P29" s="3" t="s">
        <v>771</v>
      </c>
      <c r="S29" s="3">
        <v>0</v>
      </c>
      <c r="T29" s="3">
        <v>0</v>
      </c>
      <c r="U29" s="3" t="s">
        <v>772</v>
      </c>
      <c r="V29" s="3" t="s">
        <v>770</v>
      </c>
      <c r="X29" s="3" t="s">
        <v>40</v>
      </c>
      <c r="Y29" s="26" t="s">
        <v>43</v>
      </c>
      <c r="Z29" s="3" t="s">
        <v>78</v>
      </c>
      <c r="AA29" s="3" t="s">
        <v>80</v>
      </c>
      <c r="AB29" s="3" t="s">
        <v>79</v>
      </c>
      <c r="AC29" s="26" t="s">
        <v>100</v>
      </c>
      <c r="AE29" s="3">
        <v>2</v>
      </c>
    </row>
    <row r="30" spans="1:31">
      <c r="A30" s="3">
        <v>74856</v>
      </c>
      <c r="B30" s="3" t="s">
        <v>118</v>
      </c>
      <c r="C30" s="3" t="s">
        <v>74</v>
      </c>
      <c r="E30" s="3" t="s">
        <v>95</v>
      </c>
      <c r="F30" s="3" t="s">
        <v>76</v>
      </c>
      <c r="G30" s="3" t="s">
        <v>696</v>
      </c>
      <c r="H30" s="3" t="s">
        <v>113</v>
      </c>
      <c r="I30" s="3" t="s">
        <v>97</v>
      </c>
      <c r="J30" s="3" t="s">
        <v>773</v>
      </c>
      <c r="L30" s="26" t="s">
        <v>639</v>
      </c>
      <c r="N30" s="3" t="s">
        <v>491</v>
      </c>
      <c r="O30" s="3" t="s">
        <v>708</v>
      </c>
      <c r="P30" s="3" t="s">
        <v>771</v>
      </c>
      <c r="S30" s="3">
        <v>0</v>
      </c>
      <c r="T30" s="3">
        <v>100</v>
      </c>
      <c r="U30" s="3" t="s">
        <v>774</v>
      </c>
      <c r="X30" s="3" t="s">
        <v>40</v>
      </c>
      <c r="Y30" s="26" t="s">
        <v>43</v>
      </c>
      <c r="Z30" s="3" t="s">
        <v>78</v>
      </c>
      <c r="AA30" s="3" t="s">
        <v>80</v>
      </c>
      <c r="AB30" s="3" t="s">
        <v>84</v>
      </c>
      <c r="AC30" s="26" t="s">
        <v>84</v>
      </c>
      <c r="AE30" s="3">
        <v>2</v>
      </c>
    </row>
    <row r="31" spans="1:31">
      <c r="A31" s="3">
        <v>74827</v>
      </c>
      <c r="B31" s="3" t="s">
        <v>118</v>
      </c>
      <c r="C31" s="3" t="s">
        <v>74</v>
      </c>
      <c r="E31" s="3" t="s">
        <v>243</v>
      </c>
      <c r="F31" s="3" t="s">
        <v>76</v>
      </c>
      <c r="G31" s="3" t="s">
        <v>697</v>
      </c>
      <c r="H31" s="3" t="s">
        <v>81</v>
      </c>
      <c r="I31" s="3" t="s">
        <v>107</v>
      </c>
      <c r="J31" s="3" t="s">
        <v>775</v>
      </c>
      <c r="L31" s="26" t="s">
        <v>639</v>
      </c>
      <c r="M31" s="3" t="s">
        <v>563</v>
      </c>
      <c r="O31" s="3" t="s">
        <v>704</v>
      </c>
      <c r="P31" s="3" t="s">
        <v>771</v>
      </c>
      <c r="R31" s="3">
        <v>1</v>
      </c>
      <c r="S31" s="3">
        <v>0</v>
      </c>
      <c r="T31" s="3">
        <v>100</v>
      </c>
      <c r="U31" s="3" t="s">
        <v>776</v>
      </c>
      <c r="V31" s="3" t="s">
        <v>775</v>
      </c>
      <c r="X31" s="3" t="s">
        <v>40</v>
      </c>
      <c r="Y31" s="26" t="s">
        <v>43</v>
      </c>
      <c r="Z31" s="3" t="s">
        <v>78</v>
      </c>
      <c r="AA31" s="3" t="s">
        <v>80</v>
      </c>
      <c r="AB31" s="3" t="s">
        <v>79</v>
      </c>
      <c r="AC31" s="26" t="s">
        <v>83</v>
      </c>
      <c r="AD31" s="3" t="s">
        <v>114</v>
      </c>
      <c r="AE31" s="3">
        <v>1</v>
      </c>
    </row>
    <row r="32" spans="1:31">
      <c r="A32" s="3">
        <v>74731</v>
      </c>
      <c r="B32" s="3" t="s">
        <v>118</v>
      </c>
      <c r="C32" s="3" t="s">
        <v>74</v>
      </c>
      <c r="E32" s="3" t="s">
        <v>243</v>
      </c>
      <c r="F32" s="3" t="s">
        <v>76</v>
      </c>
      <c r="G32" s="3" t="s">
        <v>632</v>
      </c>
      <c r="H32" s="3" t="s">
        <v>105</v>
      </c>
      <c r="I32" s="3" t="s">
        <v>99</v>
      </c>
      <c r="J32" s="3" t="s">
        <v>777</v>
      </c>
      <c r="L32" s="26" t="s">
        <v>639</v>
      </c>
      <c r="N32" s="3" t="s">
        <v>491</v>
      </c>
      <c r="O32" s="3" t="s">
        <v>639</v>
      </c>
      <c r="P32" s="3" t="s">
        <v>778</v>
      </c>
      <c r="S32" s="3">
        <v>0</v>
      </c>
      <c r="T32" s="3">
        <v>100</v>
      </c>
      <c r="U32" s="3" t="s">
        <v>779</v>
      </c>
      <c r="V32" s="3" t="s">
        <v>777</v>
      </c>
      <c r="X32" s="3" t="s">
        <v>77</v>
      </c>
      <c r="Y32" s="26" t="s">
        <v>43</v>
      </c>
      <c r="Z32" s="3" t="s">
        <v>78</v>
      </c>
      <c r="AA32" s="3" t="s">
        <v>80</v>
      </c>
      <c r="AB32" s="3" t="s">
        <v>79</v>
      </c>
      <c r="AC32" s="26" t="s">
        <v>91</v>
      </c>
      <c r="AE32" s="3">
        <v>2</v>
      </c>
    </row>
    <row r="33" spans="1:31">
      <c r="A33" s="3">
        <v>74730</v>
      </c>
      <c r="B33" s="3" t="s">
        <v>118</v>
      </c>
      <c r="C33" s="3" t="s">
        <v>74</v>
      </c>
      <c r="E33" s="3" t="s">
        <v>243</v>
      </c>
      <c r="F33" s="3" t="s">
        <v>76</v>
      </c>
      <c r="G33" s="3" t="s">
        <v>633</v>
      </c>
      <c r="H33" s="3" t="s">
        <v>105</v>
      </c>
      <c r="I33" s="3" t="s">
        <v>97</v>
      </c>
      <c r="J33" s="3" t="s">
        <v>780</v>
      </c>
      <c r="L33" s="26" t="s">
        <v>563</v>
      </c>
      <c r="N33" s="3" t="s">
        <v>120</v>
      </c>
      <c r="O33" s="3" t="s">
        <v>639</v>
      </c>
      <c r="P33" s="3" t="s">
        <v>778</v>
      </c>
      <c r="S33" s="3">
        <v>0</v>
      </c>
      <c r="T33" s="3">
        <v>100</v>
      </c>
      <c r="U33" s="3" t="s">
        <v>781</v>
      </c>
      <c r="V33" s="3" t="s">
        <v>780</v>
      </c>
      <c r="X33" s="3" t="s">
        <v>77</v>
      </c>
      <c r="Y33" s="26" t="s">
        <v>43</v>
      </c>
      <c r="Z33" s="3" t="s">
        <v>78</v>
      </c>
      <c r="AA33" s="3" t="s">
        <v>80</v>
      </c>
      <c r="AB33" s="3" t="s">
        <v>79</v>
      </c>
      <c r="AC33" s="26" t="s">
        <v>91</v>
      </c>
      <c r="AE33" s="3">
        <v>1</v>
      </c>
    </row>
    <row r="34" spans="1:31">
      <c r="A34" s="3">
        <v>74729</v>
      </c>
      <c r="B34" s="3" t="s">
        <v>118</v>
      </c>
      <c r="C34" s="3" t="s">
        <v>74</v>
      </c>
      <c r="E34" s="3" t="s">
        <v>243</v>
      </c>
      <c r="F34" s="3" t="s">
        <v>76</v>
      </c>
      <c r="G34" s="3" t="s">
        <v>634</v>
      </c>
      <c r="H34" s="3" t="s">
        <v>105</v>
      </c>
      <c r="I34" s="3" t="s">
        <v>97</v>
      </c>
      <c r="J34" s="3" t="s">
        <v>782</v>
      </c>
      <c r="L34" s="26" t="s">
        <v>563</v>
      </c>
      <c r="N34" s="3" t="s">
        <v>120</v>
      </c>
      <c r="O34" s="3" t="s">
        <v>700</v>
      </c>
      <c r="P34" s="3" t="s">
        <v>778</v>
      </c>
      <c r="S34" s="3">
        <v>0</v>
      </c>
      <c r="T34" s="3">
        <v>100</v>
      </c>
      <c r="U34" s="3" t="s">
        <v>783</v>
      </c>
      <c r="V34" s="3" t="s">
        <v>782</v>
      </c>
      <c r="X34" s="3" t="s">
        <v>40</v>
      </c>
      <c r="Y34" s="26" t="s">
        <v>43</v>
      </c>
      <c r="Z34" s="3" t="s">
        <v>78</v>
      </c>
      <c r="AA34" s="3" t="s">
        <v>80</v>
      </c>
      <c r="AB34" s="3" t="s">
        <v>79</v>
      </c>
      <c r="AC34" s="26" t="s">
        <v>100</v>
      </c>
      <c r="AE34" s="3">
        <v>2</v>
      </c>
    </row>
    <row r="35" spans="1:31">
      <c r="A35" s="3">
        <v>74728</v>
      </c>
      <c r="B35" s="3" t="s">
        <v>118</v>
      </c>
      <c r="C35" s="3" t="s">
        <v>74</v>
      </c>
      <c r="E35" s="3" t="s">
        <v>243</v>
      </c>
      <c r="F35" s="3" t="s">
        <v>76</v>
      </c>
      <c r="G35" s="3" t="s">
        <v>635</v>
      </c>
      <c r="H35" s="3" t="s">
        <v>113</v>
      </c>
      <c r="I35" s="3" t="s">
        <v>97</v>
      </c>
      <c r="J35" s="3" t="s">
        <v>756</v>
      </c>
      <c r="L35" s="26" t="s">
        <v>563</v>
      </c>
      <c r="N35" s="3" t="s">
        <v>528</v>
      </c>
      <c r="O35" s="3" t="s">
        <v>700</v>
      </c>
      <c r="P35" s="3" t="s">
        <v>778</v>
      </c>
      <c r="S35" s="3">
        <v>0</v>
      </c>
      <c r="T35" s="3">
        <v>0</v>
      </c>
      <c r="U35" s="3" t="s">
        <v>784</v>
      </c>
      <c r="V35" s="3" t="s">
        <v>756</v>
      </c>
      <c r="X35" s="3" t="s">
        <v>40</v>
      </c>
      <c r="Y35" s="26" t="s">
        <v>43</v>
      </c>
      <c r="Z35" s="3" t="s">
        <v>78</v>
      </c>
      <c r="AA35" s="3" t="s">
        <v>80</v>
      </c>
      <c r="AB35" s="3" t="s">
        <v>79</v>
      </c>
      <c r="AC35" s="26" t="s">
        <v>94</v>
      </c>
      <c r="AD35" s="3" t="s">
        <v>114</v>
      </c>
      <c r="AE35" s="3">
        <v>2</v>
      </c>
    </row>
    <row r="36" spans="1:31">
      <c r="A36" s="3">
        <v>74727</v>
      </c>
      <c r="B36" s="3" t="s">
        <v>118</v>
      </c>
      <c r="C36" s="3" t="s">
        <v>74</v>
      </c>
      <c r="E36" s="3" t="s">
        <v>243</v>
      </c>
      <c r="F36" s="3" t="s">
        <v>76</v>
      </c>
      <c r="G36" s="3" t="s">
        <v>636</v>
      </c>
      <c r="H36" s="3" t="s">
        <v>113</v>
      </c>
      <c r="I36" s="3" t="s">
        <v>97</v>
      </c>
      <c r="J36" s="3" t="s">
        <v>785</v>
      </c>
      <c r="L36" s="26" t="s">
        <v>563</v>
      </c>
      <c r="N36" s="3" t="s">
        <v>223</v>
      </c>
      <c r="O36" s="3" t="s">
        <v>700</v>
      </c>
      <c r="P36" s="3" t="s">
        <v>778</v>
      </c>
      <c r="S36" s="3">
        <v>0</v>
      </c>
      <c r="T36" s="3">
        <v>0</v>
      </c>
      <c r="U36" s="3" t="s">
        <v>786</v>
      </c>
      <c r="V36" s="3" t="s">
        <v>785</v>
      </c>
      <c r="X36" s="3" t="s">
        <v>40</v>
      </c>
      <c r="Y36" s="26" t="s">
        <v>43</v>
      </c>
      <c r="Z36" s="3" t="s">
        <v>78</v>
      </c>
      <c r="AA36" s="3" t="s">
        <v>80</v>
      </c>
      <c r="AB36" s="3" t="s">
        <v>79</v>
      </c>
      <c r="AC36" s="26" t="s">
        <v>94</v>
      </c>
      <c r="AD36" s="3" t="s">
        <v>114</v>
      </c>
      <c r="AE36" s="3">
        <v>2</v>
      </c>
    </row>
    <row r="37" spans="1:31">
      <c r="A37" s="3">
        <v>74726</v>
      </c>
      <c r="B37" s="3" t="s">
        <v>118</v>
      </c>
      <c r="C37" s="3" t="s">
        <v>74</v>
      </c>
      <c r="E37" s="3" t="s">
        <v>243</v>
      </c>
      <c r="F37" s="3" t="s">
        <v>76</v>
      </c>
      <c r="G37" s="3" t="s">
        <v>637</v>
      </c>
      <c r="H37" s="3" t="s">
        <v>113</v>
      </c>
      <c r="I37" s="3" t="s">
        <v>97</v>
      </c>
      <c r="J37" s="3" t="s">
        <v>787</v>
      </c>
      <c r="L37" s="26" t="s">
        <v>563</v>
      </c>
      <c r="M37" s="3" t="s">
        <v>563</v>
      </c>
      <c r="N37" s="3" t="s">
        <v>541</v>
      </c>
      <c r="O37" s="3" t="s">
        <v>639</v>
      </c>
      <c r="P37" s="3" t="s">
        <v>778</v>
      </c>
      <c r="Q37" s="3" t="s">
        <v>788</v>
      </c>
      <c r="S37" s="3">
        <v>0</v>
      </c>
      <c r="T37" s="3">
        <v>0</v>
      </c>
      <c r="U37" s="3" t="s">
        <v>789</v>
      </c>
      <c r="V37" s="3" t="s">
        <v>787</v>
      </c>
      <c r="X37" s="3" t="s">
        <v>40</v>
      </c>
      <c r="Y37" s="26" t="s">
        <v>43</v>
      </c>
      <c r="Z37" s="3" t="s">
        <v>78</v>
      </c>
      <c r="AA37" s="3" t="s">
        <v>80</v>
      </c>
      <c r="AB37" s="3" t="s">
        <v>84</v>
      </c>
      <c r="AC37" s="26" t="s">
        <v>84</v>
      </c>
      <c r="AE37" s="3">
        <v>1</v>
      </c>
    </row>
    <row r="38" spans="1:31">
      <c r="A38" s="3">
        <v>74722</v>
      </c>
      <c r="B38" s="3" t="s">
        <v>118</v>
      </c>
      <c r="C38" s="3" t="s">
        <v>74</v>
      </c>
      <c r="E38" s="3" t="s">
        <v>243</v>
      </c>
      <c r="F38" s="3" t="s">
        <v>76</v>
      </c>
      <c r="G38" s="3" t="s">
        <v>638</v>
      </c>
      <c r="H38" s="3" t="s">
        <v>113</v>
      </c>
      <c r="I38" s="3" t="s">
        <v>110</v>
      </c>
      <c r="J38" s="3" t="s">
        <v>790</v>
      </c>
      <c r="L38" s="26" t="s">
        <v>563</v>
      </c>
      <c r="M38" s="3" t="s">
        <v>639</v>
      </c>
      <c r="O38" s="3" t="s">
        <v>639</v>
      </c>
      <c r="P38" s="3" t="s">
        <v>778</v>
      </c>
      <c r="S38" s="3">
        <v>0</v>
      </c>
      <c r="T38" s="3">
        <v>0</v>
      </c>
      <c r="U38" s="3" t="s">
        <v>791</v>
      </c>
      <c r="V38" s="3" t="s">
        <v>790</v>
      </c>
      <c r="X38" s="3" t="s">
        <v>40</v>
      </c>
      <c r="Y38" s="26" t="s">
        <v>43</v>
      </c>
      <c r="Z38" s="3" t="s">
        <v>78</v>
      </c>
      <c r="AA38" s="3" t="s">
        <v>80</v>
      </c>
      <c r="AB38" s="3" t="s">
        <v>79</v>
      </c>
      <c r="AC38" s="26" t="s">
        <v>94</v>
      </c>
      <c r="AD38" s="3" t="s">
        <v>114</v>
      </c>
      <c r="AE38" s="3">
        <v>1</v>
      </c>
    </row>
    <row r="39" spans="1:31">
      <c r="A39" s="3">
        <v>74720</v>
      </c>
      <c r="B39" s="3" t="s">
        <v>118</v>
      </c>
      <c r="C39" s="3" t="s">
        <v>74</v>
      </c>
      <c r="E39" s="3" t="s">
        <v>243</v>
      </c>
      <c r="F39" s="3" t="s">
        <v>76</v>
      </c>
      <c r="G39" s="3" t="s">
        <v>640</v>
      </c>
      <c r="H39" s="3" t="s">
        <v>539</v>
      </c>
      <c r="I39" s="3" t="s">
        <v>107</v>
      </c>
      <c r="J39" s="3" t="s">
        <v>792</v>
      </c>
      <c r="L39" s="26" t="s">
        <v>563</v>
      </c>
      <c r="M39" s="3" t="s">
        <v>563</v>
      </c>
      <c r="O39" s="3" t="s">
        <v>639</v>
      </c>
      <c r="P39" s="3" t="s">
        <v>778</v>
      </c>
      <c r="R39" s="3">
        <v>1</v>
      </c>
      <c r="S39" s="3">
        <v>0</v>
      </c>
      <c r="T39" s="3">
        <v>100</v>
      </c>
      <c r="U39" s="3" t="s">
        <v>793</v>
      </c>
      <c r="V39" s="3" t="s">
        <v>792</v>
      </c>
      <c r="X39" s="3" t="s">
        <v>40</v>
      </c>
      <c r="Y39" s="26" t="s">
        <v>43</v>
      </c>
      <c r="Z39" s="3" t="s">
        <v>78</v>
      </c>
      <c r="AA39" s="3" t="s">
        <v>80</v>
      </c>
      <c r="AB39" s="3" t="s">
        <v>84</v>
      </c>
      <c r="AC39" s="26" t="s">
        <v>84</v>
      </c>
      <c r="AD39" s="3" t="s">
        <v>90</v>
      </c>
      <c r="AE39" s="3">
        <v>1</v>
      </c>
    </row>
    <row r="40" spans="1:31">
      <c r="A40" s="3">
        <v>74719</v>
      </c>
      <c r="B40" s="3" t="s">
        <v>118</v>
      </c>
      <c r="C40" s="3" t="s">
        <v>74</v>
      </c>
      <c r="E40" s="3" t="s">
        <v>243</v>
      </c>
      <c r="F40" s="3" t="s">
        <v>76</v>
      </c>
      <c r="G40" s="3" t="s">
        <v>641</v>
      </c>
      <c r="H40" s="3" t="s">
        <v>539</v>
      </c>
      <c r="I40" s="3" t="s">
        <v>97</v>
      </c>
      <c r="J40" s="3" t="s">
        <v>794</v>
      </c>
      <c r="L40" s="26" t="s">
        <v>563</v>
      </c>
      <c r="N40" s="3" t="s">
        <v>120</v>
      </c>
      <c r="O40" s="3" t="s">
        <v>639</v>
      </c>
      <c r="P40" s="3" t="s">
        <v>778</v>
      </c>
      <c r="S40" s="3">
        <v>0</v>
      </c>
      <c r="T40" s="3">
        <v>100</v>
      </c>
      <c r="U40" s="3" t="s">
        <v>795</v>
      </c>
      <c r="V40" s="3" t="s">
        <v>794</v>
      </c>
      <c r="X40" s="3" t="s">
        <v>40</v>
      </c>
      <c r="Y40" s="26" t="s">
        <v>43</v>
      </c>
      <c r="Z40" s="3" t="s">
        <v>78</v>
      </c>
      <c r="AA40" s="3" t="s">
        <v>80</v>
      </c>
      <c r="AB40" s="3" t="s">
        <v>79</v>
      </c>
      <c r="AC40" s="26" t="s">
        <v>84</v>
      </c>
      <c r="AE40" s="3">
        <v>1</v>
      </c>
    </row>
    <row r="41" spans="1:31">
      <c r="A41" s="3">
        <v>74708</v>
      </c>
      <c r="B41" s="3" t="s">
        <v>118</v>
      </c>
      <c r="C41" s="3" t="s">
        <v>74</v>
      </c>
      <c r="E41" s="3" t="s">
        <v>243</v>
      </c>
      <c r="F41" s="3" t="s">
        <v>76</v>
      </c>
      <c r="G41" s="3" t="s">
        <v>642</v>
      </c>
      <c r="H41" s="3" t="s">
        <v>137</v>
      </c>
      <c r="I41" s="3" t="s">
        <v>97</v>
      </c>
      <c r="J41" s="3" t="s">
        <v>796</v>
      </c>
      <c r="L41" s="26" t="s">
        <v>563</v>
      </c>
      <c r="M41" s="3" t="s">
        <v>563</v>
      </c>
      <c r="O41" s="3" t="s">
        <v>700</v>
      </c>
      <c r="P41" s="3" t="s">
        <v>778</v>
      </c>
      <c r="S41" s="3">
        <v>0</v>
      </c>
      <c r="T41" s="3">
        <v>100</v>
      </c>
      <c r="U41" s="3" t="s">
        <v>797</v>
      </c>
      <c r="V41" s="3" t="s">
        <v>796</v>
      </c>
      <c r="X41" s="3" t="s">
        <v>40</v>
      </c>
      <c r="Y41" s="26" t="s">
        <v>43</v>
      </c>
      <c r="Z41" s="3" t="s">
        <v>78</v>
      </c>
      <c r="AA41" s="3" t="s">
        <v>80</v>
      </c>
      <c r="AB41" s="3" t="s">
        <v>79</v>
      </c>
      <c r="AC41" s="26" t="s">
        <v>86</v>
      </c>
      <c r="AD41" s="3" t="s">
        <v>114</v>
      </c>
      <c r="AE41" s="3">
        <v>1</v>
      </c>
    </row>
    <row r="42" spans="1:31">
      <c r="A42" s="3">
        <v>74701</v>
      </c>
      <c r="B42" s="3" t="s">
        <v>118</v>
      </c>
      <c r="C42" s="3" t="s">
        <v>74</v>
      </c>
      <c r="E42" s="3" t="s">
        <v>243</v>
      </c>
      <c r="F42" s="3" t="s">
        <v>76</v>
      </c>
      <c r="G42" s="3" t="s">
        <v>643</v>
      </c>
      <c r="H42" s="3" t="s">
        <v>113</v>
      </c>
      <c r="I42" s="3" t="s">
        <v>97</v>
      </c>
      <c r="J42" s="3" t="s">
        <v>798</v>
      </c>
      <c r="L42" s="26" t="s">
        <v>563</v>
      </c>
      <c r="N42" s="3" t="s">
        <v>120</v>
      </c>
      <c r="O42" s="3" t="s">
        <v>700</v>
      </c>
      <c r="P42" s="3" t="s">
        <v>778</v>
      </c>
      <c r="S42" s="3">
        <v>0</v>
      </c>
      <c r="T42" s="3">
        <v>100</v>
      </c>
      <c r="U42" s="3" t="s">
        <v>799</v>
      </c>
      <c r="V42" s="3" t="s">
        <v>798</v>
      </c>
      <c r="X42" s="3" t="s">
        <v>40</v>
      </c>
      <c r="Y42" s="26" t="s">
        <v>43</v>
      </c>
      <c r="Z42" s="3" t="s">
        <v>78</v>
      </c>
      <c r="AA42" s="3" t="s">
        <v>80</v>
      </c>
      <c r="AB42" s="3" t="s">
        <v>79</v>
      </c>
      <c r="AC42" s="26" t="s">
        <v>94</v>
      </c>
      <c r="AD42" s="3" t="s">
        <v>114</v>
      </c>
      <c r="AE42" s="3">
        <v>2</v>
      </c>
    </row>
    <row r="43" spans="1:31">
      <c r="A43" s="3">
        <v>74699</v>
      </c>
      <c r="B43" s="3" t="s">
        <v>118</v>
      </c>
      <c r="C43" s="3" t="s">
        <v>74</v>
      </c>
      <c r="E43" s="3" t="s">
        <v>243</v>
      </c>
      <c r="F43" s="3" t="s">
        <v>76</v>
      </c>
      <c r="G43" s="3" t="s">
        <v>644</v>
      </c>
      <c r="H43" s="3" t="s">
        <v>113</v>
      </c>
      <c r="I43" s="3" t="s">
        <v>97</v>
      </c>
      <c r="J43" s="3" t="s">
        <v>800</v>
      </c>
      <c r="L43" s="26" t="s">
        <v>563</v>
      </c>
      <c r="N43" s="3" t="s">
        <v>120</v>
      </c>
      <c r="O43" s="3" t="s">
        <v>639</v>
      </c>
      <c r="P43" s="3" t="s">
        <v>778</v>
      </c>
      <c r="S43" s="3">
        <v>0</v>
      </c>
      <c r="T43" s="3">
        <v>100</v>
      </c>
      <c r="U43" s="3" t="s">
        <v>801</v>
      </c>
      <c r="V43" s="3" t="s">
        <v>800</v>
      </c>
      <c r="X43" s="3" t="s">
        <v>40</v>
      </c>
      <c r="Y43" s="26" t="s">
        <v>43</v>
      </c>
      <c r="Z43" s="3" t="s">
        <v>78</v>
      </c>
      <c r="AA43" s="3" t="s">
        <v>80</v>
      </c>
      <c r="AB43" s="3" t="s">
        <v>84</v>
      </c>
      <c r="AC43" s="26" t="s">
        <v>84</v>
      </c>
      <c r="AE43" s="3">
        <v>2</v>
      </c>
    </row>
    <row r="44" spans="1:31">
      <c r="A44" s="3">
        <v>74694</v>
      </c>
      <c r="B44" s="3" t="s">
        <v>118</v>
      </c>
      <c r="C44" s="3" t="s">
        <v>74</v>
      </c>
      <c r="E44" s="3" t="s">
        <v>243</v>
      </c>
      <c r="F44" s="3" t="s">
        <v>76</v>
      </c>
      <c r="G44" s="3" t="s">
        <v>645</v>
      </c>
      <c r="H44" s="3" t="s">
        <v>113</v>
      </c>
      <c r="I44" s="3" t="s">
        <v>110</v>
      </c>
      <c r="J44" s="3" t="s">
        <v>802</v>
      </c>
      <c r="L44" s="26" t="s">
        <v>563</v>
      </c>
      <c r="M44" s="3" t="s">
        <v>120</v>
      </c>
      <c r="N44" s="3" t="s">
        <v>120</v>
      </c>
      <c r="O44" s="3" t="s">
        <v>700</v>
      </c>
      <c r="P44" s="3" t="s">
        <v>803</v>
      </c>
      <c r="S44" s="3">
        <v>0</v>
      </c>
      <c r="T44" s="3">
        <v>100</v>
      </c>
      <c r="U44" s="3" t="s">
        <v>804</v>
      </c>
      <c r="V44" s="3" t="s">
        <v>802</v>
      </c>
      <c r="X44" s="3" t="s">
        <v>40</v>
      </c>
      <c r="Y44" s="26" t="s">
        <v>43</v>
      </c>
      <c r="Z44" s="3" t="s">
        <v>78</v>
      </c>
      <c r="AA44" s="3" t="s">
        <v>80</v>
      </c>
      <c r="AB44" s="3" t="s">
        <v>79</v>
      </c>
      <c r="AC44" s="26" t="s">
        <v>94</v>
      </c>
      <c r="AE44" s="3">
        <v>1</v>
      </c>
    </row>
    <row r="45" spans="1:31">
      <c r="A45" s="3">
        <v>74693</v>
      </c>
      <c r="B45" s="3" t="s">
        <v>118</v>
      </c>
      <c r="C45" s="3" t="s">
        <v>74</v>
      </c>
      <c r="E45" s="3" t="s">
        <v>16</v>
      </c>
      <c r="F45" s="3" t="s">
        <v>76</v>
      </c>
      <c r="G45" s="3" t="s">
        <v>646</v>
      </c>
      <c r="H45" s="3" t="s">
        <v>113</v>
      </c>
      <c r="I45" s="3" t="s">
        <v>110</v>
      </c>
      <c r="J45" s="3" t="s">
        <v>805</v>
      </c>
      <c r="L45" s="26" t="s">
        <v>563</v>
      </c>
      <c r="P45" s="3" t="s">
        <v>803</v>
      </c>
      <c r="S45" s="3">
        <v>0</v>
      </c>
      <c r="T45" s="3">
        <v>0</v>
      </c>
      <c r="U45" s="3" t="s">
        <v>806</v>
      </c>
      <c r="V45" s="3" t="s">
        <v>805</v>
      </c>
      <c r="Y45" s="26" t="s">
        <v>43</v>
      </c>
      <c r="Z45" s="3" t="s">
        <v>78</v>
      </c>
      <c r="AB45" s="3" t="s">
        <v>79</v>
      </c>
      <c r="AC45" s="26" t="s">
        <v>94</v>
      </c>
      <c r="AD45" s="3" t="s">
        <v>114</v>
      </c>
    </row>
    <row r="46" spans="1:31">
      <c r="A46" s="3">
        <v>74675</v>
      </c>
      <c r="B46" s="3" t="s">
        <v>118</v>
      </c>
      <c r="C46" s="3" t="s">
        <v>74</v>
      </c>
      <c r="E46" s="3" t="s">
        <v>243</v>
      </c>
      <c r="F46" s="3" t="s">
        <v>76</v>
      </c>
      <c r="G46" s="3" t="s">
        <v>647</v>
      </c>
      <c r="H46" s="3" t="s">
        <v>539</v>
      </c>
      <c r="I46" s="3" t="s">
        <v>97</v>
      </c>
      <c r="J46" s="3" t="s">
        <v>807</v>
      </c>
      <c r="L46" s="26" t="s">
        <v>563</v>
      </c>
      <c r="N46" s="3" t="s">
        <v>120</v>
      </c>
      <c r="O46" s="3" t="s">
        <v>639</v>
      </c>
      <c r="P46" s="3" t="s">
        <v>808</v>
      </c>
      <c r="S46" s="3">
        <v>0</v>
      </c>
      <c r="T46" s="3">
        <v>100</v>
      </c>
      <c r="U46" s="3" t="s">
        <v>809</v>
      </c>
      <c r="V46" s="3" t="s">
        <v>807</v>
      </c>
      <c r="X46" s="3" t="s">
        <v>77</v>
      </c>
      <c r="Y46" s="26" t="s">
        <v>82</v>
      </c>
      <c r="Z46" s="3" t="s">
        <v>78</v>
      </c>
      <c r="AA46" s="3" t="s">
        <v>80</v>
      </c>
      <c r="AB46" s="3" t="s">
        <v>79</v>
      </c>
      <c r="AC46" s="26" t="s">
        <v>83</v>
      </c>
      <c r="AE46" s="3">
        <v>1</v>
      </c>
    </row>
    <row r="47" spans="1:31">
      <c r="A47" s="3">
        <v>74674</v>
      </c>
      <c r="B47" s="3" t="s">
        <v>118</v>
      </c>
      <c r="C47" s="3" t="s">
        <v>74</v>
      </c>
      <c r="E47" s="3" t="s">
        <v>243</v>
      </c>
      <c r="F47" s="3" t="s">
        <v>76</v>
      </c>
      <c r="G47" s="3" t="s">
        <v>648</v>
      </c>
      <c r="H47" s="3" t="s">
        <v>539</v>
      </c>
      <c r="I47" s="3" t="s">
        <v>97</v>
      </c>
      <c r="J47" s="3" t="s">
        <v>810</v>
      </c>
      <c r="L47" s="26" t="s">
        <v>563</v>
      </c>
      <c r="N47" s="3" t="s">
        <v>120</v>
      </c>
      <c r="O47" s="3" t="s">
        <v>639</v>
      </c>
      <c r="P47" s="3" t="s">
        <v>808</v>
      </c>
      <c r="S47" s="3">
        <v>0</v>
      </c>
      <c r="T47" s="3">
        <v>100</v>
      </c>
      <c r="U47" s="3" t="s">
        <v>811</v>
      </c>
      <c r="V47" s="3" t="s">
        <v>810</v>
      </c>
      <c r="X47" s="3" t="s">
        <v>40</v>
      </c>
      <c r="Y47" s="26" t="s">
        <v>43</v>
      </c>
      <c r="Z47" s="3" t="s">
        <v>78</v>
      </c>
      <c r="AA47" s="3" t="s">
        <v>80</v>
      </c>
      <c r="AB47" s="3" t="s">
        <v>79</v>
      </c>
      <c r="AC47" s="26" t="s">
        <v>83</v>
      </c>
      <c r="AE47" s="3">
        <v>2</v>
      </c>
    </row>
    <row r="48" spans="1:31">
      <c r="A48" s="3">
        <v>74662</v>
      </c>
      <c r="B48" s="3" t="s">
        <v>118</v>
      </c>
      <c r="C48" s="3" t="s">
        <v>74</v>
      </c>
      <c r="E48" s="3" t="s">
        <v>690</v>
      </c>
      <c r="F48" s="3" t="s">
        <v>76</v>
      </c>
      <c r="G48" s="3" t="s">
        <v>649</v>
      </c>
      <c r="H48" s="3" t="s">
        <v>650</v>
      </c>
      <c r="I48" s="3" t="s">
        <v>97</v>
      </c>
      <c r="J48" s="3" t="s">
        <v>812</v>
      </c>
      <c r="L48" s="26" t="s">
        <v>563</v>
      </c>
      <c r="N48" s="3" t="s">
        <v>120</v>
      </c>
      <c r="P48" s="3" t="s">
        <v>808</v>
      </c>
      <c r="S48" s="3">
        <v>0</v>
      </c>
      <c r="T48" s="3">
        <v>0</v>
      </c>
      <c r="U48" s="3" t="s">
        <v>813</v>
      </c>
      <c r="Y48" s="26" t="s">
        <v>43</v>
      </c>
      <c r="Z48" s="3" t="s">
        <v>78</v>
      </c>
      <c r="AB48" s="3" t="s">
        <v>79</v>
      </c>
      <c r="AC48" s="26" t="s">
        <v>90</v>
      </c>
      <c r="AD48" s="3" t="s">
        <v>90</v>
      </c>
    </row>
    <row r="49" spans="1:31">
      <c r="A49" s="3">
        <v>74661</v>
      </c>
      <c r="B49" s="3" t="s">
        <v>118</v>
      </c>
      <c r="C49" s="3" t="s">
        <v>74</v>
      </c>
      <c r="E49" s="3" t="s">
        <v>16</v>
      </c>
      <c r="F49" s="3" t="s">
        <v>76</v>
      </c>
      <c r="G49" s="3" t="s">
        <v>651</v>
      </c>
      <c r="H49" s="3" t="s">
        <v>614</v>
      </c>
      <c r="I49" s="3" t="s">
        <v>99</v>
      </c>
      <c r="J49" s="3" t="s">
        <v>814</v>
      </c>
      <c r="L49" s="26" t="s">
        <v>563</v>
      </c>
      <c r="P49" s="3" t="s">
        <v>808</v>
      </c>
      <c r="S49" s="3">
        <v>0</v>
      </c>
      <c r="T49" s="3">
        <v>0</v>
      </c>
      <c r="U49" s="3" t="s">
        <v>815</v>
      </c>
      <c r="V49" s="3" t="s">
        <v>814</v>
      </c>
      <c r="Y49" s="26" t="s">
        <v>43</v>
      </c>
      <c r="Z49" s="3" t="s">
        <v>78</v>
      </c>
      <c r="AB49" s="3" t="s">
        <v>79</v>
      </c>
      <c r="AC49" s="26" t="s">
        <v>94</v>
      </c>
    </row>
    <row r="50" spans="1:31">
      <c r="A50" s="3">
        <v>74652</v>
      </c>
      <c r="B50" s="3" t="s">
        <v>118</v>
      </c>
      <c r="C50" s="3" t="s">
        <v>74</v>
      </c>
      <c r="E50" s="3" t="s">
        <v>243</v>
      </c>
      <c r="F50" s="3" t="s">
        <v>76</v>
      </c>
      <c r="G50" s="3" t="s">
        <v>652</v>
      </c>
      <c r="H50" s="3" t="s">
        <v>614</v>
      </c>
      <c r="I50" s="3" t="s">
        <v>97</v>
      </c>
      <c r="J50" s="3" t="s">
        <v>816</v>
      </c>
      <c r="L50" s="26" t="s">
        <v>563</v>
      </c>
      <c r="N50" s="3" t="s">
        <v>120</v>
      </c>
      <c r="O50" s="3" t="s">
        <v>700</v>
      </c>
      <c r="P50" s="3" t="s">
        <v>808</v>
      </c>
      <c r="S50" s="3">
        <v>0</v>
      </c>
      <c r="T50" s="3">
        <v>100</v>
      </c>
      <c r="U50" s="3" t="s">
        <v>817</v>
      </c>
      <c r="V50" s="3" t="s">
        <v>816</v>
      </c>
      <c r="X50" s="3" t="s">
        <v>40</v>
      </c>
      <c r="Y50" s="26" t="s">
        <v>43</v>
      </c>
      <c r="Z50" s="3" t="s">
        <v>78</v>
      </c>
      <c r="AA50" s="3" t="s">
        <v>80</v>
      </c>
      <c r="AB50" s="3" t="s">
        <v>79</v>
      </c>
      <c r="AC50" s="26" t="s">
        <v>94</v>
      </c>
      <c r="AE50" s="3">
        <v>2</v>
      </c>
    </row>
    <row r="51" spans="1:31">
      <c r="A51" s="3">
        <v>74626</v>
      </c>
      <c r="B51" s="3" t="s">
        <v>118</v>
      </c>
      <c r="C51" s="3" t="s">
        <v>74</v>
      </c>
      <c r="E51" s="3" t="s">
        <v>16</v>
      </c>
      <c r="F51" s="3" t="s">
        <v>76</v>
      </c>
      <c r="G51" s="3" t="s">
        <v>653</v>
      </c>
      <c r="H51" s="3" t="s">
        <v>614</v>
      </c>
      <c r="I51" s="3" t="s">
        <v>614</v>
      </c>
      <c r="J51" s="3" t="s">
        <v>818</v>
      </c>
      <c r="L51" s="26" t="s">
        <v>563</v>
      </c>
      <c r="P51" s="3" t="s">
        <v>808</v>
      </c>
      <c r="S51" s="3">
        <v>0</v>
      </c>
      <c r="T51" s="3">
        <v>0</v>
      </c>
      <c r="U51" s="3" t="s">
        <v>819</v>
      </c>
      <c r="V51" s="3" t="s">
        <v>818</v>
      </c>
      <c r="Y51" s="26" t="s">
        <v>43</v>
      </c>
      <c r="Z51" s="3" t="s">
        <v>78</v>
      </c>
      <c r="AB51" s="3" t="s">
        <v>79</v>
      </c>
      <c r="AC51" s="26" t="s">
        <v>94</v>
      </c>
    </row>
    <row r="52" spans="1:31">
      <c r="A52" s="3">
        <v>74620</v>
      </c>
      <c r="B52" s="3" t="s">
        <v>118</v>
      </c>
      <c r="C52" s="3" t="s">
        <v>74</v>
      </c>
      <c r="E52" s="3" t="s">
        <v>243</v>
      </c>
      <c r="F52" s="3" t="s">
        <v>76</v>
      </c>
      <c r="G52" s="3" t="s">
        <v>654</v>
      </c>
      <c r="H52" s="3" t="s">
        <v>113</v>
      </c>
      <c r="I52" s="3" t="s">
        <v>97</v>
      </c>
      <c r="J52" s="3" t="s">
        <v>820</v>
      </c>
      <c r="L52" s="26" t="s">
        <v>563</v>
      </c>
      <c r="M52" s="3" t="s">
        <v>123</v>
      </c>
      <c r="N52" s="3" t="s">
        <v>120</v>
      </c>
      <c r="O52" s="3" t="s">
        <v>639</v>
      </c>
      <c r="P52" s="3" t="s">
        <v>808</v>
      </c>
      <c r="S52" s="3">
        <v>0</v>
      </c>
      <c r="T52" s="3">
        <v>0</v>
      </c>
      <c r="U52" s="3" t="s">
        <v>821</v>
      </c>
      <c r="V52" s="3" t="s">
        <v>820</v>
      </c>
      <c r="X52" s="3" t="s">
        <v>40</v>
      </c>
      <c r="Y52" s="26" t="s">
        <v>43</v>
      </c>
      <c r="Z52" s="3" t="s">
        <v>78</v>
      </c>
      <c r="AA52" s="3" t="s">
        <v>80</v>
      </c>
      <c r="AB52" s="3" t="s">
        <v>79</v>
      </c>
      <c r="AC52" s="26" t="s">
        <v>88</v>
      </c>
      <c r="AD52" s="3" t="s">
        <v>114</v>
      </c>
      <c r="AE52" s="3">
        <v>1</v>
      </c>
    </row>
    <row r="53" spans="1:31">
      <c r="A53" s="3">
        <v>74602</v>
      </c>
      <c r="B53" s="3" t="s">
        <v>118</v>
      </c>
      <c r="C53" s="3" t="s">
        <v>74</v>
      </c>
      <c r="E53" s="3" t="s">
        <v>569</v>
      </c>
      <c r="F53" s="3" t="s">
        <v>76</v>
      </c>
      <c r="G53" s="3" t="s">
        <v>655</v>
      </c>
      <c r="H53" s="3" t="s">
        <v>650</v>
      </c>
      <c r="I53" s="3" t="s">
        <v>656</v>
      </c>
      <c r="J53" s="3" t="s">
        <v>822</v>
      </c>
      <c r="L53" s="26" t="s">
        <v>563</v>
      </c>
      <c r="O53" s="3" t="s">
        <v>639</v>
      </c>
      <c r="P53" s="3" t="s">
        <v>808</v>
      </c>
      <c r="S53" s="3">
        <v>0</v>
      </c>
      <c r="T53" s="3">
        <v>0</v>
      </c>
      <c r="U53" s="3" t="s">
        <v>823</v>
      </c>
      <c r="Y53" s="26" t="s">
        <v>43</v>
      </c>
      <c r="Z53" s="3" t="s">
        <v>78</v>
      </c>
      <c r="AB53" s="3" t="s">
        <v>79</v>
      </c>
      <c r="AC53" s="26" t="s">
        <v>85</v>
      </c>
      <c r="AD53" s="3" t="s">
        <v>657</v>
      </c>
    </row>
    <row r="54" spans="1:31">
      <c r="A54" s="3">
        <v>74600</v>
      </c>
      <c r="B54" s="3" t="s">
        <v>118</v>
      </c>
      <c r="C54" s="3" t="s">
        <v>74</v>
      </c>
      <c r="E54" s="3" t="s">
        <v>75</v>
      </c>
      <c r="F54" s="3" t="s">
        <v>76</v>
      </c>
      <c r="G54" s="3" t="s">
        <v>658</v>
      </c>
      <c r="H54" s="3" t="s">
        <v>614</v>
      </c>
      <c r="I54" s="3" t="s">
        <v>97</v>
      </c>
      <c r="J54" s="3" t="s">
        <v>824</v>
      </c>
      <c r="L54" s="26" t="s">
        <v>563</v>
      </c>
      <c r="N54" s="3" t="s">
        <v>491</v>
      </c>
      <c r="P54" s="3" t="s">
        <v>808</v>
      </c>
      <c r="S54" s="3">
        <v>0</v>
      </c>
      <c r="T54" s="3">
        <v>100</v>
      </c>
      <c r="U54" s="3" t="s">
        <v>825</v>
      </c>
      <c r="X54" s="3" t="s">
        <v>40</v>
      </c>
      <c r="Y54" s="26" t="s">
        <v>43</v>
      </c>
      <c r="Z54" s="3" t="s">
        <v>78</v>
      </c>
      <c r="AA54" s="3" t="s">
        <v>80</v>
      </c>
      <c r="AB54" s="3" t="s">
        <v>84</v>
      </c>
      <c r="AC54" s="26" t="s">
        <v>615</v>
      </c>
      <c r="AE54" s="3">
        <v>2</v>
      </c>
    </row>
    <row r="55" spans="1:31">
      <c r="A55" s="3">
        <v>74599</v>
      </c>
      <c r="B55" s="3" t="s">
        <v>118</v>
      </c>
      <c r="C55" s="3" t="s">
        <v>74</v>
      </c>
      <c r="E55" s="3" t="s">
        <v>243</v>
      </c>
      <c r="F55" s="3" t="s">
        <v>76</v>
      </c>
      <c r="G55" s="3" t="s">
        <v>659</v>
      </c>
      <c r="H55" s="3" t="s">
        <v>614</v>
      </c>
      <c r="I55" s="3" t="s">
        <v>97</v>
      </c>
      <c r="J55" s="3" t="s">
        <v>826</v>
      </c>
      <c r="L55" s="26" t="s">
        <v>563</v>
      </c>
      <c r="N55" s="3" t="s">
        <v>120</v>
      </c>
      <c r="O55" s="3" t="s">
        <v>700</v>
      </c>
      <c r="P55" s="3" t="s">
        <v>808</v>
      </c>
      <c r="S55" s="3">
        <v>0</v>
      </c>
      <c r="T55" s="3">
        <v>100</v>
      </c>
      <c r="U55" s="3" t="s">
        <v>827</v>
      </c>
      <c r="V55" s="3" t="s">
        <v>826</v>
      </c>
      <c r="X55" s="3" t="s">
        <v>40</v>
      </c>
      <c r="Y55" s="26" t="s">
        <v>43</v>
      </c>
      <c r="Z55" s="3" t="s">
        <v>78</v>
      </c>
      <c r="AA55" s="3" t="s">
        <v>80</v>
      </c>
      <c r="AB55" s="3" t="s">
        <v>79</v>
      </c>
      <c r="AC55" s="26" t="s">
        <v>615</v>
      </c>
      <c r="AE55" s="3">
        <v>2</v>
      </c>
    </row>
    <row r="56" spans="1:31">
      <c r="A56" s="3">
        <v>74595</v>
      </c>
      <c r="B56" s="3" t="s">
        <v>118</v>
      </c>
      <c r="C56" s="3" t="s">
        <v>74</v>
      </c>
      <c r="E56" s="3" t="s">
        <v>243</v>
      </c>
      <c r="F56" s="3" t="s">
        <v>76</v>
      </c>
      <c r="G56" s="3" t="s">
        <v>660</v>
      </c>
      <c r="H56" s="3" t="s">
        <v>614</v>
      </c>
      <c r="I56" s="3" t="s">
        <v>97</v>
      </c>
      <c r="J56" s="3" t="s">
        <v>828</v>
      </c>
      <c r="L56" s="26" t="s">
        <v>563</v>
      </c>
      <c r="O56" s="3" t="s">
        <v>639</v>
      </c>
      <c r="P56" s="3" t="s">
        <v>808</v>
      </c>
      <c r="S56" s="3">
        <v>0</v>
      </c>
      <c r="T56" s="3">
        <v>100</v>
      </c>
      <c r="U56" s="3" t="s">
        <v>829</v>
      </c>
      <c r="V56" s="3" t="s">
        <v>828</v>
      </c>
      <c r="X56" s="3" t="s">
        <v>40</v>
      </c>
      <c r="Y56" s="26" t="s">
        <v>43</v>
      </c>
      <c r="Z56" s="3" t="s">
        <v>78</v>
      </c>
      <c r="AA56" s="3" t="s">
        <v>80</v>
      </c>
      <c r="AB56" s="3" t="s">
        <v>79</v>
      </c>
      <c r="AC56" s="26" t="s">
        <v>615</v>
      </c>
      <c r="AE56" s="3">
        <v>2</v>
      </c>
    </row>
    <row r="57" spans="1:31">
      <c r="A57" s="3">
        <v>74593</v>
      </c>
      <c r="B57" s="3" t="s">
        <v>118</v>
      </c>
      <c r="C57" s="3" t="s">
        <v>74</v>
      </c>
      <c r="E57" s="3" t="s">
        <v>243</v>
      </c>
      <c r="F57" s="3" t="s">
        <v>76</v>
      </c>
      <c r="G57" s="3" t="s">
        <v>661</v>
      </c>
      <c r="H57" s="3" t="s">
        <v>614</v>
      </c>
      <c r="I57" s="3" t="s">
        <v>97</v>
      </c>
      <c r="J57" s="3" t="s">
        <v>830</v>
      </c>
      <c r="L57" s="26" t="s">
        <v>563</v>
      </c>
      <c r="N57" s="3" t="s">
        <v>120</v>
      </c>
      <c r="O57" s="3" t="s">
        <v>639</v>
      </c>
      <c r="P57" s="3" t="s">
        <v>808</v>
      </c>
      <c r="S57" s="3">
        <v>0</v>
      </c>
      <c r="T57" s="3">
        <v>100</v>
      </c>
      <c r="U57" s="3" t="s">
        <v>831</v>
      </c>
      <c r="V57" s="3" t="s">
        <v>830</v>
      </c>
      <c r="X57" s="3" t="s">
        <v>40</v>
      </c>
      <c r="Y57" s="26" t="s">
        <v>43</v>
      </c>
      <c r="Z57" s="3" t="s">
        <v>78</v>
      </c>
      <c r="AA57" s="3" t="s">
        <v>80</v>
      </c>
      <c r="AB57" s="3" t="s">
        <v>79</v>
      </c>
      <c r="AC57" s="26" t="s">
        <v>615</v>
      </c>
      <c r="AE57" s="3">
        <v>1</v>
      </c>
    </row>
    <row r="58" spans="1:31">
      <c r="A58" s="3">
        <v>74536</v>
      </c>
      <c r="B58" s="3" t="s">
        <v>118</v>
      </c>
      <c r="C58" s="3" t="s">
        <v>74</v>
      </c>
      <c r="E58" s="3" t="s">
        <v>75</v>
      </c>
      <c r="F58" s="3" t="s">
        <v>76</v>
      </c>
      <c r="G58" s="3" t="s">
        <v>662</v>
      </c>
      <c r="H58" s="3" t="s">
        <v>650</v>
      </c>
      <c r="I58" s="3" t="s">
        <v>97</v>
      </c>
      <c r="J58" s="3" t="s">
        <v>832</v>
      </c>
      <c r="L58" s="26" t="s">
        <v>563</v>
      </c>
      <c r="N58" s="3" t="s">
        <v>120</v>
      </c>
      <c r="P58" s="3" t="s">
        <v>833</v>
      </c>
      <c r="S58" s="3">
        <v>0</v>
      </c>
      <c r="T58" s="3">
        <v>100</v>
      </c>
      <c r="U58" s="3" t="s">
        <v>834</v>
      </c>
      <c r="X58" s="3" t="s">
        <v>40</v>
      </c>
      <c r="Y58" s="26" t="s">
        <v>43</v>
      </c>
      <c r="Z58" s="3" t="s">
        <v>78</v>
      </c>
      <c r="AA58" s="3" t="s">
        <v>80</v>
      </c>
      <c r="AB58" s="3" t="s">
        <v>79</v>
      </c>
      <c r="AC58" s="26" t="s">
        <v>90</v>
      </c>
      <c r="AD58" s="3" t="s">
        <v>657</v>
      </c>
      <c r="AE58" s="3">
        <v>2</v>
      </c>
    </row>
    <row r="59" spans="1:31">
      <c r="A59" s="3">
        <v>74534</v>
      </c>
      <c r="B59" s="3" t="s">
        <v>118</v>
      </c>
      <c r="C59" s="3" t="s">
        <v>74</v>
      </c>
      <c r="E59" s="3" t="s">
        <v>690</v>
      </c>
      <c r="F59" s="3" t="s">
        <v>76</v>
      </c>
      <c r="G59" s="3" t="s">
        <v>663</v>
      </c>
      <c r="H59" s="3" t="s">
        <v>650</v>
      </c>
      <c r="I59" s="3" t="s">
        <v>107</v>
      </c>
      <c r="J59" s="3" t="s">
        <v>835</v>
      </c>
      <c r="L59" s="26" t="s">
        <v>563</v>
      </c>
      <c r="M59" s="3" t="s">
        <v>563</v>
      </c>
      <c r="N59" s="3" t="s">
        <v>563</v>
      </c>
      <c r="O59" s="3" t="s">
        <v>639</v>
      </c>
      <c r="P59" s="3" t="s">
        <v>833</v>
      </c>
      <c r="S59" s="3">
        <v>0</v>
      </c>
      <c r="T59" s="3">
        <v>0</v>
      </c>
      <c r="U59" s="3" t="s">
        <v>836</v>
      </c>
      <c r="X59" s="3" t="s">
        <v>40</v>
      </c>
      <c r="Y59" s="26" t="s">
        <v>43</v>
      </c>
      <c r="Z59" s="3" t="s">
        <v>78</v>
      </c>
      <c r="AA59" s="3" t="s">
        <v>337</v>
      </c>
      <c r="AB59" s="3" t="s">
        <v>79</v>
      </c>
      <c r="AC59" s="26" t="s">
        <v>90</v>
      </c>
      <c r="AD59" s="3" t="s">
        <v>90</v>
      </c>
      <c r="AE59" s="3">
        <v>5</v>
      </c>
    </row>
    <row r="60" spans="1:31">
      <c r="A60" s="3">
        <v>74406</v>
      </c>
      <c r="B60" s="3" t="s">
        <v>118</v>
      </c>
      <c r="C60" s="3" t="s">
        <v>74</v>
      </c>
      <c r="E60" s="3" t="s">
        <v>243</v>
      </c>
      <c r="F60" s="3" t="s">
        <v>76</v>
      </c>
      <c r="G60" s="3" t="s">
        <v>664</v>
      </c>
      <c r="H60" s="3" t="s">
        <v>161</v>
      </c>
      <c r="I60" s="3" t="s">
        <v>97</v>
      </c>
      <c r="J60" s="3" t="s">
        <v>837</v>
      </c>
      <c r="L60" s="26" t="s">
        <v>563</v>
      </c>
      <c r="N60" s="3" t="s">
        <v>120</v>
      </c>
      <c r="O60" s="3" t="s">
        <v>639</v>
      </c>
      <c r="P60" s="3" t="s">
        <v>833</v>
      </c>
      <c r="S60" s="3">
        <v>0</v>
      </c>
      <c r="T60" s="3">
        <v>100</v>
      </c>
      <c r="U60" s="3" t="s">
        <v>838</v>
      </c>
      <c r="V60" s="3" t="s">
        <v>837</v>
      </c>
      <c r="W60" s="3" t="s">
        <v>665</v>
      </c>
      <c r="X60" s="3" t="s">
        <v>40</v>
      </c>
      <c r="Y60" s="26" t="s">
        <v>43</v>
      </c>
      <c r="Z60" s="3" t="s">
        <v>78</v>
      </c>
      <c r="AA60" s="3" t="s">
        <v>80</v>
      </c>
      <c r="AB60" s="3" t="s">
        <v>84</v>
      </c>
      <c r="AC60" s="26" t="s">
        <v>84</v>
      </c>
      <c r="AE60" s="3">
        <v>1</v>
      </c>
    </row>
    <row r="61" spans="1:31">
      <c r="A61" s="3">
        <v>74371</v>
      </c>
      <c r="B61" s="3" t="s">
        <v>118</v>
      </c>
      <c r="C61" s="3" t="s">
        <v>74</v>
      </c>
      <c r="E61" s="3" t="s">
        <v>16</v>
      </c>
      <c r="F61" s="3" t="s">
        <v>76</v>
      </c>
      <c r="G61" s="3" t="s">
        <v>666</v>
      </c>
      <c r="H61" s="3" t="s">
        <v>650</v>
      </c>
      <c r="I61" s="3" t="s">
        <v>656</v>
      </c>
      <c r="J61" s="3" t="s">
        <v>839</v>
      </c>
      <c r="L61" s="26" t="s">
        <v>563</v>
      </c>
      <c r="P61" s="3" t="s">
        <v>833</v>
      </c>
      <c r="S61" s="3">
        <v>0</v>
      </c>
      <c r="T61" s="3">
        <v>0</v>
      </c>
      <c r="U61" s="3" t="s">
        <v>840</v>
      </c>
      <c r="V61" s="3" t="s">
        <v>839</v>
      </c>
      <c r="Y61" s="26" t="s">
        <v>43</v>
      </c>
      <c r="Z61" s="3" t="s">
        <v>78</v>
      </c>
      <c r="AB61" s="3" t="s">
        <v>79</v>
      </c>
      <c r="AC61" s="26" t="s">
        <v>90</v>
      </c>
      <c r="AD61" s="3" t="s">
        <v>90</v>
      </c>
    </row>
    <row r="62" spans="1:31">
      <c r="A62" s="3">
        <v>74364</v>
      </c>
      <c r="B62" s="3" t="s">
        <v>118</v>
      </c>
      <c r="C62" s="3" t="s">
        <v>74</v>
      </c>
      <c r="E62" s="3" t="s">
        <v>243</v>
      </c>
      <c r="F62" s="3" t="s">
        <v>76</v>
      </c>
      <c r="G62" s="3" t="s">
        <v>667</v>
      </c>
      <c r="H62" s="3" t="s">
        <v>539</v>
      </c>
      <c r="I62" s="3" t="s">
        <v>97</v>
      </c>
      <c r="J62" s="3" t="s">
        <v>841</v>
      </c>
      <c r="L62" s="26" t="s">
        <v>563</v>
      </c>
      <c r="N62" s="3" t="s">
        <v>120</v>
      </c>
      <c r="O62" s="3" t="s">
        <v>700</v>
      </c>
      <c r="P62" s="3" t="s">
        <v>842</v>
      </c>
      <c r="R62" s="3">
        <v>1</v>
      </c>
      <c r="S62" s="3">
        <v>0</v>
      </c>
      <c r="T62" s="3">
        <v>100</v>
      </c>
      <c r="U62" s="3" t="s">
        <v>843</v>
      </c>
      <c r="V62" s="3" t="s">
        <v>841</v>
      </c>
      <c r="X62" s="3" t="s">
        <v>40</v>
      </c>
      <c r="Y62" s="26" t="s">
        <v>82</v>
      </c>
      <c r="Z62" s="3" t="s">
        <v>78</v>
      </c>
      <c r="AA62" s="3" t="s">
        <v>80</v>
      </c>
      <c r="AB62" s="3" t="s">
        <v>79</v>
      </c>
      <c r="AC62" s="26" t="s">
        <v>83</v>
      </c>
      <c r="AD62" s="3" t="s">
        <v>114</v>
      </c>
      <c r="AE62" s="3">
        <v>1</v>
      </c>
    </row>
    <row r="63" spans="1:31">
      <c r="A63" s="3">
        <v>74363</v>
      </c>
      <c r="B63" s="3" t="s">
        <v>118</v>
      </c>
      <c r="C63" s="3" t="s">
        <v>74</v>
      </c>
      <c r="E63" s="3" t="s">
        <v>243</v>
      </c>
      <c r="F63" s="3" t="s">
        <v>76</v>
      </c>
      <c r="G63" s="3" t="s">
        <v>668</v>
      </c>
      <c r="H63" s="3" t="s">
        <v>539</v>
      </c>
      <c r="I63" s="3" t="s">
        <v>107</v>
      </c>
      <c r="J63" s="3" t="s">
        <v>844</v>
      </c>
      <c r="L63" s="26" t="s">
        <v>563</v>
      </c>
      <c r="M63" s="3" t="s">
        <v>639</v>
      </c>
      <c r="O63" s="3" t="s">
        <v>639</v>
      </c>
      <c r="P63" s="3" t="s">
        <v>842</v>
      </c>
      <c r="R63" s="3">
        <v>1</v>
      </c>
      <c r="S63" s="3">
        <v>0</v>
      </c>
      <c r="T63" s="3">
        <v>100</v>
      </c>
      <c r="U63" s="3" t="s">
        <v>845</v>
      </c>
      <c r="V63" s="3" t="s">
        <v>844</v>
      </c>
      <c r="X63" s="3" t="s">
        <v>40</v>
      </c>
      <c r="Y63" s="26" t="s">
        <v>43</v>
      </c>
      <c r="Z63" s="3" t="s">
        <v>78</v>
      </c>
      <c r="AA63" s="3" t="s">
        <v>80</v>
      </c>
      <c r="AB63" s="3" t="s">
        <v>79</v>
      </c>
      <c r="AC63" s="26" t="s">
        <v>83</v>
      </c>
      <c r="AD63" s="3" t="s">
        <v>90</v>
      </c>
      <c r="AE63" s="3">
        <v>1</v>
      </c>
    </row>
    <row r="64" spans="1:31">
      <c r="A64" s="3">
        <v>74362</v>
      </c>
      <c r="B64" s="3" t="s">
        <v>118</v>
      </c>
      <c r="C64" s="3" t="s">
        <v>74</v>
      </c>
      <c r="E64" s="3" t="s">
        <v>243</v>
      </c>
      <c r="F64" s="3" t="s">
        <v>76</v>
      </c>
      <c r="G64" s="3" t="s">
        <v>669</v>
      </c>
      <c r="H64" s="3" t="s">
        <v>539</v>
      </c>
      <c r="I64" s="3" t="s">
        <v>97</v>
      </c>
      <c r="J64" s="3" t="s">
        <v>846</v>
      </c>
      <c r="L64" s="26" t="s">
        <v>563</v>
      </c>
      <c r="N64" s="3" t="s">
        <v>120</v>
      </c>
      <c r="O64" s="3" t="s">
        <v>639</v>
      </c>
      <c r="P64" s="3" t="s">
        <v>842</v>
      </c>
      <c r="S64" s="3">
        <v>0</v>
      </c>
      <c r="T64" s="3">
        <v>100</v>
      </c>
      <c r="U64" s="3" t="s">
        <v>847</v>
      </c>
      <c r="V64" s="3" t="s">
        <v>846</v>
      </c>
      <c r="X64" s="3" t="s">
        <v>40</v>
      </c>
      <c r="Y64" s="26" t="s">
        <v>82</v>
      </c>
      <c r="Z64" s="3" t="s">
        <v>78</v>
      </c>
      <c r="AA64" s="3" t="s">
        <v>80</v>
      </c>
      <c r="AB64" s="3" t="s">
        <v>79</v>
      </c>
      <c r="AC64" s="26" t="s">
        <v>83</v>
      </c>
      <c r="AE64" s="3">
        <v>1</v>
      </c>
    </row>
    <row r="65" spans="1:31">
      <c r="A65" s="3">
        <v>74361</v>
      </c>
      <c r="B65" s="3" t="s">
        <v>118</v>
      </c>
      <c r="C65" s="3" t="s">
        <v>74</v>
      </c>
      <c r="E65" s="3" t="s">
        <v>243</v>
      </c>
      <c r="F65" s="3" t="s">
        <v>76</v>
      </c>
      <c r="G65" s="3" t="s">
        <v>670</v>
      </c>
      <c r="H65" s="3" t="s">
        <v>539</v>
      </c>
      <c r="I65" s="3" t="s">
        <v>97</v>
      </c>
      <c r="J65" s="3" t="s">
        <v>848</v>
      </c>
      <c r="L65" s="26" t="s">
        <v>563</v>
      </c>
      <c r="N65" s="3" t="s">
        <v>120</v>
      </c>
      <c r="O65" s="3" t="s">
        <v>639</v>
      </c>
      <c r="P65" s="3" t="s">
        <v>842</v>
      </c>
      <c r="S65" s="3">
        <v>0</v>
      </c>
      <c r="T65" s="3">
        <v>100</v>
      </c>
      <c r="U65" s="3" t="s">
        <v>849</v>
      </c>
      <c r="V65" s="3" t="s">
        <v>848</v>
      </c>
      <c r="X65" s="3" t="s">
        <v>40</v>
      </c>
      <c r="Y65" s="26" t="s">
        <v>43</v>
      </c>
      <c r="Z65" s="3" t="s">
        <v>78</v>
      </c>
      <c r="AA65" s="3" t="s">
        <v>80</v>
      </c>
      <c r="AB65" s="3" t="s">
        <v>79</v>
      </c>
      <c r="AC65" s="26" t="s">
        <v>87</v>
      </c>
      <c r="AE65" s="3">
        <v>1</v>
      </c>
    </row>
    <row r="66" spans="1:31">
      <c r="A66" s="3">
        <v>74357</v>
      </c>
      <c r="B66" s="3" t="s">
        <v>118</v>
      </c>
      <c r="C66" s="3" t="s">
        <v>74</v>
      </c>
      <c r="E66" s="3" t="s">
        <v>243</v>
      </c>
      <c r="F66" s="3" t="s">
        <v>76</v>
      </c>
      <c r="G66" s="3" t="s">
        <v>671</v>
      </c>
      <c r="H66" s="3" t="s">
        <v>105</v>
      </c>
      <c r="I66" s="3" t="s">
        <v>93</v>
      </c>
      <c r="J66" s="3" t="s">
        <v>850</v>
      </c>
      <c r="L66" s="26" t="s">
        <v>563</v>
      </c>
      <c r="M66" s="3" t="s">
        <v>639</v>
      </c>
      <c r="O66" s="3" t="s">
        <v>639</v>
      </c>
      <c r="P66" s="3" t="s">
        <v>842</v>
      </c>
      <c r="S66" s="3">
        <v>0</v>
      </c>
      <c r="T66" s="3">
        <v>0</v>
      </c>
      <c r="U66" s="3" t="s">
        <v>851</v>
      </c>
      <c r="V66" s="3" t="s">
        <v>850</v>
      </c>
      <c r="X66" s="3" t="s">
        <v>40</v>
      </c>
      <c r="Y66" s="26" t="s">
        <v>156</v>
      </c>
      <c r="Z66" s="3" t="s">
        <v>78</v>
      </c>
      <c r="AA66" s="3" t="s">
        <v>337</v>
      </c>
      <c r="AB66" s="3" t="s">
        <v>79</v>
      </c>
      <c r="AC66" s="26" t="s">
        <v>94</v>
      </c>
      <c r="AE66" s="3">
        <v>1</v>
      </c>
    </row>
    <row r="67" spans="1:31">
      <c r="A67" s="3">
        <v>74345</v>
      </c>
      <c r="B67" s="3" t="s">
        <v>118</v>
      </c>
      <c r="C67" s="3" t="s">
        <v>74</v>
      </c>
      <c r="E67" s="3" t="s">
        <v>243</v>
      </c>
      <c r="F67" s="3" t="s">
        <v>76</v>
      </c>
      <c r="G67" s="3" t="s">
        <v>672</v>
      </c>
      <c r="H67" s="3" t="s">
        <v>650</v>
      </c>
      <c r="I67" s="3" t="s">
        <v>656</v>
      </c>
      <c r="J67" s="3" t="s">
        <v>852</v>
      </c>
      <c r="L67" s="26" t="s">
        <v>563</v>
      </c>
      <c r="M67" s="3" t="s">
        <v>563</v>
      </c>
      <c r="O67" s="3" t="s">
        <v>639</v>
      </c>
      <c r="P67" s="3" t="s">
        <v>842</v>
      </c>
      <c r="S67" s="3">
        <v>0</v>
      </c>
      <c r="T67" s="3">
        <v>0</v>
      </c>
      <c r="U67" s="3" t="s">
        <v>853</v>
      </c>
      <c r="V67" s="3" t="s">
        <v>852</v>
      </c>
      <c r="X67" s="3" t="s">
        <v>40</v>
      </c>
      <c r="Y67" s="26" t="s">
        <v>43</v>
      </c>
      <c r="Z67" s="3" t="s">
        <v>78</v>
      </c>
      <c r="AA67" s="3" t="s">
        <v>80</v>
      </c>
      <c r="AB67" s="3" t="s">
        <v>79</v>
      </c>
      <c r="AC67" s="26" t="s">
        <v>90</v>
      </c>
      <c r="AD67" s="3" t="s">
        <v>90</v>
      </c>
      <c r="AE67" s="3">
        <v>0</v>
      </c>
    </row>
    <row r="68" spans="1:31">
      <c r="A68" s="3">
        <v>73466</v>
      </c>
      <c r="B68" s="3" t="s">
        <v>118</v>
      </c>
      <c r="C68" s="3" t="s">
        <v>74</v>
      </c>
      <c r="E68" s="3" t="s">
        <v>243</v>
      </c>
      <c r="F68" s="3" t="s">
        <v>76</v>
      </c>
      <c r="G68" s="3" t="s">
        <v>673</v>
      </c>
      <c r="H68" s="3" t="s">
        <v>674</v>
      </c>
      <c r="I68" s="3" t="s">
        <v>97</v>
      </c>
      <c r="J68" s="3" t="s">
        <v>854</v>
      </c>
      <c r="L68" s="26" t="s">
        <v>541</v>
      </c>
      <c r="N68" s="3" t="s">
        <v>120</v>
      </c>
      <c r="O68" s="3" t="s">
        <v>639</v>
      </c>
      <c r="P68" s="3" t="s">
        <v>855</v>
      </c>
      <c r="S68" s="3">
        <v>0</v>
      </c>
      <c r="T68" s="3">
        <v>100</v>
      </c>
      <c r="U68" s="3" t="s">
        <v>856</v>
      </c>
      <c r="V68" s="3" t="s">
        <v>854</v>
      </c>
      <c r="X68" s="3" t="s">
        <v>77</v>
      </c>
      <c r="Y68" s="26" t="s">
        <v>43</v>
      </c>
      <c r="Z68" s="3" t="s">
        <v>78</v>
      </c>
      <c r="AA68" s="3" t="s">
        <v>80</v>
      </c>
      <c r="AB68" s="3" t="s">
        <v>79</v>
      </c>
      <c r="AC68" s="26" t="s">
        <v>94</v>
      </c>
      <c r="AD68" s="3" t="s">
        <v>251</v>
      </c>
      <c r="AE68" s="3">
        <v>1</v>
      </c>
    </row>
    <row r="69" spans="1:31">
      <c r="A69" s="3">
        <v>73465</v>
      </c>
      <c r="B69" s="3" t="s">
        <v>118</v>
      </c>
      <c r="C69" s="3" t="s">
        <v>74</v>
      </c>
      <c r="E69" s="3" t="s">
        <v>243</v>
      </c>
      <c r="F69" s="3" t="s">
        <v>76</v>
      </c>
      <c r="G69" s="3" t="s">
        <v>675</v>
      </c>
      <c r="H69" s="3" t="s">
        <v>674</v>
      </c>
      <c r="I69" s="3" t="s">
        <v>622</v>
      </c>
      <c r="J69" s="3" t="s">
        <v>857</v>
      </c>
      <c r="L69" s="26" t="s">
        <v>541</v>
      </c>
      <c r="M69" s="3" t="s">
        <v>563</v>
      </c>
      <c r="N69" s="3" t="s">
        <v>563</v>
      </c>
      <c r="O69" s="3" t="s">
        <v>700</v>
      </c>
      <c r="P69" s="3" t="s">
        <v>855</v>
      </c>
      <c r="Q69" s="3" t="s">
        <v>858</v>
      </c>
      <c r="S69" s="3">
        <v>0</v>
      </c>
      <c r="T69" s="3">
        <v>0</v>
      </c>
      <c r="U69" s="3" t="s">
        <v>859</v>
      </c>
      <c r="V69" s="3" t="s">
        <v>857</v>
      </c>
      <c r="X69" s="3" t="s">
        <v>40</v>
      </c>
      <c r="Y69" s="26" t="s">
        <v>43</v>
      </c>
      <c r="Z69" s="3" t="s">
        <v>78</v>
      </c>
      <c r="AA69" s="3" t="s">
        <v>80</v>
      </c>
      <c r="AB69" s="3" t="s">
        <v>79</v>
      </c>
      <c r="AC69" s="26" t="s">
        <v>83</v>
      </c>
      <c r="AE69" s="3">
        <v>1</v>
      </c>
    </row>
    <row r="70" spans="1:31">
      <c r="A70" s="3">
        <v>73464</v>
      </c>
      <c r="B70" s="3" t="s">
        <v>118</v>
      </c>
      <c r="C70" s="3" t="s">
        <v>74</v>
      </c>
      <c r="E70" s="3" t="s">
        <v>243</v>
      </c>
      <c r="F70" s="3" t="s">
        <v>76</v>
      </c>
      <c r="G70" s="3" t="s">
        <v>676</v>
      </c>
      <c r="H70" s="3" t="s">
        <v>674</v>
      </c>
      <c r="I70" s="3" t="s">
        <v>110</v>
      </c>
      <c r="J70" s="3" t="s">
        <v>860</v>
      </c>
      <c r="L70" s="26" t="s">
        <v>541</v>
      </c>
      <c r="M70" s="3" t="s">
        <v>563</v>
      </c>
      <c r="O70" s="3" t="s">
        <v>563</v>
      </c>
      <c r="P70" s="3" t="s">
        <v>855</v>
      </c>
      <c r="S70" s="3">
        <v>0</v>
      </c>
      <c r="T70" s="3">
        <v>0</v>
      </c>
      <c r="U70" s="3" t="s">
        <v>861</v>
      </c>
      <c r="V70" s="3" t="s">
        <v>860</v>
      </c>
      <c r="X70" s="3" t="s">
        <v>40</v>
      </c>
      <c r="Y70" s="26" t="s">
        <v>43</v>
      </c>
      <c r="Z70" s="3" t="s">
        <v>78</v>
      </c>
      <c r="AA70" s="3" t="s">
        <v>80</v>
      </c>
      <c r="AB70" s="3" t="s">
        <v>79</v>
      </c>
      <c r="AC70" s="26" t="s">
        <v>91</v>
      </c>
      <c r="AE70" s="3">
        <v>1</v>
      </c>
    </row>
    <row r="71" spans="1:31">
      <c r="A71" s="3">
        <v>73187</v>
      </c>
      <c r="B71" s="3" t="s">
        <v>118</v>
      </c>
      <c r="C71" s="3" t="s">
        <v>74</v>
      </c>
      <c r="E71" s="3" t="s">
        <v>243</v>
      </c>
      <c r="F71" s="3" t="s">
        <v>76</v>
      </c>
      <c r="G71" s="3" t="s">
        <v>677</v>
      </c>
      <c r="H71" s="3" t="s">
        <v>539</v>
      </c>
      <c r="I71" s="3" t="s">
        <v>97</v>
      </c>
      <c r="J71" s="3" t="s">
        <v>862</v>
      </c>
      <c r="L71" s="26" t="s">
        <v>541</v>
      </c>
      <c r="M71" s="3" t="s">
        <v>491</v>
      </c>
      <c r="N71" s="3" t="s">
        <v>491</v>
      </c>
      <c r="O71" s="3" t="s">
        <v>639</v>
      </c>
      <c r="P71" s="3" t="s">
        <v>863</v>
      </c>
      <c r="S71" s="3">
        <v>0</v>
      </c>
      <c r="T71" s="3">
        <v>100</v>
      </c>
      <c r="U71" s="3" t="s">
        <v>864</v>
      </c>
      <c r="V71" s="3" t="s">
        <v>862</v>
      </c>
      <c r="X71" s="3" t="s">
        <v>40</v>
      </c>
      <c r="Y71" s="26" t="s">
        <v>43</v>
      </c>
      <c r="Z71" s="3" t="s">
        <v>78</v>
      </c>
      <c r="AA71" s="3" t="s">
        <v>80</v>
      </c>
      <c r="AB71" s="3" t="s">
        <v>84</v>
      </c>
      <c r="AC71" s="26" t="s">
        <v>84</v>
      </c>
      <c r="AE71" s="3">
        <v>2</v>
      </c>
    </row>
    <row r="72" spans="1:31">
      <c r="A72" s="3">
        <v>71723</v>
      </c>
      <c r="B72" s="3" t="s">
        <v>118</v>
      </c>
      <c r="C72" s="3" t="s">
        <v>74</v>
      </c>
      <c r="E72" s="3" t="s">
        <v>243</v>
      </c>
      <c r="F72" s="3" t="s">
        <v>76</v>
      </c>
      <c r="G72" s="3" t="s">
        <v>678</v>
      </c>
      <c r="H72" s="3" t="s">
        <v>622</v>
      </c>
      <c r="I72" s="3" t="s">
        <v>529</v>
      </c>
      <c r="J72" s="3" t="s">
        <v>865</v>
      </c>
      <c r="L72" s="26" t="s">
        <v>412</v>
      </c>
      <c r="M72" s="3" t="s">
        <v>639</v>
      </c>
      <c r="N72" s="3" t="s">
        <v>541</v>
      </c>
      <c r="O72" s="3" t="s">
        <v>705</v>
      </c>
      <c r="P72" s="3" t="s">
        <v>866</v>
      </c>
      <c r="R72" s="3">
        <v>5</v>
      </c>
      <c r="S72" s="3">
        <v>0</v>
      </c>
      <c r="T72" s="3">
        <v>0</v>
      </c>
      <c r="U72" s="3" t="s">
        <v>867</v>
      </c>
      <c r="V72" s="3" t="s">
        <v>865</v>
      </c>
      <c r="X72" s="3" t="s">
        <v>40</v>
      </c>
      <c r="Y72" s="26" t="s">
        <v>43</v>
      </c>
      <c r="Z72" s="3" t="s">
        <v>631</v>
      </c>
      <c r="AA72" s="3" t="s">
        <v>679</v>
      </c>
      <c r="AB72" s="3" t="s">
        <v>680</v>
      </c>
      <c r="AC72" s="26" t="s">
        <v>698</v>
      </c>
      <c r="AE72" s="3">
        <v>5</v>
      </c>
    </row>
    <row r="73" spans="1:31">
      <c r="A73" s="3">
        <v>71719</v>
      </c>
      <c r="B73" s="3" t="s">
        <v>118</v>
      </c>
      <c r="C73" s="3" t="s">
        <v>74</v>
      </c>
      <c r="E73" s="3" t="s">
        <v>243</v>
      </c>
      <c r="F73" s="3" t="s">
        <v>76</v>
      </c>
      <c r="G73" s="3" t="s">
        <v>681</v>
      </c>
      <c r="H73" s="3" t="s">
        <v>622</v>
      </c>
      <c r="I73" s="3" t="s">
        <v>529</v>
      </c>
      <c r="J73" s="3" t="s">
        <v>868</v>
      </c>
      <c r="L73" s="26" t="s">
        <v>412</v>
      </c>
      <c r="M73" s="3" t="s">
        <v>639</v>
      </c>
      <c r="N73" s="3" t="s">
        <v>639</v>
      </c>
      <c r="O73" s="3" t="s">
        <v>705</v>
      </c>
      <c r="P73" s="3" t="s">
        <v>866</v>
      </c>
      <c r="R73" s="3">
        <v>5</v>
      </c>
      <c r="S73" s="3">
        <v>5</v>
      </c>
      <c r="T73" s="3">
        <v>100</v>
      </c>
      <c r="U73" s="3" t="s">
        <v>869</v>
      </c>
      <c r="V73" s="3" t="s">
        <v>868</v>
      </c>
      <c r="X73" s="3" t="s">
        <v>40</v>
      </c>
      <c r="Y73" s="26" t="s">
        <v>43</v>
      </c>
      <c r="Z73" s="3" t="s">
        <v>631</v>
      </c>
      <c r="AA73" s="3" t="s">
        <v>679</v>
      </c>
      <c r="AB73" s="3" t="s">
        <v>680</v>
      </c>
      <c r="AC73" s="26" t="s">
        <v>84</v>
      </c>
      <c r="AE73" s="3">
        <v>5</v>
      </c>
    </row>
    <row r="74" spans="1:31">
      <c r="A74" s="3">
        <v>71716</v>
      </c>
      <c r="B74" s="3" t="s">
        <v>118</v>
      </c>
      <c r="C74" s="3" t="s">
        <v>74</v>
      </c>
      <c r="E74" s="3" t="s">
        <v>243</v>
      </c>
      <c r="F74" s="3" t="s">
        <v>76</v>
      </c>
      <c r="G74" s="3" t="s">
        <v>682</v>
      </c>
      <c r="H74" s="3" t="s">
        <v>622</v>
      </c>
      <c r="I74" s="3" t="s">
        <v>529</v>
      </c>
      <c r="J74" s="3" t="s">
        <v>868</v>
      </c>
      <c r="L74" s="26" t="s">
        <v>241</v>
      </c>
      <c r="M74" s="3" t="s">
        <v>639</v>
      </c>
      <c r="N74" s="3" t="s">
        <v>639</v>
      </c>
      <c r="O74" s="3" t="s">
        <v>705</v>
      </c>
      <c r="P74" s="3" t="s">
        <v>866</v>
      </c>
      <c r="R74" s="3">
        <v>5</v>
      </c>
      <c r="S74" s="3">
        <v>0</v>
      </c>
      <c r="T74" s="3">
        <v>0</v>
      </c>
      <c r="U74" s="3" t="s">
        <v>870</v>
      </c>
      <c r="V74" s="3" t="s">
        <v>868</v>
      </c>
      <c r="X74" s="3" t="s">
        <v>40</v>
      </c>
      <c r="Y74" s="26" t="s">
        <v>43</v>
      </c>
      <c r="Z74" s="3" t="s">
        <v>631</v>
      </c>
      <c r="AA74" s="3" t="s">
        <v>679</v>
      </c>
      <c r="AB74" s="3" t="s">
        <v>680</v>
      </c>
      <c r="AC74" s="26" t="s">
        <v>84</v>
      </c>
      <c r="AE74" s="3">
        <v>5</v>
      </c>
    </row>
    <row r="75" spans="1:31">
      <c r="A75" s="3">
        <v>71631</v>
      </c>
      <c r="B75" s="3" t="s">
        <v>118</v>
      </c>
      <c r="C75" s="3" t="s">
        <v>74</v>
      </c>
      <c r="E75" s="3" t="s">
        <v>243</v>
      </c>
      <c r="F75" s="3" t="s">
        <v>76</v>
      </c>
      <c r="G75" s="3" t="s">
        <v>683</v>
      </c>
      <c r="H75" s="3" t="s">
        <v>614</v>
      </c>
      <c r="I75" s="3" t="s">
        <v>97</v>
      </c>
      <c r="J75" s="3" t="s">
        <v>871</v>
      </c>
      <c r="L75" s="26" t="s">
        <v>541</v>
      </c>
      <c r="M75" s="3" t="s">
        <v>541</v>
      </c>
      <c r="N75" s="3" t="s">
        <v>541</v>
      </c>
      <c r="O75" s="3" t="s">
        <v>700</v>
      </c>
      <c r="P75" s="3" t="s">
        <v>872</v>
      </c>
      <c r="Q75" s="3" t="s">
        <v>873</v>
      </c>
      <c r="S75" s="3">
        <v>0</v>
      </c>
      <c r="T75" s="3">
        <v>0</v>
      </c>
      <c r="U75" s="3" t="s">
        <v>874</v>
      </c>
      <c r="V75" s="3" t="s">
        <v>871</v>
      </c>
      <c r="X75" s="3" t="s">
        <v>40</v>
      </c>
      <c r="Y75" s="26" t="s">
        <v>43</v>
      </c>
      <c r="Z75" s="3" t="s">
        <v>78</v>
      </c>
      <c r="AA75" s="3" t="s">
        <v>80</v>
      </c>
      <c r="AB75" s="3" t="s">
        <v>79</v>
      </c>
      <c r="AC75" s="26" t="s">
        <v>615</v>
      </c>
      <c r="AE75" s="3">
        <v>2</v>
      </c>
    </row>
    <row r="76" spans="1:31">
      <c r="A76" s="3">
        <v>71630</v>
      </c>
      <c r="B76" s="3" t="s">
        <v>118</v>
      </c>
      <c r="C76" s="3" t="s">
        <v>74</v>
      </c>
      <c r="E76" s="3" t="s">
        <v>243</v>
      </c>
      <c r="F76" s="3" t="s">
        <v>76</v>
      </c>
      <c r="G76" s="3" t="s">
        <v>684</v>
      </c>
      <c r="H76" s="3" t="s">
        <v>614</v>
      </c>
      <c r="I76" s="3" t="s">
        <v>99</v>
      </c>
      <c r="J76" s="3" t="s">
        <v>875</v>
      </c>
      <c r="L76" s="26" t="s">
        <v>541</v>
      </c>
      <c r="M76" s="3" t="s">
        <v>563</v>
      </c>
      <c r="N76" s="3" t="s">
        <v>563</v>
      </c>
      <c r="O76" s="3" t="s">
        <v>563</v>
      </c>
      <c r="P76" s="3" t="s">
        <v>872</v>
      </c>
      <c r="Q76" s="3" t="s">
        <v>866</v>
      </c>
      <c r="S76" s="3">
        <v>0</v>
      </c>
      <c r="T76" s="3">
        <v>0</v>
      </c>
      <c r="U76" s="3" t="s">
        <v>876</v>
      </c>
      <c r="V76" s="3" t="s">
        <v>875</v>
      </c>
      <c r="X76" s="3" t="s">
        <v>40</v>
      </c>
      <c r="Y76" s="26" t="s">
        <v>43</v>
      </c>
      <c r="Z76" s="3" t="s">
        <v>78</v>
      </c>
      <c r="AA76" s="3" t="s">
        <v>80</v>
      </c>
      <c r="AB76" s="3" t="s">
        <v>79</v>
      </c>
      <c r="AC76" s="26" t="s">
        <v>615</v>
      </c>
      <c r="AE76" s="3">
        <v>1</v>
      </c>
    </row>
    <row r="77" spans="1:31">
      <c r="A77" s="3">
        <v>71603</v>
      </c>
      <c r="B77" s="3" t="s">
        <v>118</v>
      </c>
      <c r="C77" s="3" t="s">
        <v>74</v>
      </c>
      <c r="E77" s="3" t="s">
        <v>243</v>
      </c>
      <c r="F77" s="3" t="s">
        <v>76</v>
      </c>
      <c r="G77" s="3" t="s">
        <v>685</v>
      </c>
      <c r="H77" s="3" t="s">
        <v>614</v>
      </c>
      <c r="I77" s="3" t="s">
        <v>107</v>
      </c>
      <c r="J77" s="3" t="s">
        <v>877</v>
      </c>
      <c r="L77" s="26" t="s">
        <v>541</v>
      </c>
      <c r="M77" s="3" t="s">
        <v>563</v>
      </c>
      <c r="O77" s="3" t="s">
        <v>563</v>
      </c>
      <c r="P77" s="3" t="s">
        <v>878</v>
      </c>
      <c r="S77" s="3">
        <v>0</v>
      </c>
      <c r="T77" s="3">
        <v>100</v>
      </c>
      <c r="U77" s="3" t="s">
        <v>879</v>
      </c>
      <c r="V77" s="3" t="s">
        <v>877</v>
      </c>
      <c r="X77" s="3" t="s">
        <v>40</v>
      </c>
      <c r="Y77" s="26" t="s">
        <v>43</v>
      </c>
      <c r="Z77" s="3" t="s">
        <v>78</v>
      </c>
      <c r="AA77" s="3" t="s">
        <v>80</v>
      </c>
      <c r="AB77" s="3" t="s">
        <v>79</v>
      </c>
      <c r="AC77" s="26" t="s">
        <v>615</v>
      </c>
      <c r="AD77" s="3" t="s">
        <v>251</v>
      </c>
      <c r="AE77" s="3">
        <v>1</v>
      </c>
    </row>
    <row r="78" spans="1:31">
      <c r="A78" s="3">
        <v>71596</v>
      </c>
      <c r="B78" s="3" t="s">
        <v>118</v>
      </c>
      <c r="C78" s="3" t="s">
        <v>74</v>
      </c>
      <c r="E78" s="3" t="s">
        <v>243</v>
      </c>
      <c r="F78" s="3" t="s">
        <v>76</v>
      </c>
      <c r="G78" s="3" t="s">
        <v>686</v>
      </c>
      <c r="H78" s="3" t="s">
        <v>614</v>
      </c>
      <c r="I78" s="3" t="s">
        <v>93</v>
      </c>
      <c r="J78" s="3" t="s">
        <v>880</v>
      </c>
      <c r="L78" s="26" t="s">
        <v>541</v>
      </c>
      <c r="M78" s="3" t="s">
        <v>563</v>
      </c>
      <c r="O78" s="3" t="s">
        <v>563</v>
      </c>
      <c r="P78" s="3" t="s">
        <v>878</v>
      </c>
      <c r="S78" s="3">
        <v>0</v>
      </c>
      <c r="T78" s="3">
        <v>0</v>
      </c>
      <c r="U78" s="3" t="s">
        <v>881</v>
      </c>
      <c r="V78" s="3" t="s">
        <v>880</v>
      </c>
      <c r="X78" s="3" t="s">
        <v>40</v>
      </c>
      <c r="Y78" s="26" t="s">
        <v>43</v>
      </c>
      <c r="Z78" s="3" t="s">
        <v>78</v>
      </c>
      <c r="AA78" s="3" t="s">
        <v>337</v>
      </c>
      <c r="AB78" s="3" t="s">
        <v>79</v>
      </c>
      <c r="AC78" s="26" t="s">
        <v>615</v>
      </c>
      <c r="AE78" s="3">
        <v>2</v>
      </c>
    </row>
    <row r="79" spans="1:31">
      <c r="A79" s="3">
        <v>71087</v>
      </c>
      <c r="B79" s="3" t="s">
        <v>118</v>
      </c>
      <c r="C79" s="3" t="s">
        <v>74</v>
      </c>
      <c r="E79" s="3" t="s">
        <v>243</v>
      </c>
      <c r="F79" s="3" t="s">
        <v>76</v>
      </c>
      <c r="G79" s="3" t="s">
        <v>540</v>
      </c>
      <c r="H79" s="3" t="s">
        <v>539</v>
      </c>
      <c r="I79" s="3" t="s">
        <v>110</v>
      </c>
      <c r="J79" s="3" t="s">
        <v>882</v>
      </c>
      <c r="L79" s="26" t="s">
        <v>541</v>
      </c>
      <c r="M79" s="3" t="s">
        <v>563</v>
      </c>
      <c r="O79" s="3" t="s">
        <v>563</v>
      </c>
      <c r="P79" s="3" t="s">
        <v>883</v>
      </c>
      <c r="S79" s="3">
        <v>0</v>
      </c>
      <c r="T79" s="3">
        <v>0</v>
      </c>
      <c r="U79" s="3" t="s">
        <v>884</v>
      </c>
      <c r="V79" s="3" t="s">
        <v>882</v>
      </c>
      <c r="X79" s="3" t="s">
        <v>40</v>
      </c>
      <c r="Y79" s="26" t="s">
        <v>43</v>
      </c>
      <c r="Z79" s="3" t="s">
        <v>78</v>
      </c>
      <c r="AA79" s="3" t="s">
        <v>80</v>
      </c>
      <c r="AB79" s="3" t="s">
        <v>79</v>
      </c>
      <c r="AC79" s="26" t="s">
        <v>100</v>
      </c>
      <c r="AE79" s="3">
        <v>1</v>
      </c>
    </row>
    <row r="80" spans="1:31">
      <c r="A80" s="3">
        <v>71046</v>
      </c>
      <c r="B80" s="3" t="s">
        <v>118</v>
      </c>
      <c r="C80" s="3" t="s">
        <v>74</v>
      </c>
      <c r="E80" s="3" t="s">
        <v>243</v>
      </c>
      <c r="F80" s="3" t="s">
        <v>76</v>
      </c>
      <c r="G80" s="3" t="s">
        <v>542</v>
      </c>
      <c r="H80" s="3" t="s">
        <v>539</v>
      </c>
      <c r="I80" s="3" t="s">
        <v>97</v>
      </c>
      <c r="J80" s="3" t="s">
        <v>885</v>
      </c>
      <c r="L80" s="26" t="s">
        <v>541</v>
      </c>
      <c r="N80" s="3" t="s">
        <v>120</v>
      </c>
      <c r="O80" s="3" t="s">
        <v>563</v>
      </c>
      <c r="P80" s="3" t="s">
        <v>886</v>
      </c>
      <c r="R80" s="3">
        <v>1</v>
      </c>
      <c r="S80" s="3">
        <v>0</v>
      </c>
      <c r="T80" s="3">
        <v>100</v>
      </c>
      <c r="U80" s="3" t="s">
        <v>887</v>
      </c>
      <c r="V80" s="3" t="s">
        <v>885</v>
      </c>
      <c r="X80" s="3" t="s">
        <v>40</v>
      </c>
      <c r="Y80" s="26" t="s">
        <v>43</v>
      </c>
      <c r="Z80" s="3" t="s">
        <v>78</v>
      </c>
      <c r="AA80" s="3" t="s">
        <v>80</v>
      </c>
      <c r="AB80" s="3" t="s">
        <v>84</v>
      </c>
      <c r="AC80" s="26" t="s">
        <v>84</v>
      </c>
      <c r="AE80" s="3">
        <v>1</v>
      </c>
    </row>
    <row r="81" spans="1:31">
      <c r="A81" s="3">
        <v>71045</v>
      </c>
      <c r="B81" s="3" t="s">
        <v>118</v>
      </c>
      <c r="C81" s="3" t="s">
        <v>74</v>
      </c>
      <c r="E81" s="3" t="s">
        <v>243</v>
      </c>
      <c r="F81" s="3" t="s">
        <v>76</v>
      </c>
      <c r="G81" s="3" t="s">
        <v>543</v>
      </c>
      <c r="H81" s="3" t="s">
        <v>539</v>
      </c>
      <c r="I81" s="3" t="s">
        <v>97</v>
      </c>
      <c r="J81" s="3" t="s">
        <v>885</v>
      </c>
      <c r="L81" s="26" t="s">
        <v>541</v>
      </c>
      <c r="N81" s="3" t="s">
        <v>120</v>
      </c>
      <c r="O81" s="3" t="s">
        <v>563</v>
      </c>
      <c r="P81" s="3" t="s">
        <v>886</v>
      </c>
      <c r="S81" s="3">
        <v>0</v>
      </c>
      <c r="T81" s="3">
        <v>100</v>
      </c>
      <c r="U81" s="3" t="s">
        <v>888</v>
      </c>
      <c r="V81" s="3" t="s">
        <v>885</v>
      </c>
      <c r="X81" s="3" t="s">
        <v>40</v>
      </c>
      <c r="Y81" s="26" t="s">
        <v>43</v>
      </c>
      <c r="Z81" s="3" t="s">
        <v>78</v>
      </c>
      <c r="AA81" s="3" t="s">
        <v>80</v>
      </c>
      <c r="AB81" s="3" t="s">
        <v>84</v>
      </c>
      <c r="AC81" s="26" t="s">
        <v>84</v>
      </c>
      <c r="AE81" s="3">
        <v>1</v>
      </c>
    </row>
    <row r="82" spans="1:31">
      <c r="A82" s="3">
        <v>71043</v>
      </c>
      <c r="B82" s="3" t="s">
        <v>118</v>
      </c>
      <c r="C82" s="3" t="s">
        <v>74</v>
      </c>
      <c r="E82" s="3" t="s">
        <v>243</v>
      </c>
      <c r="F82" s="3" t="s">
        <v>76</v>
      </c>
      <c r="G82" s="3" t="s">
        <v>544</v>
      </c>
      <c r="H82" s="3" t="s">
        <v>539</v>
      </c>
      <c r="I82" s="3" t="s">
        <v>97</v>
      </c>
      <c r="J82" s="3" t="s">
        <v>889</v>
      </c>
      <c r="L82" s="26" t="s">
        <v>541</v>
      </c>
      <c r="N82" s="3" t="s">
        <v>120</v>
      </c>
      <c r="O82" s="3" t="s">
        <v>639</v>
      </c>
      <c r="P82" s="3" t="s">
        <v>886</v>
      </c>
      <c r="S82" s="3">
        <v>0</v>
      </c>
      <c r="T82" s="3">
        <v>0</v>
      </c>
      <c r="U82" s="3" t="s">
        <v>890</v>
      </c>
      <c r="V82" s="3" t="s">
        <v>889</v>
      </c>
      <c r="X82" s="3" t="s">
        <v>40</v>
      </c>
      <c r="Y82" s="26" t="s">
        <v>43</v>
      </c>
      <c r="Z82" s="3" t="s">
        <v>78</v>
      </c>
      <c r="AA82" s="3" t="s">
        <v>80</v>
      </c>
      <c r="AB82" s="3" t="s">
        <v>84</v>
      </c>
      <c r="AC82" s="26" t="s">
        <v>84</v>
      </c>
      <c r="AE82" s="3">
        <v>1</v>
      </c>
    </row>
    <row r="83" spans="1:31">
      <c r="A83" s="3">
        <v>71042</v>
      </c>
      <c r="B83" s="3" t="s">
        <v>118</v>
      </c>
      <c r="C83" s="3" t="s">
        <v>74</v>
      </c>
      <c r="E83" s="3" t="s">
        <v>243</v>
      </c>
      <c r="F83" s="3" t="s">
        <v>76</v>
      </c>
      <c r="G83" s="3" t="s">
        <v>545</v>
      </c>
      <c r="H83" s="3" t="s">
        <v>539</v>
      </c>
      <c r="I83" s="3" t="s">
        <v>97</v>
      </c>
      <c r="J83" s="3" t="s">
        <v>891</v>
      </c>
      <c r="L83" s="26" t="s">
        <v>541</v>
      </c>
      <c r="N83" s="3" t="s">
        <v>491</v>
      </c>
      <c r="O83" s="3" t="s">
        <v>563</v>
      </c>
      <c r="P83" s="3" t="s">
        <v>886</v>
      </c>
      <c r="S83" s="3">
        <v>0</v>
      </c>
      <c r="T83" s="3">
        <v>0</v>
      </c>
      <c r="U83" s="3" t="s">
        <v>892</v>
      </c>
      <c r="V83" s="3" t="s">
        <v>891</v>
      </c>
      <c r="X83" s="3" t="s">
        <v>40</v>
      </c>
      <c r="Y83" s="26" t="s">
        <v>43</v>
      </c>
      <c r="Z83" s="3" t="s">
        <v>78</v>
      </c>
      <c r="AA83" s="3" t="s">
        <v>80</v>
      </c>
      <c r="AB83" s="3" t="s">
        <v>84</v>
      </c>
      <c r="AC83" s="26" t="s">
        <v>84</v>
      </c>
      <c r="AE83" s="3">
        <v>1</v>
      </c>
    </row>
    <row r="84" spans="1:31">
      <c r="A84" s="3">
        <v>71041</v>
      </c>
      <c r="B84" s="3" t="s">
        <v>118</v>
      </c>
      <c r="C84" s="3" t="s">
        <v>74</v>
      </c>
      <c r="E84" s="3" t="s">
        <v>243</v>
      </c>
      <c r="F84" s="3" t="s">
        <v>76</v>
      </c>
      <c r="G84" s="3" t="s">
        <v>546</v>
      </c>
      <c r="H84" s="3" t="s">
        <v>539</v>
      </c>
      <c r="I84" s="3" t="s">
        <v>93</v>
      </c>
      <c r="J84" s="3" t="s">
        <v>860</v>
      </c>
      <c r="L84" s="26" t="s">
        <v>541</v>
      </c>
      <c r="M84" s="3" t="s">
        <v>563</v>
      </c>
      <c r="O84" s="3" t="s">
        <v>563</v>
      </c>
      <c r="P84" s="3" t="s">
        <v>886</v>
      </c>
      <c r="S84" s="3">
        <v>0</v>
      </c>
      <c r="T84" s="3">
        <v>0</v>
      </c>
      <c r="U84" s="3" t="s">
        <v>893</v>
      </c>
      <c r="V84" s="3" t="s">
        <v>860</v>
      </c>
      <c r="X84" s="3" t="s">
        <v>40</v>
      </c>
      <c r="Y84" s="26" t="s">
        <v>43</v>
      </c>
      <c r="Z84" s="3" t="s">
        <v>78</v>
      </c>
      <c r="AA84" s="3" t="s">
        <v>337</v>
      </c>
      <c r="AB84" s="3" t="s">
        <v>79</v>
      </c>
      <c r="AC84" s="26" t="s">
        <v>91</v>
      </c>
      <c r="AE84" s="3">
        <v>3</v>
      </c>
    </row>
    <row r="85" spans="1:31">
      <c r="A85" s="3">
        <v>71040</v>
      </c>
      <c r="B85" s="3" t="s">
        <v>118</v>
      </c>
      <c r="C85" s="3" t="s">
        <v>74</v>
      </c>
      <c r="E85" s="3" t="s">
        <v>243</v>
      </c>
      <c r="F85" s="3" t="s">
        <v>76</v>
      </c>
      <c r="G85" s="3" t="s">
        <v>547</v>
      </c>
      <c r="H85" s="3" t="s">
        <v>539</v>
      </c>
      <c r="I85" s="3" t="s">
        <v>93</v>
      </c>
      <c r="J85" s="3" t="s">
        <v>894</v>
      </c>
      <c r="L85" s="26" t="s">
        <v>541</v>
      </c>
      <c r="M85" s="3" t="s">
        <v>563</v>
      </c>
      <c r="O85" s="3" t="s">
        <v>563</v>
      </c>
      <c r="P85" s="3" t="s">
        <v>886</v>
      </c>
      <c r="S85" s="3">
        <v>0</v>
      </c>
      <c r="T85" s="3">
        <v>0</v>
      </c>
      <c r="U85" s="3" t="s">
        <v>895</v>
      </c>
      <c r="V85" s="3" t="s">
        <v>894</v>
      </c>
      <c r="X85" s="3" t="s">
        <v>40</v>
      </c>
      <c r="Y85" s="26" t="s">
        <v>43</v>
      </c>
      <c r="Z85" s="3" t="s">
        <v>78</v>
      </c>
      <c r="AA85" s="3" t="s">
        <v>337</v>
      </c>
      <c r="AB85" s="3" t="s">
        <v>79</v>
      </c>
      <c r="AC85" s="26" t="s">
        <v>91</v>
      </c>
      <c r="AE85" s="3">
        <v>3</v>
      </c>
    </row>
    <row r="86" spans="1:31">
      <c r="A86" s="3">
        <v>71039</v>
      </c>
      <c r="B86" s="3" t="s">
        <v>118</v>
      </c>
      <c r="C86" s="3" t="s">
        <v>74</v>
      </c>
      <c r="E86" s="3" t="s">
        <v>16</v>
      </c>
      <c r="F86" s="3" t="s">
        <v>76</v>
      </c>
      <c r="G86" s="3" t="s">
        <v>548</v>
      </c>
      <c r="H86" s="3" t="s">
        <v>539</v>
      </c>
      <c r="I86" s="3" t="s">
        <v>110</v>
      </c>
      <c r="J86" s="3" t="s">
        <v>896</v>
      </c>
      <c r="L86" s="26" t="s">
        <v>541</v>
      </c>
      <c r="N86" s="3" t="s">
        <v>491</v>
      </c>
      <c r="O86" s="3" t="s">
        <v>563</v>
      </c>
      <c r="P86" s="3" t="s">
        <v>886</v>
      </c>
      <c r="S86" s="3">
        <v>0</v>
      </c>
      <c r="T86" s="3">
        <v>0</v>
      </c>
      <c r="U86" s="3" t="s">
        <v>897</v>
      </c>
      <c r="V86" s="3" t="s">
        <v>896</v>
      </c>
      <c r="Y86" s="26" t="s">
        <v>82</v>
      </c>
      <c r="Z86" s="3" t="s">
        <v>78</v>
      </c>
      <c r="AB86" s="3" t="s">
        <v>79</v>
      </c>
      <c r="AC86" s="26" t="s">
        <v>100</v>
      </c>
    </row>
    <row r="87" spans="1:31">
      <c r="A87" s="3">
        <v>71037</v>
      </c>
      <c r="B87" s="3" t="s">
        <v>118</v>
      </c>
      <c r="C87" s="3" t="s">
        <v>74</v>
      </c>
      <c r="E87" s="3" t="s">
        <v>243</v>
      </c>
      <c r="F87" s="3" t="s">
        <v>76</v>
      </c>
      <c r="G87" s="3" t="s">
        <v>549</v>
      </c>
      <c r="H87" s="3" t="s">
        <v>539</v>
      </c>
      <c r="I87" s="3" t="s">
        <v>93</v>
      </c>
      <c r="J87" s="3" t="s">
        <v>898</v>
      </c>
      <c r="L87" s="26" t="s">
        <v>541</v>
      </c>
      <c r="M87" s="3" t="s">
        <v>563</v>
      </c>
      <c r="O87" s="3" t="s">
        <v>563</v>
      </c>
      <c r="P87" s="3" t="s">
        <v>886</v>
      </c>
      <c r="S87" s="3">
        <v>0</v>
      </c>
      <c r="T87" s="3">
        <v>0</v>
      </c>
      <c r="U87" s="3" t="s">
        <v>899</v>
      </c>
      <c r="V87" s="3" t="s">
        <v>898</v>
      </c>
      <c r="X87" s="3" t="s">
        <v>40</v>
      </c>
      <c r="Y87" s="26" t="s">
        <v>43</v>
      </c>
      <c r="Z87" s="3" t="s">
        <v>78</v>
      </c>
      <c r="AA87" s="3" t="s">
        <v>80</v>
      </c>
      <c r="AB87" s="3" t="s">
        <v>79</v>
      </c>
      <c r="AC87" s="26" t="s">
        <v>91</v>
      </c>
      <c r="AE87" s="3">
        <v>2</v>
      </c>
    </row>
    <row r="88" spans="1:31">
      <c r="A88" s="3">
        <v>71036</v>
      </c>
      <c r="B88" s="3" t="s">
        <v>118</v>
      </c>
      <c r="C88" s="3" t="s">
        <v>74</v>
      </c>
      <c r="E88" s="3" t="s">
        <v>16</v>
      </c>
      <c r="F88" s="3" t="s">
        <v>76</v>
      </c>
      <c r="G88" s="3" t="s">
        <v>550</v>
      </c>
      <c r="H88" s="3" t="s">
        <v>539</v>
      </c>
      <c r="I88" s="3" t="s">
        <v>110</v>
      </c>
      <c r="J88" s="3" t="s">
        <v>900</v>
      </c>
      <c r="L88" s="26" t="s">
        <v>541</v>
      </c>
      <c r="O88" s="3" t="s">
        <v>563</v>
      </c>
      <c r="P88" s="3" t="s">
        <v>886</v>
      </c>
      <c r="S88" s="3">
        <v>0</v>
      </c>
      <c r="T88" s="3">
        <v>0</v>
      </c>
      <c r="U88" s="3" t="s">
        <v>901</v>
      </c>
      <c r="V88" s="3" t="s">
        <v>900</v>
      </c>
      <c r="Y88" s="26" t="s">
        <v>43</v>
      </c>
      <c r="Z88" s="3" t="s">
        <v>78</v>
      </c>
      <c r="AB88" s="3" t="s">
        <v>79</v>
      </c>
      <c r="AC88" s="26" t="s">
        <v>100</v>
      </c>
    </row>
    <row r="89" spans="1:31">
      <c r="A89" s="3">
        <v>71034</v>
      </c>
      <c r="B89" s="3" t="s">
        <v>118</v>
      </c>
      <c r="C89" s="3" t="s">
        <v>74</v>
      </c>
      <c r="E89" s="3" t="s">
        <v>16</v>
      </c>
      <c r="F89" s="3" t="s">
        <v>76</v>
      </c>
      <c r="G89" s="3" t="s">
        <v>551</v>
      </c>
      <c r="H89" s="3" t="s">
        <v>539</v>
      </c>
      <c r="I89" s="3" t="s">
        <v>110</v>
      </c>
      <c r="J89" s="3" t="s">
        <v>902</v>
      </c>
      <c r="L89" s="26" t="s">
        <v>541</v>
      </c>
      <c r="O89" s="3" t="s">
        <v>563</v>
      </c>
      <c r="P89" s="3" t="s">
        <v>886</v>
      </c>
      <c r="S89" s="3">
        <v>0</v>
      </c>
      <c r="T89" s="3">
        <v>0</v>
      </c>
      <c r="U89" s="3" t="s">
        <v>903</v>
      </c>
      <c r="V89" s="3" t="s">
        <v>902</v>
      </c>
      <c r="Y89" s="26" t="s">
        <v>43</v>
      </c>
      <c r="Z89" s="3" t="s">
        <v>78</v>
      </c>
      <c r="AB89" s="3" t="s">
        <v>79</v>
      </c>
      <c r="AC89" s="26" t="s">
        <v>91</v>
      </c>
    </row>
    <row r="90" spans="1:31">
      <c r="A90" s="3">
        <v>71033</v>
      </c>
      <c r="B90" s="3" t="s">
        <v>118</v>
      </c>
      <c r="C90" s="3" t="s">
        <v>74</v>
      </c>
      <c r="E90" s="3" t="s">
        <v>243</v>
      </c>
      <c r="F90" s="3" t="s">
        <v>76</v>
      </c>
      <c r="G90" s="3" t="s">
        <v>552</v>
      </c>
      <c r="H90" s="3" t="s">
        <v>539</v>
      </c>
      <c r="I90" s="3" t="s">
        <v>97</v>
      </c>
      <c r="J90" s="3" t="s">
        <v>904</v>
      </c>
      <c r="L90" s="26" t="s">
        <v>541</v>
      </c>
      <c r="M90" s="3" t="s">
        <v>563</v>
      </c>
      <c r="N90" s="3" t="s">
        <v>241</v>
      </c>
      <c r="O90" s="3" t="s">
        <v>541</v>
      </c>
      <c r="P90" s="3" t="s">
        <v>886</v>
      </c>
      <c r="S90" s="3">
        <v>0</v>
      </c>
      <c r="T90" s="3">
        <v>100</v>
      </c>
      <c r="U90" s="3" t="s">
        <v>903</v>
      </c>
      <c r="V90" s="3" t="s">
        <v>904</v>
      </c>
      <c r="X90" s="3" t="s">
        <v>40</v>
      </c>
      <c r="Y90" s="26" t="s">
        <v>43</v>
      </c>
      <c r="Z90" s="3" t="s">
        <v>78</v>
      </c>
      <c r="AA90" s="3" t="s">
        <v>80</v>
      </c>
      <c r="AB90" s="3" t="s">
        <v>79</v>
      </c>
      <c r="AC90" s="26" t="s">
        <v>100</v>
      </c>
      <c r="AE90" s="3">
        <v>2</v>
      </c>
    </row>
    <row r="91" spans="1:31">
      <c r="A91" s="3">
        <v>71032</v>
      </c>
      <c r="B91" s="3" t="s">
        <v>118</v>
      </c>
      <c r="C91" s="3" t="s">
        <v>74</v>
      </c>
      <c r="E91" s="3" t="s">
        <v>16</v>
      </c>
      <c r="F91" s="3" t="s">
        <v>76</v>
      </c>
      <c r="G91" s="3" t="s">
        <v>553</v>
      </c>
      <c r="H91" s="3" t="s">
        <v>539</v>
      </c>
      <c r="I91" s="3" t="s">
        <v>110</v>
      </c>
      <c r="J91" s="3" t="s">
        <v>905</v>
      </c>
      <c r="L91" s="26" t="s">
        <v>541</v>
      </c>
      <c r="P91" s="3" t="s">
        <v>886</v>
      </c>
      <c r="S91" s="3">
        <v>0</v>
      </c>
      <c r="T91" s="3">
        <v>0</v>
      </c>
      <c r="U91" s="3" t="s">
        <v>906</v>
      </c>
      <c r="V91" s="3" t="s">
        <v>905</v>
      </c>
      <c r="Y91" s="26" t="s">
        <v>43</v>
      </c>
      <c r="Z91" s="3" t="s">
        <v>78</v>
      </c>
      <c r="AB91" s="3" t="s">
        <v>79</v>
      </c>
      <c r="AC91" s="26" t="s">
        <v>100</v>
      </c>
    </row>
    <row r="92" spans="1:31">
      <c r="A92" s="3">
        <v>71031</v>
      </c>
      <c r="B92" s="3" t="s">
        <v>118</v>
      </c>
      <c r="C92" s="3" t="s">
        <v>74</v>
      </c>
      <c r="E92" s="3" t="s">
        <v>243</v>
      </c>
      <c r="F92" s="3" t="s">
        <v>76</v>
      </c>
      <c r="G92" s="3" t="s">
        <v>554</v>
      </c>
      <c r="H92" s="3" t="s">
        <v>539</v>
      </c>
      <c r="I92" s="3" t="s">
        <v>93</v>
      </c>
      <c r="J92" s="3" t="s">
        <v>907</v>
      </c>
      <c r="L92" s="26" t="s">
        <v>541</v>
      </c>
      <c r="M92" s="3" t="s">
        <v>563</v>
      </c>
      <c r="O92" s="3" t="s">
        <v>563</v>
      </c>
      <c r="P92" s="3" t="s">
        <v>886</v>
      </c>
      <c r="S92" s="3">
        <v>0</v>
      </c>
      <c r="T92" s="3">
        <v>0</v>
      </c>
      <c r="U92" s="3" t="s">
        <v>906</v>
      </c>
      <c r="V92" s="3" t="s">
        <v>907</v>
      </c>
      <c r="X92" s="3" t="s">
        <v>40</v>
      </c>
      <c r="Y92" s="26" t="s">
        <v>43</v>
      </c>
      <c r="Z92" s="3" t="s">
        <v>78</v>
      </c>
      <c r="AA92" s="3" t="s">
        <v>679</v>
      </c>
      <c r="AB92" s="3" t="s">
        <v>79</v>
      </c>
      <c r="AC92" s="26" t="s">
        <v>91</v>
      </c>
      <c r="AE92" s="3">
        <v>1</v>
      </c>
    </row>
    <row r="93" spans="1:31">
      <c r="A93" s="3">
        <v>71030</v>
      </c>
      <c r="B93" s="3" t="s">
        <v>118</v>
      </c>
      <c r="C93" s="3" t="s">
        <v>74</v>
      </c>
      <c r="E93" s="3" t="s">
        <v>243</v>
      </c>
      <c r="F93" s="3" t="s">
        <v>76</v>
      </c>
      <c r="G93" s="3" t="s">
        <v>555</v>
      </c>
      <c r="H93" s="3" t="s">
        <v>539</v>
      </c>
      <c r="I93" s="3" t="s">
        <v>110</v>
      </c>
      <c r="J93" s="3" t="s">
        <v>908</v>
      </c>
      <c r="L93" s="26" t="s">
        <v>541</v>
      </c>
      <c r="M93" s="3" t="s">
        <v>124</v>
      </c>
      <c r="O93" s="3" t="s">
        <v>563</v>
      </c>
      <c r="P93" s="3" t="s">
        <v>886</v>
      </c>
      <c r="S93" s="3">
        <v>0</v>
      </c>
      <c r="T93" s="3">
        <v>0</v>
      </c>
      <c r="U93" s="3" t="s">
        <v>909</v>
      </c>
      <c r="V93" s="3" t="s">
        <v>908</v>
      </c>
      <c r="X93" s="3" t="s">
        <v>40</v>
      </c>
      <c r="Y93" s="26" t="s">
        <v>43</v>
      </c>
      <c r="Z93" s="3" t="s">
        <v>78</v>
      </c>
      <c r="AA93" s="3" t="s">
        <v>80</v>
      </c>
      <c r="AB93" s="3" t="s">
        <v>79</v>
      </c>
      <c r="AC93" s="26" t="s">
        <v>100</v>
      </c>
      <c r="AE93" s="3">
        <v>2</v>
      </c>
    </row>
    <row r="94" spans="1:31">
      <c r="A94" s="3">
        <v>71029</v>
      </c>
      <c r="B94" s="3" t="s">
        <v>118</v>
      </c>
      <c r="C94" s="3" t="s">
        <v>74</v>
      </c>
      <c r="E94" s="3" t="s">
        <v>243</v>
      </c>
      <c r="F94" s="3" t="s">
        <v>76</v>
      </c>
      <c r="G94" s="3" t="s">
        <v>556</v>
      </c>
      <c r="H94" s="3" t="s">
        <v>539</v>
      </c>
      <c r="I94" s="3" t="s">
        <v>110</v>
      </c>
      <c r="J94" s="3" t="s">
        <v>910</v>
      </c>
      <c r="L94" s="26" t="s">
        <v>541</v>
      </c>
      <c r="M94" s="3" t="s">
        <v>563</v>
      </c>
      <c r="O94" s="3" t="s">
        <v>563</v>
      </c>
      <c r="P94" s="3" t="s">
        <v>886</v>
      </c>
      <c r="S94" s="3">
        <v>0</v>
      </c>
      <c r="T94" s="3">
        <v>0</v>
      </c>
      <c r="U94" s="3" t="s">
        <v>911</v>
      </c>
      <c r="V94" s="3" t="s">
        <v>910</v>
      </c>
      <c r="X94" s="3" t="s">
        <v>40</v>
      </c>
      <c r="Y94" s="26" t="s">
        <v>43</v>
      </c>
      <c r="Z94" s="3" t="s">
        <v>78</v>
      </c>
      <c r="AA94" s="3" t="s">
        <v>80</v>
      </c>
      <c r="AB94" s="3" t="s">
        <v>79</v>
      </c>
      <c r="AC94" s="26" t="s">
        <v>100</v>
      </c>
      <c r="AE94" s="3">
        <v>1</v>
      </c>
    </row>
    <row r="95" spans="1:31">
      <c r="A95" s="3">
        <v>71028</v>
      </c>
      <c r="B95" s="3" t="s">
        <v>118</v>
      </c>
      <c r="C95" s="3" t="s">
        <v>74</v>
      </c>
      <c r="E95" s="3" t="s">
        <v>243</v>
      </c>
      <c r="F95" s="3" t="s">
        <v>76</v>
      </c>
      <c r="G95" s="3" t="s">
        <v>557</v>
      </c>
      <c r="H95" s="3" t="s">
        <v>539</v>
      </c>
      <c r="I95" s="3" t="s">
        <v>97</v>
      </c>
      <c r="J95" s="3" t="s">
        <v>912</v>
      </c>
      <c r="L95" s="26" t="s">
        <v>541</v>
      </c>
      <c r="M95" s="3" t="s">
        <v>541</v>
      </c>
      <c r="N95" s="3" t="s">
        <v>120</v>
      </c>
      <c r="O95" s="3" t="s">
        <v>639</v>
      </c>
      <c r="P95" s="3" t="s">
        <v>886</v>
      </c>
      <c r="S95" s="3">
        <v>0</v>
      </c>
      <c r="T95" s="3">
        <v>100</v>
      </c>
      <c r="U95" s="3" t="s">
        <v>913</v>
      </c>
      <c r="V95" s="3" t="s">
        <v>912</v>
      </c>
      <c r="X95" s="3" t="s">
        <v>40</v>
      </c>
      <c r="Y95" s="26" t="s">
        <v>43</v>
      </c>
      <c r="Z95" s="3" t="s">
        <v>78</v>
      </c>
      <c r="AA95" s="3" t="s">
        <v>80</v>
      </c>
      <c r="AB95" s="3" t="s">
        <v>79</v>
      </c>
      <c r="AC95" s="26" t="s">
        <v>91</v>
      </c>
      <c r="AD95" s="3" t="s">
        <v>312</v>
      </c>
      <c r="AE95" s="3">
        <v>1</v>
      </c>
    </row>
    <row r="96" spans="1:31">
      <c r="A96" s="3">
        <v>71027</v>
      </c>
      <c r="B96" s="3" t="s">
        <v>118</v>
      </c>
      <c r="C96" s="3" t="s">
        <v>74</v>
      </c>
      <c r="E96" s="3" t="s">
        <v>243</v>
      </c>
      <c r="F96" s="3" t="s">
        <v>76</v>
      </c>
      <c r="G96" s="3" t="s">
        <v>558</v>
      </c>
      <c r="H96" s="3" t="s">
        <v>539</v>
      </c>
      <c r="I96" s="3" t="s">
        <v>97</v>
      </c>
      <c r="J96" s="3" t="s">
        <v>904</v>
      </c>
      <c r="L96" s="26" t="s">
        <v>541</v>
      </c>
      <c r="N96" s="3" t="s">
        <v>528</v>
      </c>
      <c r="O96" s="3" t="s">
        <v>563</v>
      </c>
      <c r="P96" s="3" t="s">
        <v>886</v>
      </c>
      <c r="S96" s="3">
        <v>0</v>
      </c>
      <c r="T96" s="3">
        <v>100</v>
      </c>
      <c r="U96" s="3" t="s">
        <v>914</v>
      </c>
      <c r="V96" s="3" t="s">
        <v>904</v>
      </c>
      <c r="X96" s="3" t="s">
        <v>40</v>
      </c>
      <c r="Y96" s="26" t="s">
        <v>43</v>
      </c>
      <c r="Z96" s="3" t="s">
        <v>78</v>
      </c>
      <c r="AA96" s="3" t="s">
        <v>80</v>
      </c>
      <c r="AB96" s="3" t="s">
        <v>79</v>
      </c>
      <c r="AC96" s="26" t="s">
        <v>91</v>
      </c>
      <c r="AE96" s="3">
        <v>2</v>
      </c>
    </row>
    <row r="97" spans="1:31">
      <c r="A97" s="3">
        <v>71026</v>
      </c>
      <c r="B97" s="3" t="s">
        <v>118</v>
      </c>
      <c r="C97" s="3" t="s">
        <v>74</v>
      </c>
      <c r="E97" s="3" t="s">
        <v>243</v>
      </c>
      <c r="F97" s="3" t="s">
        <v>76</v>
      </c>
      <c r="G97" s="3" t="s">
        <v>559</v>
      </c>
      <c r="H97" s="3" t="s">
        <v>539</v>
      </c>
      <c r="I97" s="3" t="s">
        <v>93</v>
      </c>
      <c r="J97" s="3" t="s">
        <v>915</v>
      </c>
      <c r="L97" s="26" t="s">
        <v>541</v>
      </c>
      <c r="M97" s="3" t="s">
        <v>563</v>
      </c>
      <c r="O97" s="3" t="s">
        <v>563</v>
      </c>
      <c r="P97" s="3" t="s">
        <v>886</v>
      </c>
      <c r="S97" s="3">
        <v>0</v>
      </c>
      <c r="T97" s="3">
        <v>0</v>
      </c>
      <c r="U97" s="3" t="s">
        <v>916</v>
      </c>
      <c r="V97" s="3" t="s">
        <v>915</v>
      </c>
      <c r="X97" s="3" t="s">
        <v>40</v>
      </c>
      <c r="Y97" s="26" t="s">
        <v>82</v>
      </c>
      <c r="Z97" s="3" t="s">
        <v>78</v>
      </c>
      <c r="AA97" s="3" t="s">
        <v>337</v>
      </c>
      <c r="AB97" s="3" t="s">
        <v>79</v>
      </c>
      <c r="AC97" s="26" t="s">
        <v>91</v>
      </c>
      <c r="AE97" s="3">
        <v>1</v>
      </c>
    </row>
    <row r="98" spans="1:31">
      <c r="A98" s="3">
        <v>71025</v>
      </c>
      <c r="B98" s="3" t="s">
        <v>118</v>
      </c>
      <c r="C98" s="3" t="s">
        <v>74</v>
      </c>
      <c r="E98" s="3" t="s">
        <v>243</v>
      </c>
      <c r="F98" s="3" t="s">
        <v>76</v>
      </c>
      <c r="G98" s="3" t="s">
        <v>560</v>
      </c>
      <c r="H98" s="3" t="s">
        <v>539</v>
      </c>
      <c r="I98" s="3" t="s">
        <v>110</v>
      </c>
      <c r="J98" s="3" t="s">
        <v>917</v>
      </c>
      <c r="L98" s="26" t="s">
        <v>541</v>
      </c>
      <c r="M98" s="3" t="s">
        <v>563</v>
      </c>
      <c r="O98" s="3" t="s">
        <v>563</v>
      </c>
      <c r="P98" s="3" t="s">
        <v>886</v>
      </c>
      <c r="S98" s="3">
        <v>0</v>
      </c>
      <c r="T98" s="3">
        <v>0</v>
      </c>
      <c r="U98" s="3" t="s">
        <v>918</v>
      </c>
      <c r="V98" s="3" t="s">
        <v>917</v>
      </c>
      <c r="X98" s="3" t="s">
        <v>40</v>
      </c>
      <c r="Y98" s="26" t="s">
        <v>43</v>
      </c>
      <c r="Z98" s="3" t="s">
        <v>78</v>
      </c>
      <c r="AA98" s="3" t="s">
        <v>80</v>
      </c>
      <c r="AB98" s="3" t="s">
        <v>79</v>
      </c>
      <c r="AC98" s="26" t="s">
        <v>100</v>
      </c>
      <c r="AE98" s="3">
        <v>1</v>
      </c>
    </row>
    <row r="99" spans="1:31">
      <c r="A99" s="3">
        <v>71020</v>
      </c>
      <c r="B99" s="3" t="s">
        <v>118</v>
      </c>
      <c r="C99" s="3" t="s">
        <v>74</v>
      </c>
      <c r="E99" s="3" t="s">
        <v>243</v>
      </c>
      <c r="F99" s="3" t="s">
        <v>76</v>
      </c>
      <c r="G99" s="3" t="s">
        <v>561</v>
      </c>
      <c r="H99" s="3" t="s">
        <v>539</v>
      </c>
      <c r="I99" s="3" t="s">
        <v>97</v>
      </c>
      <c r="J99" s="3" t="s">
        <v>919</v>
      </c>
      <c r="L99" s="26" t="s">
        <v>541</v>
      </c>
      <c r="N99" s="3" t="s">
        <v>120</v>
      </c>
      <c r="O99" s="3" t="s">
        <v>639</v>
      </c>
      <c r="P99" s="3" t="s">
        <v>886</v>
      </c>
      <c r="S99" s="3">
        <v>0</v>
      </c>
      <c r="T99" s="3">
        <v>100</v>
      </c>
      <c r="U99" s="3" t="s">
        <v>920</v>
      </c>
      <c r="V99" s="3" t="s">
        <v>919</v>
      </c>
      <c r="W99" s="3" t="s">
        <v>687</v>
      </c>
      <c r="X99" s="3" t="s">
        <v>40</v>
      </c>
      <c r="Y99" s="26" t="s">
        <v>43</v>
      </c>
      <c r="Z99" s="3" t="s">
        <v>78</v>
      </c>
      <c r="AA99" s="3" t="s">
        <v>80</v>
      </c>
      <c r="AB99" s="3" t="s">
        <v>79</v>
      </c>
      <c r="AC99" s="26" t="s">
        <v>91</v>
      </c>
      <c r="AE99" s="3">
        <v>2</v>
      </c>
    </row>
    <row r="100" spans="1:31">
      <c r="A100" s="3">
        <v>71019</v>
      </c>
      <c r="B100" s="3" t="s">
        <v>118</v>
      </c>
      <c r="C100" s="3" t="s">
        <v>74</v>
      </c>
      <c r="E100" s="3" t="s">
        <v>243</v>
      </c>
      <c r="F100" s="3" t="s">
        <v>76</v>
      </c>
      <c r="G100" s="3" t="s">
        <v>562</v>
      </c>
      <c r="H100" s="3" t="s">
        <v>137</v>
      </c>
      <c r="I100" s="3" t="s">
        <v>107</v>
      </c>
      <c r="J100" s="3" t="s">
        <v>921</v>
      </c>
      <c r="L100" s="26" t="s">
        <v>541</v>
      </c>
      <c r="M100" s="3" t="s">
        <v>563</v>
      </c>
      <c r="O100" s="3" t="s">
        <v>563</v>
      </c>
      <c r="P100" s="3" t="s">
        <v>886</v>
      </c>
      <c r="S100" s="3">
        <v>0</v>
      </c>
      <c r="T100" s="3">
        <v>100</v>
      </c>
      <c r="U100" s="3" t="s">
        <v>922</v>
      </c>
      <c r="V100" s="3" t="s">
        <v>921</v>
      </c>
      <c r="X100" s="3" t="s">
        <v>40</v>
      </c>
      <c r="Y100" s="26" t="s">
        <v>43</v>
      </c>
      <c r="Z100" s="3" t="s">
        <v>78</v>
      </c>
      <c r="AA100" s="3" t="s">
        <v>80</v>
      </c>
      <c r="AB100" s="3" t="s">
        <v>79</v>
      </c>
      <c r="AC100" s="26" t="s">
        <v>112</v>
      </c>
      <c r="AD100" s="3" t="s">
        <v>90</v>
      </c>
      <c r="AE100" s="3">
        <v>1</v>
      </c>
    </row>
    <row r="101" spans="1:31">
      <c r="A101" s="3">
        <v>71017</v>
      </c>
      <c r="B101" s="3" t="s">
        <v>118</v>
      </c>
      <c r="C101" s="3" t="s">
        <v>74</v>
      </c>
      <c r="E101" s="3" t="s">
        <v>243</v>
      </c>
      <c r="F101" s="3" t="s">
        <v>76</v>
      </c>
      <c r="G101" s="3" t="s">
        <v>564</v>
      </c>
      <c r="H101" s="3" t="s">
        <v>161</v>
      </c>
      <c r="I101" s="3" t="s">
        <v>97</v>
      </c>
      <c r="J101" s="3" t="s">
        <v>923</v>
      </c>
      <c r="L101" s="26" t="s">
        <v>541</v>
      </c>
      <c r="N101" s="3" t="s">
        <v>120</v>
      </c>
      <c r="O101" s="3" t="s">
        <v>563</v>
      </c>
      <c r="P101" s="3" t="s">
        <v>886</v>
      </c>
      <c r="S101" s="3">
        <v>0</v>
      </c>
      <c r="T101" s="3">
        <v>0</v>
      </c>
      <c r="U101" s="3" t="s">
        <v>924</v>
      </c>
      <c r="V101" s="3" t="s">
        <v>923</v>
      </c>
      <c r="X101" s="3" t="s">
        <v>40</v>
      </c>
      <c r="Y101" s="26" t="s">
        <v>43</v>
      </c>
      <c r="Z101" s="3" t="s">
        <v>78</v>
      </c>
      <c r="AA101" s="3" t="s">
        <v>80</v>
      </c>
      <c r="AB101" s="3" t="s">
        <v>84</v>
      </c>
      <c r="AC101" s="26" t="s">
        <v>84</v>
      </c>
      <c r="AE101" s="3">
        <v>1</v>
      </c>
    </row>
    <row r="102" spans="1:31">
      <c r="A102" s="3">
        <v>70994</v>
      </c>
      <c r="B102" s="3" t="s">
        <v>118</v>
      </c>
      <c r="C102" s="3" t="s">
        <v>74</v>
      </c>
      <c r="E102" s="3" t="s">
        <v>243</v>
      </c>
      <c r="F102" s="3" t="s">
        <v>76</v>
      </c>
      <c r="G102" s="3" t="s">
        <v>565</v>
      </c>
      <c r="H102" s="3" t="s">
        <v>161</v>
      </c>
      <c r="I102" s="3" t="s">
        <v>107</v>
      </c>
      <c r="J102" s="3" t="s">
        <v>925</v>
      </c>
      <c r="L102" s="26" t="s">
        <v>541</v>
      </c>
      <c r="M102" s="3" t="s">
        <v>563</v>
      </c>
      <c r="O102" s="3" t="s">
        <v>563</v>
      </c>
      <c r="P102" s="3" t="s">
        <v>886</v>
      </c>
      <c r="S102" s="3">
        <v>0</v>
      </c>
      <c r="T102" s="3">
        <v>100</v>
      </c>
      <c r="U102" s="3" t="s">
        <v>926</v>
      </c>
      <c r="V102" s="3" t="s">
        <v>925</v>
      </c>
      <c r="X102" s="3" t="s">
        <v>40</v>
      </c>
      <c r="Y102" s="26" t="s">
        <v>43</v>
      </c>
      <c r="Z102" s="3" t="s">
        <v>78</v>
      </c>
      <c r="AA102" s="3" t="s">
        <v>80</v>
      </c>
      <c r="AB102" s="3" t="s">
        <v>79</v>
      </c>
      <c r="AC102" s="26" t="s">
        <v>448</v>
      </c>
      <c r="AD102" s="3" t="s">
        <v>114</v>
      </c>
      <c r="AE102" s="3">
        <v>1</v>
      </c>
    </row>
    <row r="103" spans="1:31">
      <c r="A103" s="3">
        <v>70988</v>
      </c>
      <c r="B103" s="3" t="s">
        <v>118</v>
      </c>
      <c r="C103" s="3" t="s">
        <v>74</v>
      </c>
      <c r="E103" s="3" t="s">
        <v>243</v>
      </c>
      <c r="F103" s="3" t="s">
        <v>76</v>
      </c>
      <c r="G103" s="3" t="s">
        <v>566</v>
      </c>
      <c r="H103" s="3" t="s">
        <v>161</v>
      </c>
      <c r="I103" s="3" t="s">
        <v>97</v>
      </c>
      <c r="J103" s="3" t="s">
        <v>927</v>
      </c>
      <c r="L103" s="26" t="s">
        <v>541</v>
      </c>
      <c r="M103" s="3" t="s">
        <v>563</v>
      </c>
      <c r="N103" s="3" t="s">
        <v>120</v>
      </c>
      <c r="P103" s="3" t="s">
        <v>928</v>
      </c>
      <c r="S103" s="3">
        <v>0</v>
      </c>
      <c r="T103" s="3">
        <v>0</v>
      </c>
      <c r="U103" s="3" t="s">
        <v>929</v>
      </c>
      <c r="V103" s="3" t="s">
        <v>927</v>
      </c>
      <c r="X103" s="3" t="s">
        <v>40</v>
      </c>
      <c r="Y103" s="26" t="s">
        <v>43</v>
      </c>
      <c r="Z103" s="3" t="s">
        <v>78</v>
      </c>
      <c r="AA103" s="3" t="s">
        <v>80</v>
      </c>
      <c r="AB103" s="3" t="s">
        <v>84</v>
      </c>
      <c r="AC103" s="26" t="s">
        <v>84</v>
      </c>
      <c r="AE103" s="3">
        <v>1</v>
      </c>
    </row>
    <row r="104" spans="1:31">
      <c r="A104" s="3">
        <v>70986</v>
      </c>
      <c r="B104" s="3" t="s">
        <v>118</v>
      </c>
      <c r="C104" s="3" t="s">
        <v>74</v>
      </c>
      <c r="E104" s="3" t="s">
        <v>243</v>
      </c>
      <c r="F104" s="3" t="s">
        <v>76</v>
      </c>
      <c r="G104" s="3" t="s">
        <v>567</v>
      </c>
      <c r="H104" s="3" t="s">
        <v>137</v>
      </c>
      <c r="I104" s="3" t="s">
        <v>107</v>
      </c>
      <c r="J104" s="3" t="s">
        <v>930</v>
      </c>
      <c r="L104" s="26" t="s">
        <v>541</v>
      </c>
      <c r="M104" s="3" t="s">
        <v>541</v>
      </c>
      <c r="O104" s="3" t="s">
        <v>563</v>
      </c>
      <c r="P104" s="3" t="s">
        <v>928</v>
      </c>
      <c r="S104" s="3">
        <v>0</v>
      </c>
      <c r="T104" s="3">
        <v>100</v>
      </c>
      <c r="U104" s="3" t="s">
        <v>931</v>
      </c>
      <c r="V104" s="3" t="s">
        <v>930</v>
      </c>
      <c r="X104" s="3" t="s">
        <v>40</v>
      </c>
      <c r="Y104" s="26" t="s">
        <v>43</v>
      </c>
      <c r="Z104" s="3" t="s">
        <v>78</v>
      </c>
      <c r="AA104" s="3" t="s">
        <v>80</v>
      </c>
      <c r="AB104" s="3" t="s">
        <v>79</v>
      </c>
      <c r="AC104" s="26" t="s">
        <v>87</v>
      </c>
      <c r="AD104" s="3" t="s">
        <v>114</v>
      </c>
      <c r="AE104" s="3">
        <v>1</v>
      </c>
    </row>
    <row r="105" spans="1:31">
      <c r="A105" s="3">
        <v>70958</v>
      </c>
      <c r="B105" s="3" t="s">
        <v>118</v>
      </c>
      <c r="C105" s="3" t="s">
        <v>74</v>
      </c>
      <c r="E105" s="3" t="s">
        <v>243</v>
      </c>
      <c r="F105" s="3" t="s">
        <v>76</v>
      </c>
      <c r="G105" s="3" t="s">
        <v>568</v>
      </c>
      <c r="H105" s="3" t="s">
        <v>137</v>
      </c>
      <c r="I105" s="3" t="s">
        <v>97</v>
      </c>
      <c r="J105" s="3" t="s">
        <v>932</v>
      </c>
      <c r="L105" s="26" t="s">
        <v>541</v>
      </c>
      <c r="M105" s="3" t="s">
        <v>563</v>
      </c>
      <c r="N105" s="3" t="s">
        <v>120</v>
      </c>
      <c r="O105" s="3" t="s">
        <v>700</v>
      </c>
      <c r="P105" s="3" t="s">
        <v>928</v>
      </c>
      <c r="S105" s="3">
        <v>0</v>
      </c>
      <c r="T105" s="3">
        <v>100</v>
      </c>
      <c r="U105" s="3" t="s">
        <v>933</v>
      </c>
      <c r="V105" s="3" t="s">
        <v>932</v>
      </c>
      <c r="X105" s="3" t="s">
        <v>40</v>
      </c>
      <c r="Y105" s="26" t="s">
        <v>43</v>
      </c>
      <c r="Z105" s="3" t="s">
        <v>78</v>
      </c>
      <c r="AA105" s="3" t="s">
        <v>80</v>
      </c>
      <c r="AB105" s="3" t="s">
        <v>79</v>
      </c>
      <c r="AC105" s="26" t="s">
        <v>83</v>
      </c>
      <c r="AE105" s="3">
        <v>3</v>
      </c>
    </row>
    <row r="106" spans="1:31">
      <c r="A106" s="3">
        <v>70956</v>
      </c>
      <c r="B106" s="3" t="s">
        <v>118</v>
      </c>
      <c r="C106" s="3" t="s">
        <v>74</v>
      </c>
      <c r="E106" s="3" t="s">
        <v>243</v>
      </c>
      <c r="F106" s="3" t="s">
        <v>76</v>
      </c>
      <c r="G106" s="3" t="s">
        <v>570</v>
      </c>
      <c r="H106" s="3" t="s">
        <v>105</v>
      </c>
      <c r="I106" s="3" t="s">
        <v>97</v>
      </c>
      <c r="J106" s="3" t="s">
        <v>796</v>
      </c>
      <c r="L106" s="26" t="s">
        <v>541</v>
      </c>
      <c r="N106" s="3" t="s">
        <v>120</v>
      </c>
      <c r="O106" s="3" t="s">
        <v>700</v>
      </c>
      <c r="P106" s="3" t="s">
        <v>928</v>
      </c>
      <c r="S106" s="3">
        <v>0</v>
      </c>
      <c r="T106" s="3">
        <v>100</v>
      </c>
      <c r="U106" s="3" t="s">
        <v>934</v>
      </c>
      <c r="V106" s="3" t="s">
        <v>796</v>
      </c>
      <c r="X106" s="3" t="s">
        <v>40</v>
      </c>
      <c r="Y106" s="26" t="s">
        <v>43</v>
      </c>
      <c r="Z106" s="3" t="s">
        <v>78</v>
      </c>
      <c r="AA106" s="3" t="s">
        <v>80</v>
      </c>
      <c r="AB106" s="3" t="s">
        <v>79</v>
      </c>
      <c r="AC106" s="26" t="s">
        <v>91</v>
      </c>
      <c r="AE106" s="3">
        <v>2</v>
      </c>
    </row>
    <row r="107" spans="1:31">
      <c r="A107" s="3">
        <v>70952</v>
      </c>
      <c r="B107" s="3" t="s">
        <v>118</v>
      </c>
      <c r="C107" s="3" t="s">
        <v>74</v>
      </c>
      <c r="E107" s="3" t="s">
        <v>243</v>
      </c>
      <c r="F107" s="3" t="s">
        <v>76</v>
      </c>
      <c r="G107" s="3" t="s">
        <v>571</v>
      </c>
      <c r="H107" s="3" t="s">
        <v>161</v>
      </c>
      <c r="I107" s="3" t="s">
        <v>97</v>
      </c>
      <c r="J107" s="3" t="s">
        <v>935</v>
      </c>
      <c r="L107" s="26" t="s">
        <v>541</v>
      </c>
      <c r="M107" s="3" t="s">
        <v>541</v>
      </c>
      <c r="N107" s="3" t="s">
        <v>120</v>
      </c>
      <c r="O107" s="3" t="s">
        <v>639</v>
      </c>
      <c r="P107" s="3" t="s">
        <v>928</v>
      </c>
      <c r="S107" s="3">
        <v>0</v>
      </c>
      <c r="T107" s="3">
        <v>100</v>
      </c>
      <c r="U107" s="3" t="s">
        <v>936</v>
      </c>
      <c r="V107" s="3" t="s">
        <v>935</v>
      </c>
      <c r="X107" s="3" t="s">
        <v>40</v>
      </c>
      <c r="Y107" s="26" t="s">
        <v>156</v>
      </c>
      <c r="Z107" s="3" t="s">
        <v>78</v>
      </c>
      <c r="AA107" s="3" t="s">
        <v>80</v>
      </c>
      <c r="AB107" s="3" t="s">
        <v>79</v>
      </c>
      <c r="AC107" s="26" t="s">
        <v>91</v>
      </c>
      <c r="AD107" s="3" t="s">
        <v>114</v>
      </c>
      <c r="AE107" s="3">
        <v>1</v>
      </c>
    </row>
    <row r="108" spans="1:31">
      <c r="A108" s="3">
        <v>70928</v>
      </c>
      <c r="B108" s="3" t="s">
        <v>118</v>
      </c>
      <c r="C108" s="3" t="s">
        <v>74</v>
      </c>
      <c r="E108" s="3" t="s">
        <v>243</v>
      </c>
      <c r="F108" s="3" t="s">
        <v>76</v>
      </c>
      <c r="G108" s="3" t="s">
        <v>572</v>
      </c>
      <c r="H108" s="3" t="s">
        <v>161</v>
      </c>
      <c r="I108" s="3" t="s">
        <v>97</v>
      </c>
      <c r="J108" s="3" t="s">
        <v>937</v>
      </c>
      <c r="L108" s="26" t="s">
        <v>541</v>
      </c>
      <c r="N108" s="3" t="s">
        <v>491</v>
      </c>
      <c r="P108" s="3" t="s">
        <v>928</v>
      </c>
      <c r="S108" s="3">
        <v>0</v>
      </c>
      <c r="T108" s="3">
        <v>100</v>
      </c>
      <c r="U108" s="3" t="s">
        <v>938</v>
      </c>
      <c r="V108" s="3" t="s">
        <v>937</v>
      </c>
      <c r="W108" s="3" t="s">
        <v>573</v>
      </c>
      <c r="X108" s="3" t="s">
        <v>40</v>
      </c>
      <c r="Y108" s="26" t="s">
        <v>43</v>
      </c>
      <c r="Z108" s="3" t="s">
        <v>78</v>
      </c>
      <c r="AA108" s="3" t="s">
        <v>80</v>
      </c>
      <c r="AB108" s="3" t="s">
        <v>84</v>
      </c>
      <c r="AC108" s="26" t="s">
        <v>84</v>
      </c>
      <c r="AE108" s="3">
        <v>2</v>
      </c>
    </row>
    <row r="109" spans="1:31">
      <c r="A109" s="3">
        <v>70921</v>
      </c>
      <c r="B109" s="3" t="s">
        <v>118</v>
      </c>
      <c r="C109" s="3" t="s">
        <v>74</v>
      </c>
      <c r="E109" s="3" t="s">
        <v>16</v>
      </c>
      <c r="F109" s="3" t="s">
        <v>76</v>
      </c>
      <c r="G109" s="3" t="s">
        <v>574</v>
      </c>
      <c r="H109" s="3" t="s">
        <v>161</v>
      </c>
      <c r="I109" s="3" t="s">
        <v>161</v>
      </c>
      <c r="J109" s="3" t="s">
        <v>939</v>
      </c>
      <c r="L109" s="26" t="s">
        <v>541</v>
      </c>
      <c r="P109" s="3" t="s">
        <v>928</v>
      </c>
      <c r="S109" s="3">
        <v>0</v>
      </c>
      <c r="T109" s="3">
        <v>0</v>
      </c>
      <c r="U109" s="3" t="s">
        <v>940</v>
      </c>
      <c r="V109" s="3" t="s">
        <v>939</v>
      </c>
      <c r="Y109" s="26" t="s">
        <v>43</v>
      </c>
      <c r="Z109" s="3" t="s">
        <v>78</v>
      </c>
      <c r="AB109" s="3" t="s">
        <v>79</v>
      </c>
      <c r="AC109" s="26" t="s">
        <v>94</v>
      </c>
    </row>
    <row r="110" spans="1:31">
      <c r="A110" s="3">
        <v>70885</v>
      </c>
      <c r="B110" s="3" t="s">
        <v>118</v>
      </c>
      <c r="C110" s="3" t="s">
        <v>74</v>
      </c>
      <c r="E110" s="3" t="s">
        <v>243</v>
      </c>
      <c r="F110" s="3" t="s">
        <v>76</v>
      </c>
      <c r="G110" s="3" t="s">
        <v>575</v>
      </c>
      <c r="H110" s="3" t="s">
        <v>161</v>
      </c>
      <c r="I110" s="3" t="s">
        <v>97</v>
      </c>
      <c r="J110" s="3" t="s">
        <v>937</v>
      </c>
      <c r="L110" s="26" t="s">
        <v>541</v>
      </c>
      <c r="N110" s="3" t="s">
        <v>491</v>
      </c>
      <c r="O110" s="3" t="s">
        <v>563</v>
      </c>
      <c r="P110" s="3" t="s">
        <v>941</v>
      </c>
      <c r="S110" s="3">
        <v>0</v>
      </c>
      <c r="T110" s="3">
        <v>100</v>
      </c>
      <c r="U110" s="3" t="s">
        <v>942</v>
      </c>
      <c r="V110" s="3" t="s">
        <v>937</v>
      </c>
      <c r="W110" s="3" t="s">
        <v>576</v>
      </c>
      <c r="X110" s="3" t="s">
        <v>40</v>
      </c>
      <c r="Y110" s="26" t="s">
        <v>43</v>
      </c>
      <c r="Z110" s="3" t="s">
        <v>78</v>
      </c>
      <c r="AA110" s="3" t="s">
        <v>80</v>
      </c>
      <c r="AB110" s="3" t="s">
        <v>84</v>
      </c>
      <c r="AC110" s="26" t="s">
        <v>84</v>
      </c>
      <c r="AE110" s="3">
        <v>1</v>
      </c>
    </row>
    <row r="111" spans="1:31">
      <c r="A111" s="3">
        <v>70884</v>
      </c>
      <c r="B111" s="3" t="s">
        <v>118</v>
      </c>
      <c r="C111" s="3" t="s">
        <v>74</v>
      </c>
      <c r="E111" s="3" t="s">
        <v>243</v>
      </c>
      <c r="F111" s="3" t="s">
        <v>76</v>
      </c>
      <c r="G111" s="3" t="s">
        <v>577</v>
      </c>
      <c r="H111" s="3" t="s">
        <v>161</v>
      </c>
      <c r="I111" s="3" t="s">
        <v>106</v>
      </c>
      <c r="J111" s="3" t="s">
        <v>943</v>
      </c>
      <c r="L111" s="26" t="s">
        <v>541</v>
      </c>
      <c r="P111" s="3" t="s">
        <v>941</v>
      </c>
      <c r="S111" s="3">
        <v>0</v>
      </c>
      <c r="T111" s="3">
        <v>0</v>
      </c>
      <c r="U111" s="3" t="s">
        <v>944</v>
      </c>
      <c r="V111" s="3" t="s">
        <v>945</v>
      </c>
      <c r="Y111" s="26" t="s">
        <v>43</v>
      </c>
      <c r="Z111" s="3" t="s">
        <v>78</v>
      </c>
      <c r="AB111" s="3" t="s">
        <v>79</v>
      </c>
      <c r="AC111" s="26" t="s">
        <v>88</v>
      </c>
    </row>
    <row r="112" spans="1:31">
      <c r="A112" s="3">
        <v>70876</v>
      </c>
      <c r="B112" s="3" t="s">
        <v>118</v>
      </c>
      <c r="C112" s="3" t="s">
        <v>74</v>
      </c>
      <c r="E112" s="3" t="s">
        <v>243</v>
      </c>
      <c r="F112" s="3" t="s">
        <v>76</v>
      </c>
      <c r="G112" s="3" t="s">
        <v>578</v>
      </c>
      <c r="H112" s="3" t="s">
        <v>161</v>
      </c>
      <c r="I112" s="3" t="s">
        <v>106</v>
      </c>
      <c r="J112" s="3" t="s">
        <v>946</v>
      </c>
      <c r="L112" s="26" t="s">
        <v>541</v>
      </c>
      <c r="M112" s="3" t="s">
        <v>563</v>
      </c>
      <c r="O112" s="3" t="s">
        <v>563</v>
      </c>
      <c r="P112" s="3" t="s">
        <v>941</v>
      </c>
      <c r="S112" s="3">
        <v>0</v>
      </c>
      <c r="T112" s="3">
        <v>0</v>
      </c>
      <c r="U112" s="3" t="s">
        <v>947</v>
      </c>
      <c r="V112" s="3" t="s">
        <v>946</v>
      </c>
      <c r="X112" s="3" t="s">
        <v>40</v>
      </c>
      <c r="Y112" s="26" t="s">
        <v>43</v>
      </c>
      <c r="Z112" s="3" t="s">
        <v>78</v>
      </c>
      <c r="AA112" s="3" t="s">
        <v>80</v>
      </c>
      <c r="AB112" s="3" t="s">
        <v>79</v>
      </c>
      <c r="AC112" s="26" t="s">
        <v>88</v>
      </c>
      <c r="AE112" s="3">
        <v>1</v>
      </c>
    </row>
    <row r="113" spans="1:31">
      <c r="A113" s="3">
        <v>70860</v>
      </c>
      <c r="B113" s="3" t="s">
        <v>118</v>
      </c>
      <c r="C113" s="3" t="s">
        <v>74</v>
      </c>
      <c r="E113" s="3" t="s">
        <v>16</v>
      </c>
      <c r="F113" s="3" t="s">
        <v>76</v>
      </c>
      <c r="G113" s="3" t="s">
        <v>579</v>
      </c>
      <c r="H113" s="3" t="s">
        <v>105</v>
      </c>
      <c r="I113" s="3" t="s">
        <v>110</v>
      </c>
      <c r="J113" s="3" t="s">
        <v>948</v>
      </c>
      <c r="L113" s="26" t="s">
        <v>541</v>
      </c>
      <c r="O113" s="3" t="s">
        <v>563</v>
      </c>
      <c r="P113" s="3" t="s">
        <v>941</v>
      </c>
      <c r="S113" s="3">
        <v>0</v>
      </c>
      <c r="T113" s="3">
        <v>0</v>
      </c>
      <c r="U113" s="3" t="s">
        <v>949</v>
      </c>
      <c r="V113" s="3" t="s">
        <v>948</v>
      </c>
      <c r="Y113" s="26" t="s">
        <v>43</v>
      </c>
      <c r="Z113" s="3" t="s">
        <v>78</v>
      </c>
      <c r="AB113" s="3" t="s">
        <v>79</v>
      </c>
      <c r="AC113" s="26" t="s">
        <v>88</v>
      </c>
    </row>
    <row r="114" spans="1:31">
      <c r="A114" s="3">
        <v>70843</v>
      </c>
      <c r="B114" s="3" t="s">
        <v>118</v>
      </c>
      <c r="C114" s="3" t="s">
        <v>74</v>
      </c>
      <c r="E114" s="3" t="s">
        <v>243</v>
      </c>
      <c r="F114" s="3" t="s">
        <v>76</v>
      </c>
      <c r="G114" s="3" t="s">
        <v>580</v>
      </c>
      <c r="H114" s="3" t="s">
        <v>161</v>
      </c>
      <c r="I114" s="3" t="s">
        <v>97</v>
      </c>
      <c r="J114" s="3" t="s">
        <v>950</v>
      </c>
      <c r="L114" s="26" t="s">
        <v>541</v>
      </c>
      <c r="N114" s="3" t="s">
        <v>120</v>
      </c>
      <c r="O114" s="3" t="s">
        <v>563</v>
      </c>
      <c r="P114" s="3" t="s">
        <v>951</v>
      </c>
      <c r="R114" s="3">
        <v>1</v>
      </c>
      <c r="S114" s="3">
        <v>0</v>
      </c>
      <c r="T114" s="3">
        <v>100</v>
      </c>
      <c r="U114" s="3" t="s">
        <v>952</v>
      </c>
      <c r="V114" s="3" t="s">
        <v>950</v>
      </c>
      <c r="X114" s="3" t="s">
        <v>77</v>
      </c>
      <c r="Y114" s="26" t="s">
        <v>43</v>
      </c>
      <c r="Z114" s="3" t="s">
        <v>78</v>
      </c>
      <c r="AA114" s="3" t="s">
        <v>80</v>
      </c>
      <c r="AB114" s="3" t="s">
        <v>84</v>
      </c>
      <c r="AC114" s="26" t="s">
        <v>84</v>
      </c>
      <c r="AE114" s="3">
        <v>1</v>
      </c>
    </row>
    <row r="115" spans="1:31">
      <c r="A115" s="3">
        <v>70805</v>
      </c>
      <c r="B115" s="3" t="s">
        <v>118</v>
      </c>
      <c r="C115" s="3" t="s">
        <v>74</v>
      </c>
      <c r="E115" s="3" t="s">
        <v>243</v>
      </c>
      <c r="F115" s="3" t="s">
        <v>76</v>
      </c>
      <c r="G115" s="3" t="s">
        <v>581</v>
      </c>
      <c r="H115" s="3" t="s">
        <v>105</v>
      </c>
      <c r="I115" s="3" t="s">
        <v>97</v>
      </c>
      <c r="J115" s="3" t="s">
        <v>953</v>
      </c>
      <c r="L115" s="26" t="s">
        <v>541</v>
      </c>
      <c r="N115" s="3" t="s">
        <v>120</v>
      </c>
      <c r="O115" s="3" t="s">
        <v>563</v>
      </c>
      <c r="P115" s="3" t="s">
        <v>951</v>
      </c>
      <c r="S115" s="3">
        <v>0</v>
      </c>
      <c r="T115" s="3">
        <v>0</v>
      </c>
      <c r="U115" s="3" t="s">
        <v>954</v>
      </c>
      <c r="V115" s="3" t="s">
        <v>953</v>
      </c>
      <c r="X115" s="3" t="s">
        <v>40</v>
      </c>
      <c r="Y115" s="26" t="s">
        <v>43</v>
      </c>
      <c r="Z115" s="3" t="s">
        <v>78</v>
      </c>
      <c r="AA115" s="3" t="s">
        <v>80</v>
      </c>
      <c r="AB115" s="3" t="s">
        <v>79</v>
      </c>
      <c r="AC115" s="26" t="s">
        <v>94</v>
      </c>
      <c r="AE115" s="3">
        <v>1</v>
      </c>
    </row>
    <row r="116" spans="1:31">
      <c r="A116" s="3">
        <v>70782</v>
      </c>
      <c r="B116" s="3" t="s">
        <v>118</v>
      </c>
      <c r="C116" s="3" t="s">
        <v>74</v>
      </c>
      <c r="E116" s="3" t="s">
        <v>243</v>
      </c>
      <c r="F116" s="3" t="s">
        <v>76</v>
      </c>
      <c r="G116" s="3" t="s">
        <v>582</v>
      </c>
      <c r="H116" s="3" t="s">
        <v>105</v>
      </c>
      <c r="I116" s="3" t="s">
        <v>97</v>
      </c>
      <c r="J116" s="3" t="s">
        <v>953</v>
      </c>
      <c r="L116" s="26" t="s">
        <v>541</v>
      </c>
      <c r="N116" s="3" t="s">
        <v>120</v>
      </c>
      <c r="O116" s="3" t="s">
        <v>563</v>
      </c>
      <c r="P116" s="3" t="s">
        <v>951</v>
      </c>
      <c r="S116" s="3">
        <v>0</v>
      </c>
      <c r="T116" s="3">
        <v>100</v>
      </c>
      <c r="U116" s="3" t="s">
        <v>955</v>
      </c>
      <c r="V116" s="3" t="s">
        <v>953</v>
      </c>
      <c r="X116" s="3" t="s">
        <v>40</v>
      </c>
      <c r="Y116" s="26" t="s">
        <v>43</v>
      </c>
      <c r="Z116" s="3" t="s">
        <v>78</v>
      </c>
      <c r="AA116" s="3" t="s">
        <v>80</v>
      </c>
      <c r="AB116" s="3" t="s">
        <v>79</v>
      </c>
      <c r="AC116" s="26" t="s">
        <v>94</v>
      </c>
      <c r="AE116" s="3">
        <v>1</v>
      </c>
    </row>
    <row r="117" spans="1:31">
      <c r="A117" s="3">
        <v>70775</v>
      </c>
      <c r="B117" s="3" t="s">
        <v>118</v>
      </c>
      <c r="C117" s="3" t="s">
        <v>74</v>
      </c>
      <c r="E117" s="3" t="s">
        <v>243</v>
      </c>
      <c r="F117" s="3" t="s">
        <v>76</v>
      </c>
      <c r="G117" s="3" t="s">
        <v>583</v>
      </c>
      <c r="H117" s="3" t="s">
        <v>105</v>
      </c>
      <c r="I117" s="3" t="s">
        <v>97</v>
      </c>
      <c r="J117" s="3" t="s">
        <v>953</v>
      </c>
      <c r="L117" s="26" t="s">
        <v>541</v>
      </c>
      <c r="N117" s="3" t="s">
        <v>491</v>
      </c>
      <c r="O117" s="3" t="s">
        <v>563</v>
      </c>
      <c r="P117" s="3" t="s">
        <v>951</v>
      </c>
      <c r="S117" s="3">
        <v>0</v>
      </c>
      <c r="T117" s="3">
        <v>100</v>
      </c>
      <c r="U117" s="3" t="s">
        <v>956</v>
      </c>
      <c r="V117" s="3" t="s">
        <v>953</v>
      </c>
      <c r="X117" s="3" t="s">
        <v>40</v>
      </c>
      <c r="Y117" s="26" t="s">
        <v>43</v>
      </c>
      <c r="Z117" s="3" t="s">
        <v>78</v>
      </c>
      <c r="AA117" s="3" t="s">
        <v>80</v>
      </c>
      <c r="AB117" s="3" t="s">
        <v>79</v>
      </c>
      <c r="AC117" s="26" t="s">
        <v>94</v>
      </c>
      <c r="AE117" s="3">
        <v>1</v>
      </c>
    </row>
    <row r="118" spans="1:31">
      <c r="A118" s="3">
        <v>70772</v>
      </c>
      <c r="B118" s="3" t="s">
        <v>118</v>
      </c>
      <c r="C118" s="3" t="s">
        <v>74</v>
      </c>
      <c r="E118" s="3" t="s">
        <v>243</v>
      </c>
      <c r="F118" s="3" t="s">
        <v>76</v>
      </c>
      <c r="G118" s="3" t="s">
        <v>584</v>
      </c>
      <c r="H118" s="3" t="s">
        <v>105</v>
      </c>
      <c r="I118" s="3" t="s">
        <v>97</v>
      </c>
      <c r="J118" s="3" t="s">
        <v>957</v>
      </c>
      <c r="L118" s="26" t="s">
        <v>541</v>
      </c>
      <c r="N118" s="3" t="s">
        <v>120</v>
      </c>
      <c r="O118" s="3" t="s">
        <v>563</v>
      </c>
      <c r="P118" s="3" t="s">
        <v>951</v>
      </c>
      <c r="R118" s="3">
        <v>1</v>
      </c>
      <c r="S118" s="3">
        <v>0</v>
      </c>
      <c r="T118" s="3">
        <v>100</v>
      </c>
      <c r="U118" s="3" t="s">
        <v>958</v>
      </c>
      <c r="V118" s="3" t="s">
        <v>957</v>
      </c>
      <c r="X118" s="3" t="s">
        <v>40</v>
      </c>
      <c r="Y118" s="26" t="s">
        <v>43</v>
      </c>
      <c r="Z118" s="3" t="s">
        <v>78</v>
      </c>
      <c r="AA118" s="3" t="s">
        <v>80</v>
      </c>
      <c r="AB118" s="3" t="s">
        <v>79</v>
      </c>
      <c r="AC118" s="26" t="s">
        <v>100</v>
      </c>
      <c r="AE118" s="3">
        <v>1</v>
      </c>
    </row>
    <row r="119" spans="1:31">
      <c r="A119" s="3">
        <v>70770</v>
      </c>
      <c r="B119" s="3" t="s">
        <v>118</v>
      </c>
      <c r="C119" s="3" t="s">
        <v>74</v>
      </c>
      <c r="E119" s="3" t="s">
        <v>243</v>
      </c>
      <c r="F119" s="3" t="s">
        <v>76</v>
      </c>
      <c r="G119" s="3" t="s">
        <v>585</v>
      </c>
      <c r="H119" s="3" t="s">
        <v>161</v>
      </c>
      <c r="I119" s="3" t="s">
        <v>97</v>
      </c>
      <c r="J119" s="3" t="s">
        <v>959</v>
      </c>
      <c r="L119" s="26" t="s">
        <v>541</v>
      </c>
      <c r="N119" s="3" t="s">
        <v>120</v>
      </c>
      <c r="P119" s="3" t="s">
        <v>951</v>
      </c>
      <c r="R119" s="3">
        <v>1</v>
      </c>
      <c r="S119" s="3">
        <v>0</v>
      </c>
      <c r="T119" s="3">
        <v>100</v>
      </c>
      <c r="U119" s="3" t="s">
        <v>960</v>
      </c>
      <c r="V119" s="3" t="s">
        <v>959</v>
      </c>
      <c r="X119" s="3" t="s">
        <v>77</v>
      </c>
      <c r="Y119" s="26" t="s">
        <v>43</v>
      </c>
      <c r="Z119" s="3" t="s">
        <v>78</v>
      </c>
      <c r="AA119" s="3" t="s">
        <v>80</v>
      </c>
      <c r="AB119" s="3" t="s">
        <v>84</v>
      </c>
      <c r="AC119" s="26" t="s">
        <v>84</v>
      </c>
      <c r="AE119" s="3">
        <v>1</v>
      </c>
    </row>
    <row r="120" spans="1:31">
      <c r="A120" s="3">
        <v>70768</v>
      </c>
      <c r="B120" s="3" t="s">
        <v>118</v>
      </c>
      <c r="C120" s="3" t="s">
        <v>74</v>
      </c>
      <c r="E120" s="3" t="s">
        <v>243</v>
      </c>
      <c r="F120" s="3" t="s">
        <v>76</v>
      </c>
      <c r="G120" s="3" t="s">
        <v>586</v>
      </c>
      <c r="H120" s="3" t="s">
        <v>161</v>
      </c>
      <c r="I120" s="3" t="s">
        <v>97</v>
      </c>
      <c r="J120" s="3" t="s">
        <v>961</v>
      </c>
      <c r="L120" s="26" t="s">
        <v>541</v>
      </c>
      <c r="N120" s="3" t="s">
        <v>491</v>
      </c>
      <c r="O120" s="3" t="s">
        <v>563</v>
      </c>
      <c r="P120" s="3" t="s">
        <v>951</v>
      </c>
      <c r="S120" s="3">
        <v>0</v>
      </c>
      <c r="T120" s="3">
        <v>0</v>
      </c>
      <c r="U120" s="3" t="s">
        <v>962</v>
      </c>
      <c r="V120" s="3" t="s">
        <v>961</v>
      </c>
      <c r="X120" s="3" t="s">
        <v>40</v>
      </c>
      <c r="Y120" s="26" t="s">
        <v>43</v>
      </c>
      <c r="Z120" s="3" t="s">
        <v>78</v>
      </c>
      <c r="AA120" s="3" t="s">
        <v>80</v>
      </c>
      <c r="AB120" s="3" t="s">
        <v>79</v>
      </c>
      <c r="AC120" s="26" t="s">
        <v>94</v>
      </c>
      <c r="AE120" s="3">
        <v>2</v>
      </c>
    </row>
    <row r="121" spans="1:31">
      <c r="A121" s="3">
        <v>70758</v>
      </c>
      <c r="B121" s="3" t="s">
        <v>118</v>
      </c>
      <c r="C121" s="3" t="s">
        <v>74</v>
      </c>
      <c r="E121" s="3" t="s">
        <v>243</v>
      </c>
      <c r="F121" s="3" t="s">
        <v>76</v>
      </c>
      <c r="G121" s="3" t="s">
        <v>587</v>
      </c>
      <c r="H121" s="3" t="s">
        <v>445</v>
      </c>
      <c r="I121" s="3" t="s">
        <v>656</v>
      </c>
      <c r="J121" s="3" t="s">
        <v>963</v>
      </c>
      <c r="L121" s="26" t="s">
        <v>541</v>
      </c>
      <c r="M121" s="3" t="s">
        <v>563</v>
      </c>
      <c r="O121" s="3" t="s">
        <v>563</v>
      </c>
      <c r="P121" s="3" t="s">
        <v>964</v>
      </c>
      <c r="S121" s="3">
        <v>0</v>
      </c>
      <c r="T121" s="3">
        <v>0</v>
      </c>
      <c r="U121" s="3" t="s">
        <v>965</v>
      </c>
      <c r="V121" s="3" t="s">
        <v>963</v>
      </c>
      <c r="W121" s="3" t="s">
        <v>588</v>
      </c>
      <c r="X121" s="3" t="s">
        <v>40</v>
      </c>
      <c r="Y121" s="26" t="s">
        <v>43</v>
      </c>
      <c r="Z121" s="3" t="s">
        <v>413</v>
      </c>
      <c r="AA121" s="3" t="s">
        <v>80</v>
      </c>
      <c r="AB121" s="3" t="s">
        <v>79</v>
      </c>
      <c r="AC121" s="26" t="s">
        <v>90</v>
      </c>
      <c r="AE121" s="3">
        <v>1</v>
      </c>
    </row>
    <row r="122" spans="1:31">
      <c r="A122" s="3">
        <v>70756</v>
      </c>
      <c r="B122" s="3" t="s">
        <v>118</v>
      </c>
      <c r="C122" s="3" t="s">
        <v>74</v>
      </c>
      <c r="E122" s="3" t="s">
        <v>243</v>
      </c>
      <c r="F122" s="3" t="s">
        <v>76</v>
      </c>
      <c r="G122" s="3" t="s">
        <v>589</v>
      </c>
      <c r="H122" s="3" t="s">
        <v>445</v>
      </c>
      <c r="I122" s="3" t="s">
        <v>656</v>
      </c>
      <c r="J122" s="3" t="s">
        <v>966</v>
      </c>
      <c r="L122" s="26" t="s">
        <v>541</v>
      </c>
      <c r="M122" s="3" t="s">
        <v>563</v>
      </c>
      <c r="N122" s="3" t="s">
        <v>563</v>
      </c>
      <c r="O122" s="3" t="s">
        <v>563</v>
      </c>
      <c r="P122" s="3" t="s">
        <v>964</v>
      </c>
      <c r="Q122" s="3" t="s">
        <v>967</v>
      </c>
      <c r="S122" s="3">
        <v>0</v>
      </c>
      <c r="T122" s="3">
        <v>0</v>
      </c>
      <c r="U122" s="3" t="s">
        <v>968</v>
      </c>
      <c r="V122" s="3" t="s">
        <v>966</v>
      </c>
      <c r="W122" s="3" t="s">
        <v>590</v>
      </c>
      <c r="X122" s="3" t="s">
        <v>40</v>
      </c>
      <c r="Y122" s="26" t="s">
        <v>43</v>
      </c>
      <c r="Z122" s="3" t="s">
        <v>413</v>
      </c>
      <c r="AA122" s="3" t="s">
        <v>80</v>
      </c>
      <c r="AB122" s="3" t="s">
        <v>79</v>
      </c>
      <c r="AC122" s="26" t="s">
        <v>90</v>
      </c>
      <c r="AD122" s="3" t="s">
        <v>90</v>
      </c>
      <c r="AE122" s="3">
        <v>0</v>
      </c>
    </row>
    <row r="123" spans="1:31">
      <c r="A123" s="3">
        <v>70755</v>
      </c>
      <c r="B123" s="3" t="s">
        <v>118</v>
      </c>
      <c r="C123" s="3" t="s">
        <v>74</v>
      </c>
      <c r="E123" s="3" t="s">
        <v>243</v>
      </c>
      <c r="F123" s="3" t="s">
        <v>76</v>
      </c>
      <c r="G123" s="3" t="s">
        <v>591</v>
      </c>
      <c r="H123" s="3" t="s">
        <v>445</v>
      </c>
      <c r="I123" s="3" t="s">
        <v>656</v>
      </c>
      <c r="J123" s="3" t="s">
        <v>969</v>
      </c>
      <c r="L123" s="26" t="s">
        <v>541</v>
      </c>
      <c r="M123" s="3" t="s">
        <v>563</v>
      </c>
      <c r="N123" s="3" t="s">
        <v>563</v>
      </c>
      <c r="O123" s="3" t="s">
        <v>563</v>
      </c>
      <c r="P123" s="3" t="s">
        <v>964</v>
      </c>
      <c r="Q123" s="3" t="s">
        <v>941</v>
      </c>
      <c r="S123" s="3">
        <v>1</v>
      </c>
      <c r="T123" s="3">
        <v>100</v>
      </c>
      <c r="U123" s="3" t="s">
        <v>970</v>
      </c>
      <c r="V123" s="3" t="s">
        <v>969</v>
      </c>
      <c r="X123" s="3" t="s">
        <v>40</v>
      </c>
      <c r="Y123" s="26" t="s">
        <v>43</v>
      </c>
      <c r="Z123" s="3" t="s">
        <v>413</v>
      </c>
      <c r="AA123" s="3" t="s">
        <v>80</v>
      </c>
      <c r="AB123" s="3" t="s">
        <v>79</v>
      </c>
      <c r="AC123" s="26" t="s">
        <v>90</v>
      </c>
      <c r="AD123" s="3" t="s">
        <v>90</v>
      </c>
      <c r="AE123" s="3">
        <v>0</v>
      </c>
    </row>
    <row r="124" spans="1:31">
      <c r="A124" s="3">
        <v>70751</v>
      </c>
      <c r="B124" s="3" t="s">
        <v>118</v>
      </c>
      <c r="C124" s="3" t="s">
        <v>74</v>
      </c>
      <c r="E124" s="3" t="s">
        <v>243</v>
      </c>
      <c r="F124" s="3" t="s">
        <v>76</v>
      </c>
      <c r="G124" s="3" t="s">
        <v>592</v>
      </c>
      <c r="H124" s="3" t="s">
        <v>105</v>
      </c>
      <c r="I124" s="3" t="s">
        <v>97</v>
      </c>
      <c r="J124" s="3" t="s">
        <v>971</v>
      </c>
      <c r="L124" s="26" t="s">
        <v>541</v>
      </c>
      <c r="N124" s="3" t="s">
        <v>120</v>
      </c>
      <c r="O124" s="3" t="s">
        <v>563</v>
      </c>
      <c r="P124" s="3" t="s">
        <v>964</v>
      </c>
      <c r="S124" s="3">
        <v>0</v>
      </c>
      <c r="T124" s="3">
        <v>100</v>
      </c>
      <c r="U124" s="3" t="s">
        <v>972</v>
      </c>
      <c r="V124" s="3" t="s">
        <v>971</v>
      </c>
      <c r="X124" s="3" t="s">
        <v>40</v>
      </c>
      <c r="Y124" s="26" t="s">
        <v>43</v>
      </c>
      <c r="Z124" s="3" t="s">
        <v>78</v>
      </c>
      <c r="AA124" s="3" t="s">
        <v>80</v>
      </c>
      <c r="AB124" s="3" t="s">
        <v>79</v>
      </c>
      <c r="AC124" s="26" t="s">
        <v>100</v>
      </c>
      <c r="AE124" s="3">
        <v>1</v>
      </c>
    </row>
    <row r="125" spans="1:31">
      <c r="A125" s="3">
        <v>70709</v>
      </c>
      <c r="B125" s="3" t="s">
        <v>118</v>
      </c>
      <c r="C125" s="3" t="s">
        <v>74</v>
      </c>
      <c r="E125" s="3" t="s">
        <v>243</v>
      </c>
      <c r="F125" s="3" t="s">
        <v>76</v>
      </c>
      <c r="G125" s="3" t="s">
        <v>593</v>
      </c>
      <c r="H125" s="3" t="s">
        <v>137</v>
      </c>
      <c r="I125" s="3" t="s">
        <v>107</v>
      </c>
      <c r="J125" s="3" t="s">
        <v>973</v>
      </c>
      <c r="L125" s="26" t="s">
        <v>541</v>
      </c>
      <c r="M125" s="3" t="s">
        <v>541</v>
      </c>
      <c r="O125" s="3" t="s">
        <v>563</v>
      </c>
      <c r="P125" s="3" t="s">
        <v>964</v>
      </c>
      <c r="S125" s="3">
        <v>0</v>
      </c>
      <c r="T125" s="3">
        <v>100</v>
      </c>
      <c r="U125" s="3" t="s">
        <v>974</v>
      </c>
      <c r="V125" s="3" t="s">
        <v>973</v>
      </c>
      <c r="X125" s="3" t="s">
        <v>40</v>
      </c>
      <c r="Y125" s="26" t="s">
        <v>43</v>
      </c>
      <c r="Z125" s="3" t="s">
        <v>78</v>
      </c>
      <c r="AA125" s="3" t="s">
        <v>80</v>
      </c>
      <c r="AB125" s="3" t="s">
        <v>79</v>
      </c>
      <c r="AC125" s="26" t="s">
        <v>87</v>
      </c>
      <c r="AD125" s="3" t="s">
        <v>251</v>
      </c>
      <c r="AE125" s="3">
        <v>1</v>
      </c>
    </row>
    <row r="126" spans="1:31">
      <c r="A126" s="3">
        <v>70700</v>
      </c>
      <c r="B126" s="3" t="s">
        <v>118</v>
      </c>
      <c r="C126" s="3" t="s">
        <v>74</v>
      </c>
      <c r="E126" s="3" t="s">
        <v>243</v>
      </c>
      <c r="F126" s="3" t="s">
        <v>76</v>
      </c>
      <c r="G126" s="3" t="s">
        <v>594</v>
      </c>
      <c r="H126" s="3" t="s">
        <v>105</v>
      </c>
      <c r="I126" s="3" t="s">
        <v>97</v>
      </c>
      <c r="J126" s="3" t="s">
        <v>975</v>
      </c>
      <c r="L126" s="26" t="s">
        <v>541</v>
      </c>
      <c r="N126" s="3" t="s">
        <v>120</v>
      </c>
      <c r="O126" s="3" t="s">
        <v>563</v>
      </c>
      <c r="P126" s="3" t="s">
        <v>964</v>
      </c>
      <c r="S126" s="3">
        <v>0</v>
      </c>
      <c r="T126" s="3">
        <v>100</v>
      </c>
      <c r="U126" s="3" t="s">
        <v>976</v>
      </c>
      <c r="V126" s="3" t="s">
        <v>975</v>
      </c>
      <c r="X126" s="3" t="s">
        <v>40</v>
      </c>
      <c r="Y126" s="26" t="s">
        <v>43</v>
      </c>
      <c r="Z126" s="3" t="s">
        <v>78</v>
      </c>
      <c r="AA126" s="3" t="s">
        <v>80</v>
      </c>
      <c r="AB126" s="3" t="s">
        <v>79</v>
      </c>
      <c r="AC126" s="26" t="s">
        <v>94</v>
      </c>
      <c r="AE126" s="3">
        <v>1</v>
      </c>
    </row>
    <row r="127" spans="1:31">
      <c r="A127" s="3">
        <v>70697</v>
      </c>
      <c r="B127" s="3" t="s">
        <v>118</v>
      </c>
      <c r="C127" s="3" t="s">
        <v>74</v>
      </c>
      <c r="E127" s="3" t="s">
        <v>75</v>
      </c>
      <c r="F127" s="3" t="s">
        <v>76</v>
      </c>
      <c r="G127" s="3" t="s">
        <v>595</v>
      </c>
      <c r="H127" s="3" t="s">
        <v>445</v>
      </c>
      <c r="I127" s="3" t="s">
        <v>97</v>
      </c>
      <c r="J127" s="3" t="s">
        <v>977</v>
      </c>
      <c r="L127" s="26" t="s">
        <v>541</v>
      </c>
      <c r="M127" s="3" t="s">
        <v>639</v>
      </c>
      <c r="N127" s="3" t="s">
        <v>120</v>
      </c>
      <c r="O127" s="3" t="s">
        <v>704</v>
      </c>
      <c r="P127" s="3" t="s">
        <v>964</v>
      </c>
      <c r="Q127" s="3" t="s">
        <v>928</v>
      </c>
      <c r="R127" s="3">
        <v>1</v>
      </c>
      <c r="S127" s="3">
        <v>1</v>
      </c>
      <c r="T127" s="3">
        <v>100</v>
      </c>
      <c r="U127" s="3" t="s">
        <v>978</v>
      </c>
      <c r="X127" s="3" t="s">
        <v>40</v>
      </c>
      <c r="Y127" s="26" t="s">
        <v>43</v>
      </c>
      <c r="Z127" s="3" t="s">
        <v>413</v>
      </c>
      <c r="AA127" s="3" t="s">
        <v>80</v>
      </c>
      <c r="AB127" s="3" t="s">
        <v>79</v>
      </c>
      <c r="AC127" s="26" t="s">
        <v>90</v>
      </c>
      <c r="AE127" s="3">
        <v>1</v>
      </c>
    </row>
    <row r="128" spans="1:31">
      <c r="A128" s="3">
        <v>70696</v>
      </c>
      <c r="B128" s="3" t="s">
        <v>118</v>
      </c>
      <c r="C128" s="3" t="s">
        <v>74</v>
      </c>
      <c r="E128" s="3" t="s">
        <v>243</v>
      </c>
      <c r="F128" s="3" t="s">
        <v>76</v>
      </c>
      <c r="G128" s="3" t="s">
        <v>596</v>
      </c>
      <c r="H128" s="3" t="s">
        <v>445</v>
      </c>
      <c r="I128" s="3" t="s">
        <v>656</v>
      </c>
      <c r="J128" s="3" t="s">
        <v>979</v>
      </c>
      <c r="L128" s="26" t="s">
        <v>541</v>
      </c>
      <c r="M128" s="3" t="s">
        <v>563</v>
      </c>
      <c r="N128" s="3" t="s">
        <v>563</v>
      </c>
      <c r="O128" s="3" t="s">
        <v>563</v>
      </c>
      <c r="P128" s="3" t="s">
        <v>964</v>
      </c>
      <c r="Q128" s="3" t="s">
        <v>928</v>
      </c>
      <c r="S128" s="3">
        <v>0</v>
      </c>
      <c r="T128" s="3">
        <v>0</v>
      </c>
      <c r="U128" s="3" t="s">
        <v>980</v>
      </c>
      <c r="V128" s="3" t="s">
        <v>979</v>
      </c>
      <c r="X128" s="3" t="s">
        <v>40</v>
      </c>
      <c r="Y128" s="26" t="s">
        <v>43</v>
      </c>
      <c r="Z128" s="3" t="s">
        <v>413</v>
      </c>
      <c r="AA128" s="3" t="s">
        <v>80</v>
      </c>
      <c r="AB128" s="3" t="s">
        <v>79</v>
      </c>
      <c r="AC128" s="26" t="s">
        <v>90</v>
      </c>
      <c r="AD128" s="3" t="s">
        <v>90</v>
      </c>
      <c r="AE128" s="3">
        <v>1</v>
      </c>
    </row>
    <row r="129" spans="1:31">
      <c r="A129" s="3">
        <v>70694</v>
      </c>
      <c r="B129" s="3" t="s">
        <v>118</v>
      </c>
      <c r="C129" s="3" t="s">
        <v>74</v>
      </c>
      <c r="E129" s="3" t="s">
        <v>243</v>
      </c>
      <c r="F129" s="3" t="s">
        <v>76</v>
      </c>
      <c r="G129" s="3" t="s">
        <v>597</v>
      </c>
      <c r="H129" s="3" t="s">
        <v>445</v>
      </c>
      <c r="I129" s="3" t="s">
        <v>656</v>
      </c>
      <c r="J129" s="3" t="s">
        <v>981</v>
      </c>
      <c r="L129" s="26" t="s">
        <v>541</v>
      </c>
      <c r="M129" s="3" t="s">
        <v>563</v>
      </c>
      <c r="O129" s="3" t="s">
        <v>563</v>
      </c>
      <c r="P129" s="3" t="s">
        <v>964</v>
      </c>
      <c r="S129" s="3">
        <v>0</v>
      </c>
      <c r="T129" s="3">
        <v>0</v>
      </c>
      <c r="U129" s="3" t="s">
        <v>982</v>
      </c>
      <c r="V129" s="3" t="s">
        <v>981</v>
      </c>
      <c r="X129" s="3" t="s">
        <v>40</v>
      </c>
      <c r="Y129" s="26" t="s">
        <v>43</v>
      </c>
      <c r="Z129" s="3" t="s">
        <v>413</v>
      </c>
      <c r="AA129" s="3" t="s">
        <v>80</v>
      </c>
      <c r="AB129" s="3" t="s">
        <v>79</v>
      </c>
      <c r="AC129" s="26" t="s">
        <v>90</v>
      </c>
      <c r="AE129" s="3">
        <v>1</v>
      </c>
    </row>
    <row r="130" spans="1:31">
      <c r="A130" s="3">
        <v>70690</v>
      </c>
      <c r="B130" s="3" t="s">
        <v>118</v>
      </c>
      <c r="C130" s="3" t="s">
        <v>74</v>
      </c>
      <c r="E130" s="3" t="s">
        <v>688</v>
      </c>
      <c r="F130" s="3" t="s">
        <v>76</v>
      </c>
      <c r="G130" s="3" t="s">
        <v>598</v>
      </c>
      <c r="H130" s="3" t="s">
        <v>161</v>
      </c>
      <c r="I130" s="3" t="s">
        <v>159</v>
      </c>
      <c r="J130" s="3" t="s">
        <v>983</v>
      </c>
      <c r="L130" s="26" t="s">
        <v>541</v>
      </c>
      <c r="M130" s="3" t="s">
        <v>563</v>
      </c>
      <c r="O130" s="3" t="s">
        <v>563</v>
      </c>
      <c r="P130" s="3" t="s">
        <v>964</v>
      </c>
      <c r="S130" s="3">
        <v>0</v>
      </c>
      <c r="T130" s="3">
        <v>0</v>
      </c>
      <c r="U130" s="3" t="s">
        <v>984</v>
      </c>
      <c r="V130" s="3" t="s">
        <v>983</v>
      </c>
      <c r="X130" s="3" t="s">
        <v>40</v>
      </c>
      <c r="Y130" s="26" t="s">
        <v>43</v>
      </c>
      <c r="Z130" s="3" t="s">
        <v>78</v>
      </c>
      <c r="AA130" s="3" t="s">
        <v>80</v>
      </c>
      <c r="AB130" s="3" t="s">
        <v>79</v>
      </c>
      <c r="AC130" s="26" t="s">
        <v>115</v>
      </c>
      <c r="AE130" s="3">
        <v>1</v>
      </c>
    </row>
    <row r="131" spans="1:31">
      <c r="A131" s="3">
        <v>70689</v>
      </c>
      <c r="B131" s="3" t="s">
        <v>118</v>
      </c>
      <c r="C131" s="3" t="s">
        <v>74</v>
      </c>
      <c r="E131" s="3" t="s">
        <v>75</v>
      </c>
      <c r="F131" s="3" t="s">
        <v>76</v>
      </c>
      <c r="G131" s="3" t="s">
        <v>599</v>
      </c>
      <c r="H131" s="3" t="s">
        <v>445</v>
      </c>
      <c r="I131" s="3" t="s">
        <v>656</v>
      </c>
      <c r="J131" s="3" t="s">
        <v>985</v>
      </c>
      <c r="L131" s="26" t="s">
        <v>541</v>
      </c>
      <c r="M131" s="3" t="s">
        <v>704</v>
      </c>
      <c r="O131" s="3" t="s">
        <v>639</v>
      </c>
      <c r="P131" s="3" t="s">
        <v>964</v>
      </c>
      <c r="S131" s="3">
        <v>1</v>
      </c>
      <c r="T131" s="3">
        <v>0</v>
      </c>
      <c r="U131" s="3" t="s">
        <v>986</v>
      </c>
      <c r="X131" s="3" t="s">
        <v>40</v>
      </c>
      <c r="Y131" s="26" t="s">
        <v>43</v>
      </c>
      <c r="Z131" s="3" t="s">
        <v>413</v>
      </c>
      <c r="AA131" s="3" t="s">
        <v>80</v>
      </c>
      <c r="AB131" s="3" t="s">
        <v>79</v>
      </c>
      <c r="AC131" s="26" t="s">
        <v>90</v>
      </c>
      <c r="AE131" s="3">
        <v>1</v>
      </c>
    </row>
    <row r="132" spans="1:31">
      <c r="A132" s="3">
        <v>70687</v>
      </c>
      <c r="B132" s="3" t="s">
        <v>118</v>
      </c>
      <c r="C132" s="3" t="s">
        <v>74</v>
      </c>
      <c r="E132" s="3" t="s">
        <v>243</v>
      </c>
      <c r="F132" s="3" t="s">
        <v>76</v>
      </c>
      <c r="G132" s="3" t="s">
        <v>600</v>
      </c>
      <c r="H132" s="3" t="s">
        <v>137</v>
      </c>
      <c r="I132" s="3" t="s">
        <v>97</v>
      </c>
      <c r="J132" s="3" t="s">
        <v>987</v>
      </c>
      <c r="L132" s="26" t="s">
        <v>541</v>
      </c>
      <c r="N132" s="3" t="s">
        <v>120</v>
      </c>
      <c r="O132" s="3" t="s">
        <v>639</v>
      </c>
      <c r="P132" s="3" t="s">
        <v>964</v>
      </c>
      <c r="R132" s="3">
        <v>1</v>
      </c>
      <c r="S132" s="3">
        <v>0</v>
      </c>
      <c r="T132" s="3">
        <v>100</v>
      </c>
      <c r="U132" s="3" t="s">
        <v>988</v>
      </c>
      <c r="V132" s="3" t="s">
        <v>987</v>
      </c>
      <c r="X132" s="3" t="s">
        <v>77</v>
      </c>
      <c r="Y132" s="26" t="s">
        <v>43</v>
      </c>
      <c r="Z132" s="3" t="s">
        <v>78</v>
      </c>
      <c r="AA132" s="3" t="s">
        <v>80</v>
      </c>
      <c r="AB132" s="3" t="s">
        <v>84</v>
      </c>
      <c r="AC132" s="26" t="s">
        <v>84</v>
      </c>
      <c r="AE132" s="3">
        <v>1</v>
      </c>
    </row>
    <row r="133" spans="1:31">
      <c r="A133" s="3">
        <v>70685</v>
      </c>
      <c r="B133" s="3" t="s">
        <v>118</v>
      </c>
      <c r="C133" s="3" t="s">
        <v>74</v>
      </c>
      <c r="E133" s="3" t="s">
        <v>243</v>
      </c>
      <c r="F133" s="3" t="s">
        <v>76</v>
      </c>
      <c r="G133" s="3" t="s">
        <v>601</v>
      </c>
      <c r="H133" s="3" t="s">
        <v>445</v>
      </c>
      <c r="I133" s="3" t="s">
        <v>656</v>
      </c>
      <c r="J133" s="3" t="s">
        <v>989</v>
      </c>
      <c r="L133" s="26" t="s">
        <v>541</v>
      </c>
      <c r="M133" s="3" t="s">
        <v>563</v>
      </c>
      <c r="N133" s="3" t="s">
        <v>563</v>
      </c>
      <c r="O133" s="3" t="s">
        <v>563</v>
      </c>
      <c r="P133" s="3" t="s">
        <v>964</v>
      </c>
      <c r="Q133" s="3" t="s">
        <v>928</v>
      </c>
      <c r="S133" s="3">
        <v>0</v>
      </c>
      <c r="T133" s="3">
        <v>0</v>
      </c>
      <c r="U133" s="3" t="s">
        <v>990</v>
      </c>
      <c r="V133" s="3" t="s">
        <v>989</v>
      </c>
      <c r="X133" s="3" t="s">
        <v>40</v>
      </c>
      <c r="Y133" s="26" t="s">
        <v>43</v>
      </c>
      <c r="Z133" s="3" t="s">
        <v>413</v>
      </c>
      <c r="AA133" s="3" t="s">
        <v>80</v>
      </c>
      <c r="AB133" s="3" t="s">
        <v>79</v>
      </c>
      <c r="AC133" s="26" t="s">
        <v>90</v>
      </c>
      <c r="AE133" s="3">
        <v>1</v>
      </c>
    </row>
    <row r="134" spans="1:31">
      <c r="A134" s="3">
        <v>70663</v>
      </c>
      <c r="B134" s="3" t="s">
        <v>118</v>
      </c>
      <c r="C134" s="3" t="s">
        <v>74</v>
      </c>
      <c r="E134" s="3" t="s">
        <v>16</v>
      </c>
      <c r="F134" s="3" t="s">
        <v>76</v>
      </c>
      <c r="G134" s="3" t="s">
        <v>602</v>
      </c>
      <c r="H134" s="3" t="s">
        <v>422</v>
      </c>
      <c r="I134" s="3" t="s">
        <v>422</v>
      </c>
      <c r="J134" s="3" t="s">
        <v>991</v>
      </c>
      <c r="L134" s="26" t="s">
        <v>541</v>
      </c>
      <c r="P134" s="3" t="s">
        <v>992</v>
      </c>
      <c r="S134" s="3">
        <v>0</v>
      </c>
      <c r="T134" s="3">
        <v>0</v>
      </c>
      <c r="U134" s="3" t="s">
        <v>993</v>
      </c>
      <c r="V134" s="3" t="s">
        <v>991</v>
      </c>
      <c r="Y134" s="26" t="s">
        <v>43</v>
      </c>
      <c r="Z134" s="3" t="s">
        <v>78</v>
      </c>
      <c r="AB134" s="3" t="s">
        <v>79</v>
      </c>
      <c r="AC134" s="26" t="s">
        <v>98</v>
      </c>
    </row>
    <row r="135" spans="1:31">
      <c r="A135" s="3">
        <v>70662</v>
      </c>
      <c r="B135" s="3" t="s">
        <v>118</v>
      </c>
      <c r="C135" s="3" t="s">
        <v>74</v>
      </c>
      <c r="E135" s="3" t="s">
        <v>243</v>
      </c>
      <c r="F135" s="3" t="s">
        <v>76</v>
      </c>
      <c r="G135" s="3" t="s">
        <v>603</v>
      </c>
      <c r="H135" s="3" t="s">
        <v>422</v>
      </c>
      <c r="I135" s="3" t="s">
        <v>93</v>
      </c>
      <c r="J135" s="3" t="s">
        <v>994</v>
      </c>
      <c r="L135" s="26" t="s">
        <v>541</v>
      </c>
      <c r="M135" s="3" t="s">
        <v>639</v>
      </c>
      <c r="N135" s="3" t="s">
        <v>120</v>
      </c>
      <c r="O135" s="3" t="s">
        <v>700</v>
      </c>
      <c r="P135" s="3" t="s">
        <v>992</v>
      </c>
      <c r="R135" s="3">
        <v>1</v>
      </c>
      <c r="S135" s="3">
        <v>0</v>
      </c>
      <c r="T135" s="3">
        <v>100</v>
      </c>
      <c r="U135" s="3" t="s">
        <v>995</v>
      </c>
      <c r="V135" s="3" t="s">
        <v>994</v>
      </c>
      <c r="X135" s="3" t="s">
        <v>77</v>
      </c>
      <c r="Y135" s="26" t="s">
        <v>43</v>
      </c>
      <c r="Z135" s="3" t="s">
        <v>78</v>
      </c>
      <c r="AA135" s="3" t="s">
        <v>80</v>
      </c>
      <c r="AB135" s="3" t="s">
        <v>79</v>
      </c>
      <c r="AC135" s="26" t="s">
        <v>98</v>
      </c>
      <c r="AE135" s="3">
        <v>1</v>
      </c>
    </row>
    <row r="136" spans="1:31">
      <c r="A136" s="3">
        <v>70652</v>
      </c>
      <c r="B136" s="3" t="s">
        <v>118</v>
      </c>
      <c r="C136" s="3" t="s">
        <v>74</v>
      </c>
      <c r="E136" s="3" t="s">
        <v>243</v>
      </c>
      <c r="F136" s="3" t="s">
        <v>76</v>
      </c>
      <c r="G136" s="3" t="s">
        <v>604</v>
      </c>
      <c r="H136" s="3" t="s">
        <v>105</v>
      </c>
      <c r="I136" s="3" t="s">
        <v>110</v>
      </c>
      <c r="J136" s="3" t="s">
        <v>996</v>
      </c>
      <c r="L136" s="26" t="s">
        <v>541</v>
      </c>
      <c r="M136" s="3" t="s">
        <v>563</v>
      </c>
      <c r="O136" s="3" t="s">
        <v>639</v>
      </c>
      <c r="P136" s="3" t="s">
        <v>992</v>
      </c>
      <c r="S136" s="3">
        <v>0</v>
      </c>
      <c r="T136" s="3">
        <v>0</v>
      </c>
      <c r="U136" s="3" t="s">
        <v>997</v>
      </c>
      <c r="V136" s="3" t="s">
        <v>996</v>
      </c>
      <c r="X136" s="3" t="s">
        <v>40</v>
      </c>
      <c r="Y136" s="26" t="s">
        <v>43</v>
      </c>
      <c r="Z136" s="3" t="s">
        <v>78</v>
      </c>
      <c r="AA136" s="3" t="s">
        <v>80</v>
      </c>
      <c r="AB136" s="3" t="s">
        <v>79</v>
      </c>
      <c r="AC136" s="26" t="s">
        <v>94</v>
      </c>
      <c r="AE136" s="3">
        <v>1</v>
      </c>
    </row>
    <row r="137" spans="1:31">
      <c r="A137" s="3">
        <v>70649</v>
      </c>
      <c r="B137" s="3" t="s">
        <v>118</v>
      </c>
      <c r="C137" s="3" t="s">
        <v>74</v>
      </c>
      <c r="E137" s="3" t="s">
        <v>243</v>
      </c>
      <c r="F137" s="3" t="s">
        <v>76</v>
      </c>
      <c r="G137" s="3" t="s">
        <v>605</v>
      </c>
      <c r="H137" s="3" t="s">
        <v>422</v>
      </c>
      <c r="I137" s="3" t="s">
        <v>159</v>
      </c>
      <c r="J137" s="3" t="s">
        <v>998</v>
      </c>
      <c r="L137" s="26" t="s">
        <v>541</v>
      </c>
      <c r="M137" s="3" t="s">
        <v>563</v>
      </c>
      <c r="N137" s="3" t="s">
        <v>541</v>
      </c>
      <c r="O137" s="3" t="s">
        <v>563</v>
      </c>
      <c r="P137" s="3" t="s">
        <v>992</v>
      </c>
      <c r="S137" s="3">
        <v>0</v>
      </c>
      <c r="T137" s="3">
        <v>0</v>
      </c>
      <c r="U137" s="3" t="s">
        <v>999</v>
      </c>
      <c r="V137" s="3" t="s">
        <v>998</v>
      </c>
      <c r="X137" s="3" t="s">
        <v>40</v>
      </c>
      <c r="Y137" s="26" t="s">
        <v>43</v>
      </c>
      <c r="Z137" s="3" t="s">
        <v>78</v>
      </c>
      <c r="AA137" s="3" t="s">
        <v>80</v>
      </c>
      <c r="AB137" s="3" t="s">
        <v>84</v>
      </c>
      <c r="AC137" s="26" t="s">
        <v>98</v>
      </c>
      <c r="AE137" s="3">
        <v>1</v>
      </c>
    </row>
    <row r="138" spans="1:31">
      <c r="A138" s="3">
        <v>70643</v>
      </c>
      <c r="B138" s="3" t="s">
        <v>118</v>
      </c>
      <c r="C138" s="3" t="s">
        <v>74</v>
      </c>
      <c r="E138" s="3" t="s">
        <v>16</v>
      </c>
      <c r="F138" s="3" t="s">
        <v>76</v>
      </c>
      <c r="G138" s="3" t="s">
        <v>606</v>
      </c>
      <c r="H138" s="3" t="s">
        <v>105</v>
      </c>
      <c r="I138" s="3" t="s">
        <v>105</v>
      </c>
      <c r="J138" s="3" t="s">
        <v>1000</v>
      </c>
      <c r="L138" s="26" t="s">
        <v>541</v>
      </c>
      <c r="P138" s="3" t="s">
        <v>992</v>
      </c>
      <c r="S138" s="3">
        <v>0</v>
      </c>
      <c r="T138" s="3">
        <v>0</v>
      </c>
      <c r="U138" s="3" t="s">
        <v>1001</v>
      </c>
      <c r="V138" s="3" t="s">
        <v>1000</v>
      </c>
      <c r="Y138" s="26" t="s">
        <v>43</v>
      </c>
      <c r="Z138" s="3" t="s">
        <v>78</v>
      </c>
      <c r="AB138" s="3" t="s">
        <v>79</v>
      </c>
      <c r="AC138" s="26" t="s">
        <v>94</v>
      </c>
    </row>
    <row r="139" spans="1:31">
      <c r="A139" s="3">
        <v>70641</v>
      </c>
      <c r="B139" s="3" t="s">
        <v>118</v>
      </c>
      <c r="C139" s="3" t="s">
        <v>74</v>
      </c>
      <c r="E139" s="3" t="s">
        <v>243</v>
      </c>
      <c r="F139" s="3" t="s">
        <v>76</v>
      </c>
      <c r="G139" s="3" t="s">
        <v>607</v>
      </c>
      <c r="H139" s="3" t="s">
        <v>422</v>
      </c>
      <c r="I139" s="3" t="s">
        <v>159</v>
      </c>
      <c r="J139" s="3" t="s">
        <v>1002</v>
      </c>
      <c r="L139" s="26" t="s">
        <v>541</v>
      </c>
      <c r="M139" s="3" t="s">
        <v>563</v>
      </c>
      <c r="O139" s="3" t="s">
        <v>563</v>
      </c>
      <c r="P139" s="3" t="s">
        <v>992</v>
      </c>
      <c r="S139" s="3">
        <v>0</v>
      </c>
      <c r="T139" s="3">
        <v>0</v>
      </c>
      <c r="U139" s="3" t="s">
        <v>1003</v>
      </c>
      <c r="V139" s="3" t="s">
        <v>1002</v>
      </c>
      <c r="X139" s="3" t="s">
        <v>40</v>
      </c>
      <c r="Y139" s="26" t="s">
        <v>43</v>
      </c>
      <c r="Z139" s="3" t="s">
        <v>78</v>
      </c>
      <c r="AA139" s="3" t="s">
        <v>80</v>
      </c>
      <c r="AB139" s="3" t="s">
        <v>79</v>
      </c>
      <c r="AC139" s="26" t="s">
        <v>98</v>
      </c>
      <c r="AE139" s="3">
        <v>1</v>
      </c>
    </row>
    <row r="140" spans="1:31">
      <c r="A140" s="3">
        <v>70628</v>
      </c>
      <c r="B140" s="3" t="s">
        <v>118</v>
      </c>
      <c r="C140" s="3" t="s">
        <v>74</v>
      </c>
      <c r="E140" s="3" t="s">
        <v>16</v>
      </c>
      <c r="F140" s="3" t="s">
        <v>76</v>
      </c>
      <c r="G140" s="3" t="s">
        <v>608</v>
      </c>
      <c r="H140" s="3" t="s">
        <v>422</v>
      </c>
      <c r="I140" s="3" t="s">
        <v>159</v>
      </c>
      <c r="J140" s="3" t="s">
        <v>1004</v>
      </c>
      <c r="L140" s="26" t="s">
        <v>541</v>
      </c>
      <c r="M140" s="3" t="s">
        <v>563</v>
      </c>
      <c r="O140" s="3" t="s">
        <v>639</v>
      </c>
      <c r="P140" s="3" t="s">
        <v>992</v>
      </c>
      <c r="S140" s="3">
        <v>0</v>
      </c>
      <c r="T140" s="3">
        <v>0</v>
      </c>
      <c r="U140" s="3" t="s">
        <v>1005</v>
      </c>
      <c r="V140" s="3" t="s">
        <v>1004</v>
      </c>
      <c r="X140" s="3" t="s">
        <v>40</v>
      </c>
      <c r="Y140" s="26" t="s">
        <v>43</v>
      </c>
      <c r="Z140" s="3" t="s">
        <v>78</v>
      </c>
      <c r="AA140" s="3" t="s">
        <v>80</v>
      </c>
      <c r="AB140" s="3" t="s">
        <v>79</v>
      </c>
      <c r="AC140" s="26" t="s">
        <v>98</v>
      </c>
      <c r="AE140" s="3">
        <v>1</v>
      </c>
    </row>
    <row r="141" spans="1:31">
      <c r="A141" s="3">
        <v>70618</v>
      </c>
      <c r="B141" s="3" t="s">
        <v>118</v>
      </c>
      <c r="C141" s="3" t="s">
        <v>74</v>
      </c>
      <c r="E141" s="3" t="s">
        <v>16</v>
      </c>
      <c r="F141" s="3" t="s">
        <v>76</v>
      </c>
      <c r="G141" s="3" t="s">
        <v>609</v>
      </c>
      <c r="H141" s="3" t="s">
        <v>422</v>
      </c>
      <c r="I141" s="3" t="s">
        <v>159</v>
      </c>
      <c r="J141" s="3" t="s">
        <v>1006</v>
      </c>
      <c r="L141" s="26" t="s">
        <v>541</v>
      </c>
      <c r="M141" s="3" t="s">
        <v>563</v>
      </c>
      <c r="O141" s="3" t="s">
        <v>639</v>
      </c>
      <c r="P141" s="3" t="s">
        <v>992</v>
      </c>
      <c r="S141" s="3">
        <v>0</v>
      </c>
      <c r="T141" s="3">
        <v>0</v>
      </c>
      <c r="U141" s="3" t="s">
        <v>1007</v>
      </c>
      <c r="V141" s="3" t="s">
        <v>1006</v>
      </c>
      <c r="X141" s="3" t="s">
        <v>40</v>
      </c>
      <c r="Y141" s="26" t="s">
        <v>43</v>
      </c>
      <c r="Z141" s="3" t="s">
        <v>78</v>
      </c>
      <c r="AA141" s="3" t="s">
        <v>80</v>
      </c>
      <c r="AB141" s="3" t="s">
        <v>79</v>
      </c>
      <c r="AC141" s="26" t="s">
        <v>98</v>
      </c>
      <c r="AE141" s="3">
        <v>1</v>
      </c>
    </row>
    <row r="142" spans="1:31">
      <c r="A142" s="3">
        <v>70547</v>
      </c>
      <c r="B142" s="3" t="s">
        <v>118</v>
      </c>
      <c r="C142" s="3" t="s">
        <v>74</v>
      </c>
      <c r="E142" s="3" t="s">
        <v>243</v>
      </c>
      <c r="F142" s="3" t="s">
        <v>76</v>
      </c>
      <c r="G142" s="3" t="s">
        <v>610</v>
      </c>
      <c r="H142" s="3" t="s">
        <v>164</v>
      </c>
      <c r="I142" s="3" t="s">
        <v>97</v>
      </c>
      <c r="J142" s="3" t="s">
        <v>1008</v>
      </c>
      <c r="L142" s="26" t="s">
        <v>222</v>
      </c>
      <c r="N142" s="3" t="s">
        <v>120</v>
      </c>
      <c r="O142" s="3" t="s">
        <v>639</v>
      </c>
      <c r="S142" s="3">
        <v>0</v>
      </c>
      <c r="T142" s="3">
        <v>100</v>
      </c>
      <c r="U142" s="3" t="s">
        <v>1009</v>
      </c>
      <c r="V142" s="3" t="s">
        <v>1008</v>
      </c>
      <c r="X142" s="3" t="s">
        <v>77</v>
      </c>
      <c r="Y142" s="26" t="s">
        <v>156</v>
      </c>
      <c r="Z142" s="3" t="s">
        <v>78</v>
      </c>
      <c r="AA142" s="3" t="s">
        <v>80</v>
      </c>
      <c r="AB142" s="3" t="s">
        <v>79</v>
      </c>
      <c r="AC142" s="26" t="s">
        <v>88</v>
      </c>
      <c r="AE142" s="3">
        <v>2</v>
      </c>
    </row>
    <row r="143" spans="1:31">
      <c r="A143" s="3">
        <v>70546</v>
      </c>
      <c r="B143" s="3" t="s">
        <v>118</v>
      </c>
      <c r="C143" s="3" t="s">
        <v>74</v>
      </c>
      <c r="E143" s="3" t="s">
        <v>243</v>
      </c>
      <c r="F143" s="3" t="s">
        <v>76</v>
      </c>
      <c r="G143" s="3" t="s">
        <v>611</v>
      </c>
      <c r="H143" s="3" t="s">
        <v>164</v>
      </c>
      <c r="I143" s="3" t="s">
        <v>97</v>
      </c>
      <c r="J143" s="3" t="s">
        <v>1010</v>
      </c>
      <c r="L143" s="26" t="s">
        <v>222</v>
      </c>
      <c r="M143" s="3" t="s">
        <v>528</v>
      </c>
      <c r="O143" s="3" t="s">
        <v>700</v>
      </c>
      <c r="P143" s="3" t="s">
        <v>778</v>
      </c>
      <c r="S143" s="3">
        <v>0</v>
      </c>
      <c r="T143" s="3">
        <v>100</v>
      </c>
      <c r="U143" s="3" t="s">
        <v>1009</v>
      </c>
      <c r="V143" s="3" t="s">
        <v>1010</v>
      </c>
      <c r="X143" s="3" t="s">
        <v>40</v>
      </c>
      <c r="Y143" s="26" t="s">
        <v>156</v>
      </c>
      <c r="Z143" s="3" t="s">
        <v>78</v>
      </c>
      <c r="AA143" s="3" t="s">
        <v>337</v>
      </c>
      <c r="AB143" s="3" t="s">
        <v>79</v>
      </c>
      <c r="AC143" s="26" t="s">
        <v>100</v>
      </c>
      <c r="AE143" s="3">
        <v>2</v>
      </c>
    </row>
    <row r="144" spans="1:31">
      <c r="A144" s="3">
        <v>70545</v>
      </c>
      <c r="B144" s="3" t="s">
        <v>118</v>
      </c>
      <c r="C144" s="3" t="s">
        <v>74</v>
      </c>
      <c r="E144" s="3" t="s">
        <v>243</v>
      </c>
      <c r="F144" s="3" t="s">
        <v>76</v>
      </c>
      <c r="G144" s="3" t="s">
        <v>612</v>
      </c>
      <c r="H144" s="3" t="s">
        <v>164</v>
      </c>
      <c r="I144" s="3" t="s">
        <v>99</v>
      </c>
      <c r="J144" s="3" t="s">
        <v>1011</v>
      </c>
      <c r="L144" s="26" t="s">
        <v>222</v>
      </c>
      <c r="M144" s="3" t="s">
        <v>223</v>
      </c>
      <c r="O144" s="3" t="s">
        <v>223</v>
      </c>
      <c r="S144" s="3">
        <v>0</v>
      </c>
      <c r="T144" s="3">
        <v>0</v>
      </c>
      <c r="U144" s="3" t="s">
        <v>1009</v>
      </c>
      <c r="V144" s="3" t="s">
        <v>1011</v>
      </c>
      <c r="X144" s="3" t="s">
        <v>40</v>
      </c>
      <c r="Y144" s="26" t="s">
        <v>156</v>
      </c>
      <c r="Z144" s="3" t="s">
        <v>78</v>
      </c>
      <c r="AA144" s="3" t="s">
        <v>80</v>
      </c>
      <c r="AB144" s="3" t="s">
        <v>79</v>
      </c>
      <c r="AC144" s="26" t="s">
        <v>98</v>
      </c>
    </row>
    <row r="145" spans="1:31">
      <c r="A145" s="3">
        <v>70055</v>
      </c>
      <c r="B145" s="3" t="s">
        <v>118</v>
      </c>
      <c r="C145" s="3" t="s">
        <v>74</v>
      </c>
      <c r="E145" s="3" t="s">
        <v>16</v>
      </c>
      <c r="F145" s="3" t="s">
        <v>76</v>
      </c>
      <c r="G145" s="3" t="s">
        <v>613</v>
      </c>
      <c r="H145" s="3" t="s">
        <v>614</v>
      </c>
      <c r="I145" s="3" t="s">
        <v>614</v>
      </c>
      <c r="J145" s="3" t="s">
        <v>1012</v>
      </c>
      <c r="L145" s="26" t="s">
        <v>528</v>
      </c>
      <c r="P145" s="3" t="s">
        <v>1013</v>
      </c>
      <c r="S145" s="3">
        <v>0</v>
      </c>
      <c r="T145" s="3">
        <v>0</v>
      </c>
      <c r="U145" s="3" t="s">
        <v>1014</v>
      </c>
      <c r="V145" s="3" t="s">
        <v>1012</v>
      </c>
      <c r="Y145" s="26" t="s">
        <v>43</v>
      </c>
      <c r="Z145" s="3" t="s">
        <v>78</v>
      </c>
      <c r="AB145" s="3" t="s">
        <v>79</v>
      </c>
      <c r="AC145" s="26" t="s">
        <v>615</v>
      </c>
    </row>
    <row r="146" spans="1:31">
      <c r="A146" s="3">
        <v>70052</v>
      </c>
      <c r="B146" s="3" t="s">
        <v>118</v>
      </c>
      <c r="C146" s="3" t="s">
        <v>74</v>
      </c>
      <c r="E146" s="3" t="s">
        <v>243</v>
      </c>
      <c r="F146" s="3" t="s">
        <v>76</v>
      </c>
      <c r="G146" s="3" t="s">
        <v>616</v>
      </c>
      <c r="H146" s="3" t="s">
        <v>614</v>
      </c>
      <c r="I146" s="3" t="s">
        <v>97</v>
      </c>
      <c r="J146" s="3" t="s">
        <v>1015</v>
      </c>
      <c r="L146" s="26" t="s">
        <v>528</v>
      </c>
      <c r="N146" s="3" t="s">
        <v>491</v>
      </c>
      <c r="O146" s="3" t="s">
        <v>563</v>
      </c>
      <c r="P146" s="3" t="s">
        <v>1013</v>
      </c>
      <c r="R146" s="3">
        <v>2</v>
      </c>
      <c r="S146" s="3">
        <v>0</v>
      </c>
      <c r="T146" s="3">
        <v>100</v>
      </c>
      <c r="U146" s="3" t="s">
        <v>1016</v>
      </c>
      <c r="V146" s="3" t="s">
        <v>1015</v>
      </c>
      <c r="X146" s="3" t="s">
        <v>40</v>
      </c>
      <c r="Y146" s="26" t="s">
        <v>43</v>
      </c>
      <c r="Z146" s="3" t="s">
        <v>78</v>
      </c>
      <c r="AA146" s="3" t="s">
        <v>80</v>
      </c>
      <c r="AB146" s="3" t="s">
        <v>84</v>
      </c>
      <c r="AC146" s="26" t="s">
        <v>615</v>
      </c>
      <c r="AE146" s="3">
        <v>2</v>
      </c>
    </row>
    <row r="147" spans="1:31">
      <c r="A147" s="3">
        <v>70047</v>
      </c>
      <c r="B147" s="3" t="s">
        <v>118</v>
      </c>
      <c r="C147" s="3" t="s">
        <v>74</v>
      </c>
      <c r="E147" s="3" t="s">
        <v>243</v>
      </c>
      <c r="F147" s="3" t="s">
        <v>76</v>
      </c>
      <c r="G147" s="3" t="s">
        <v>617</v>
      </c>
      <c r="H147" s="3" t="s">
        <v>614</v>
      </c>
      <c r="I147" s="3" t="s">
        <v>99</v>
      </c>
      <c r="J147" s="3" t="s">
        <v>1017</v>
      </c>
      <c r="L147" s="26" t="s">
        <v>528</v>
      </c>
      <c r="M147" s="3" t="s">
        <v>541</v>
      </c>
      <c r="N147" s="3" t="s">
        <v>541</v>
      </c>
      <c r="O147" s="3" t="s">
        <v>563</v>
      </c>
      <c r="P147" s="3" t="s">
        <v>1013</v>
      </c>
      <c r="Q147" s="3" t="s">
        <v>1018</v>
      </c>
      <c r="S147" s="3">
        <v>0</v>
      </c>
      <c r="T147" s="3">
        <v>0</v>
      </c>
      <c r="U147" s="3" t="s">
        <v>1019</v>
      </c>
      <c r="V147" s="3" t="s">
        <v>1017</v>
      </c>
      <c r="X147" s="3" t="s">
        <v>40</v>
      </c>
      <c r="Y147" s="26" t="s">
        <v>43</v>
      </c>
      <c r="Z147" s="3" t="s">
        <v>78</v>
      </c>
      <c r="AA147" s="3" t="s">
        <v>80</v>
      </c>
      <c r="AB147" s="3" t="s">
        <v>79</v>
      </c>
      <c r="AC147" s="26" t="s">
        <v>615</v>
      </c>
      <c r="AE147" s="3">
        <v>1</v>
      </c>
    </row>
    <row r="148" spans="1:31">
      <c r="A148" s="3">
        <v>70044</v>
      </c>
      <c r="B148" s="3" t="s">
        <v>118</v>
      </c>
      <c r="C148" s="3" t="s">
        <v>74</v>
      </c>
      <c r="E148" s="3" t="s">
        <v>243</v>
      </c>
      <c r="F148" s="3" t="s">
        <v>76</v>
      </c>
      <c r="G148" s="3" t="s">
        <v>618</v>
      </c>
      <c r="H148" s="3" t="s">
        <v>614</v>
      </c>
      <c r="I148" s="3" t="s">
        <v>99</v>
      </c>
      <c r="J148" s="3" t="s">
        <v>1020</v>
      </c>
      <c r="L148" s="26" t="s">
        <v>528</v>
      </c>
      <c r="M148" s="3" t="s">
        <v>528</v>
      </c>
      <c r="N148" s="3" t="s">
        <v>528</v>
      </c>
      <c r="O148" s="3" t="s">
        <v>563</v>
      </c>
      <c r="P148" s="3" t="s">
        <v>1013</v>
      </c>
      <c r="Q148" s="3" t="s">
        <v>1013</v>
      </c>
      <c r="S148" s="3">
        <v>0</v>
      </c>
      <c r="T148" s="3">
        <v>0</v>
      </c>
      <c r="U148" s="3" t="s">
        <v>1021</v>
      </c>
      <c r="V148" s="3" t="s">
        <v>1020</v>
      </c>
      <c r="X148" s="3" t="s">
        <v>40</v>
      </c>
      <c r="Y148" s="26" t="s">
        <v>43</v>
      </c>
      <c r="Z148" s="3" t="s">
        <v>78</v>
      </c>
      <c r="AA148" s="3" t="s">
        <v>80</v>
      </c>
      <c r="AB148" s="3" t="s">
        <v>79</v>
      </c>
      <c r="AC148" s="26" t="s">
        <v>615</v>
      </c>
      <c r="AE148" s="3">
        <v>1</v>
      </c>
    </row>
    <row r="149" spans="1:31">
      <c r="A149" s="3">
        <v>70042</v>
      </c>
      <c r="B149" s="3" t="s">
        <v>118</v>
      </c>
      <c r="C149" s="3" t="s">
        <v>74</v>
      </c>
      <c r="E149" s="3" t="s">
        <v>243</v>
      </c>
      <c r="F149" s="3" t="s">
        <v>76</v>
      </c>
      <c r="G149" s="3" t="s">
        <v>619</v>
      </c>
      <c r="H149" s="3" t="s">
        <v>614</v>
      </c>
      <c r="I149" s="3" t="s">
        <v>99</v>
      </c>
      <c r="J149" s="3" t="s">
        <v>1022</v>
      </c>
      <c r="L149" s="26" t="s">
        <v>528</v>
      </c>
      <c r="M149" s="3" t="s">
        <v>528</v>
      </c>
      <c r="N149" s="3" t="s">
        <v>528</v>
      </c>
      <c r="O149" s="3" t="s">
        <v>563</v>
      </c>
      <c r="P149" s="3" t="s">
        <v>1013</v>
      </c>
      <c r="Q149" s="3" t="s">
        <v>1013</v>
      </c>
      <c r="S149" s="3">
        <v>0</v>
      </c>
      <c r="T149" s="3">
        <v>0</v>
      </c>
      <c r="U149" s="3" t="s">
        <v>1023</v>
      </c>
      <c r="V149" s="3" t="s">
        <v>1022</v>
      </c>
      <c r="X149" s="3" t="s">
        <v>40</v>
      </c>
      <c r="Y149" s="26" t="s">
        <v>43</v>
      </c>
      <c r="Z149" s="3" t="s">
        <v>78</v>
      </c>
      <c r="AA149" s="3" t="s">
        <v>80</v>
      </c>
      <c r="AB149" s="3" t="s">
        <v>79</v>
      </c>
      <c r="AC149" s="26" t="s">
        <v>615</v>
      </c>
      <c r="AE149" s="3">
        <v>1</v>
      </c>
    </row>
    <row r="150" spans="1:31">
      <c r="A150" s="3">
        <v>70038</v>
      </c>
      <c r="B150" s="3" t="s">
        <v>118</v>
      </c>
      <c r="C150" s="3" t="s">
        <v>74</v>
      </c>
      <c r="E150" s="3" t="s">
        <v>243</v>
      </c>
      <c r="F150" s="3" t="s">
        <v>76</v>
      </c>
      <c r="G150" s="3" t="s">
        <v>620</v>
      </c>
      <c r="H150" s="3" t="s">
        <v>614</v>
      </c>
      <c r="I150" s="3" t="s">
        <v>99</v>
      </c>
      <c r="J150" s="3" t="s">
        <v>1024</v>
      </c>
      <c r="L150" s="26" t="s">
        <v>528</v>
      </c>
      <c r="M150" s="3" t="s">
        <v>541</v>
      </c>
      <c r="N150" s="3" t="s">
        <v>541</v>
      </c>
      <c r="O150" s="3" t="s">
        <v>563</v>
      </c>
      <c r="P150" s="3" t="s">
        <v>1013</v>
      </c>
      <c r="Q150" s="3" t="s">
        <v>1025</v>
      </c>
      <c r="S150" s="3">
        <v>0</v>
      </c>
      <c r="T150" s="3">
        <v>0</v>
      </c>
      <c r="U150" s="3" t="s">
        <v>1026</v>
      </c>
      <c r="V150" s="3" t="s">
        <v>1024</v>
      </c>
      <c r="X150" s="3" t="s">
        <v>40</v>
      </c>
      <c r="Y150" s="26" t="s">
        <v>43</v>
      </c>
      <c r="Z150" s="3" t="s">
        <v>78</v>
      </c>
      <c r="AA150" s="3" t="s">
        <v>80</v>
      </c>
      <c r="AB150" s="3" t="s">
        <v>79</v>
      </c>
      <c r="AC150" s="26" t="s">
        <v>615</v>
      </c>
      <c r="AE150" s="3">
        <v>1</v>
      </c>
    </row>
    <row r="151" spans="1:31">
      <c r="A151" s="3">
        <v>70017</v>
      </c>
      <c r="B151" s="3" t="s">
        <v>118</v>
      </c>
      <c r="C151" s="3" t="s">
        <v>74</v>
      </c>
      <c r="E151" s="3" t="s">
        <v>243</v>
      </c>
      <c r="F151" s="3" t="s">
        <v>76</v>
      </c>
      <c r="G151" s="3" t="s">
        <v>621</v>
      </c>
      <c r="H151" s="3" t="s">
        <v>614</v>
      </c>
      <c r="I151" s="3" t="s">
        <v>106</v>
      </c>
      <c r="J151" s="3" t="s">
        <v>1027</v>
      </c>
      <c r="L151" s="26" t="s">
        <v>528</v>
      </c>
      <c r="M151" s="3" t="s">
        <v>541</v>
      </c>
      <c r="O151" s="3" t="s">
        <v>563</v>
      </c>
      <c r="P151" s="3" t="s">
        <v>1013</v>
      </c>
      <c r="S151" s="3">
        <v>0</v>
      </c>
      <c r="T151" s="3">
        <v>0</v>
      </c>
      <c r="U151" s="3" t="s">
        <v>1028</v>
      </c>
      <c r="V151" s="3" t="s">
        <v>1027</v>
      </c>
      <c r="X151" s="3" t="s">
        <v>40</v>
      </c>
      <c r="Y151" s="26" t="s">
        <v>43</v>
      </c>
      <c r="Z151" s="3" t="s">
        <v>78</v>
      </c>
      <c r="AA151" s="3" t="s">
        <v>80</v>
      </c>
      <c r="AB151" s="3" t="s">
        <v>79</v>
      </c>
      <c r="AC151" s="26" t="s">
        <v>615</v>
      </c>
      <c r="AE151" s="3">
        <v>1</v>
      </c>
    </row>
    <row r="152" spans="1:31">
      <c r="A152" s="3">
        <v>69804</v>
      </c>
      <c r="B152" s="3" t="s">
        <v>118</v>
      </c>
      <c r="C152" s="3" t="s">
        <v>74</v>
      </c>
      <c r="E152" s="3" t="s">
        <v>243</v>
      </c>
      <c r="F152" s="3" t="s">
        <v>76</v>
      </c>
      <c r="G152" s="3" t="s">
        <v>530</v>
      </c>
      <c r="H152" s="3" t="s">
        <v>41</v>
      </c>
      <c r="I152" s="3" t="s">
        <v>97</v>
      </c>
      <c r="J152" s="3" t="s">
        <v>1029</v>
      </c>
      <c r="L152" s="26" t="s">
        <v>528</v>
      </c>
      <c r="N152" s="3" t="s">
        <v>120</v>
      </c>
      <c r="O152" s="3" t="s">
        <v>563</v>
      </c>
      <c r="P152" s="3" t="s">
        <v>1030</v>
      </c>
      <c r="R152" s="3">
        <v>2</v>
      </c>
      <c r="S152" s="3">
        <v>0</v>
      </c>
      <c r="T152" s="3">
        <v>0</v>
      </c>
      <c r="U152" s="3" t="s">
        <v>1031</v>
      </c>
      <c r="V152" s="3" t="s">
        <v>1029</v>
      </c>
      <c r="X152" s="3" t="s">
        <v>77</v>
      </c>
      <c r="Y152" s="26" t="s">
        <v>43</v>
      </c>
      <c r="Z152" s="3" t="s">
        <v>78</v>
      </c>
      <c r="AA152" s="3" t="s">
        <v>80</v>
      </c>
      <c r="AB152" s="3" t="s">
        <v>84</v>
      </c>
      <c r="AC152" s="26" t="s">
        <v>91</v>
      </c>
      <c r="AE152" s="3">
        <v>2</v>
      </c>
    </row>
    <row r="153" spans="1:31">
      <c r="A153" s="3">
        <v>69803</v>
      </c>
      <c r="B153" s="3" t="s">
        <v>118</v>
      </c>
      <c r="C153" s="3" t="s">
        <v>74</v>
      </c>
      <c r="E153" s="3" t="s">
        <v>243</v>
      </c>
      <c r="F153" s="3" t="s">
        <v>76</v>
      </c>
      <c r="G153" s="3" t="s">
        <v>531</v>
      </c>
      <c r="H153" s="3" t="s">
        <v>41</v>
      </c>
      <c r="I153" s="3" t="s">
        <v>97</v>
      </c>
      <c r="J153" s="3" t="s">
        <v>1032</v>
      </c>
      <c r="L153" s="26" t="s">
        <v>528</v>
      </c>
      <c r="N153" s="3" t="s">
        <v>120</v>
      </c>
      <c r="O153" s="3" t="s">
        <v>563</v>
      </c>
      <c r="P153" s="3" t="s">
        <v>1030</v>
      </c>
      <c r="R153" s="3">
        <v>2</v>
      </c>
      <c r="S153" s="3">
        <v>0</v>
      </c>
      <c r="T153" s="3">
        <v>100</v>
      </c>
      <c r="U153" s="3" t="s">
        <v>1033</v>
      </c>
      <c r="V153" s="3" t="s">
        <v>1032</v>
      </c>
      <c r="X153" s="3" t="s">
        <v>77</v>
      </c>
      <c r="Y153" s="26" t="s">
        <v>43</v>
      </c>
      <c r="Z153" s="3" t="s">
        <v>78</v>
      </c>
      <c r="AA153" s="3" t="s">
        <v>80</v>
      </c>
      <c r="AB153" s="3" t="s">
        <v>84</v>
      </c>
      <c r="AC153" s="26" t="s">
        <v>91</v>
      </c>
      <c r="AE153" s="3">
        <v>2</v>
      </c>
    </row>
    <row r="154" spans="1:31">
      <c r="A154" s="3">
        <v>69802</v>
      </c>
      <c r="B154" s="3" t="s">
        <v>118</v>
      </c>
      <c r="C154" s="3" t="s">
        <v>74</v>
      </c>
      <c r="E154" s="3" t="s">
        <v>243</v>
      </c>
      <c r="F154" s="3" t="s">
        <v>76</v>
      </c>
      <c r="G154" s="3" t="s">
        <v>532</v>
      </c>
      <c r="H154" s="3" t="s">
        <v>41</v>
      </c>
      <c r="I154" s="3" t="s">
        <v>93</v>
      </c>
      <c r="J154" s="3" t="s">
        <v>898</v>
      </c>
      <c r="L154" s="26" t="s">
        <v>528</v>
      </c>
      <c r="M154" s="3" t="s">
        <v>563</v>
      </c>
      <c r="O154" s="3" t="s">
        <v>563</v>
      </c>
      <c r="P154" s="3" t="s">
        <v>1030</v>
      </c>
      <c r="S154" s="3">
        <v>0</v>
      </c>
      <c r="T154" s="3">
        <v>0</v>
      </c>
      <c r="U154" s="3" t="s">
        <v>1034</v>
      </c>
      <c r="V154" s="3" t="s">
        <v>898</v>
      </c>
      <c r="X154" s="3" t="s">
        <v>40</v>
      </c>
      <c r="Y154" s="26" t="s">
        <v>43</v>
      </c>
      <c r="Z154" s="3" t="s">
        <v>78</v>
      </c>
      <c r="AA154" s="3" t="s">
        <v>80</v>
      </c>
      <c r="AB154" s="3" t="s">
        <v>79</v>
      </c>
      <c r="AC154" s="26" t="s">
        <v>91</v>
      </c>
      <c r="AE154" s="3">
        <v>2</v>
      </c>
    </row>
    <row r="155" spans="1:31">
      <c r="A155" s="3">
        <v>69801</v>
      </c>
      <c r="B155" s="3" t="s">
        <v>118</v>
      </c>
      <c r="C155" s="3" t="s">
        <v>74</v>
      </c>
      <c r="E155" s="3" t="s">
        <v>243</v>
      </c>
      <c r="F155" s="3" t="s">
        <v>76</v>
      </c>
      <c r="G155" s="3" t="s">
        <v>533</v>
      </c>
      <c r="H155" s="3" t="s">
        <v>41</v>
      </c>
      <c r="I155" s="3" t="s">
        <v>159</v>
      </c>
      <c r="J155" s="3" t="s">
        <v>1035</v>
      </c>
      <c r="L155" s="26" t="s">
        <v>528</v>
      </c>
      <c r="M155" s="3" t="s">
        <v>541</v>
      </c>
      <c r="P155" s="3" t="s">
        <v>1030</v>
      </c>
      <c r="S155" s="3">
        <v>0</v>
      </c>
      <c r="T155" s="3">
        <v>0</v>
      </c>
      <c r="U155" s="3" t="s">
        <v>1034</v>
      </c>
      <c r="V155" s="3" t="s">
        <v>1035</v>
      </c>
      <c r="X155" s="3" t="s">
        <v>40</v>
      </c>
      <c r="Y155" s="26" t="s">
        <v>43</v>
      </c>
      <c r="Z155" s="3" t="s">
        <v>78</v>
      </c>
      <c r="AA155" s="3" t="s">
        <v>80</v>
      </c>
      <c r="AB155" s="3" t="s">
        <v>79</v>
      </c>
      <c r="AC155" s="26" t="s">
        <v>98</v>
      </c>
      <c r="AE155" s="3">
        <v>1</v>
      </c>
    </row>
    <row r="156" spans="1:31">
      <c r="A156" s="3">
        <v>69800</v>
      </c>
      <c r="B156" s="3" t="s">
        <v>118</v>
      </c>
      <c r="C156" s="3" t="s">
        <v>74</v>
      </c>
      <c r="E156" s="3" t="s">
        <v>243</v>
      </c>
      <c r="F156" s="3" t="s">
        <v>76</v>
      </c>
      <c r="G156" s="3" t="s">
        <v>534</v>
      </c>
      <c r="H156" s="3" t="s">
        <v>41</v>
      </c>
      <c r="I156" s="3" t="s">
        <v>106</v>
      </c>
      <c r="J156" s="3" t="s">
        <v>1036</v>
      </c>
      <c r="L156" s="26" t="s">
        <v>528</v>
      </c>
      <c r="M156" s="3" t="s">
        <v>541</v>
      </c>
      <c r="O156" s="3" t="s">
        <v>563</v>
      </c>
      <c r="P156" s="3" t="s">
        <v>1030</v>
      </c>
      <c r="S156" s="3">
        <v>0</v>
      </c>
      <c r="T156" s="3">
        <v>0</v>
      </c>
      <c r="U156" s="3" t="s">
        <v>1037</v>
      </c>
      <c r="V156" s="3" t="s">
        <v>1036</v>
      </c>
      <c r="X156" s="3" t="s">
        <v>40</v>
      </c>
      <c r="Y156" s="26" t="s">
        <v>43</v>
      </c>
      <c r="Z156" s="3" t="s">
        <v>78</v>
      </c>
      <c r="AA156" s="3" t="s">
        <v>80</v>
      </c>
      <c r="AB156" s="3" t="s">
        <v>79</v>
      </c>
      <c r="AC156" s="26" t="s">
        <v>88</v>
      </c>
      <c r="AE156" s="3">
        <v>1</v>
      </c>
    </row>
    <row r="157" spans="1:31">
      <c r="A157" s="3">
        <v>69799</v>
      </c>
      <c r="B157" s="3" t="s">
        <v>118</v>
      </c>
      <c r="C157" s="3" t="s">
        <v>74</v>
      </c>
      <c r="E157" s="3" t="s">
        <v>243</v>
      </c>
      <c r="F157" s="3" t="s">
        <v>76</v>
      </c>
      <c r="G157" s="3" t="s">
        <v>535</v>
      </c>
      <c r="H157" s="3" t="s">
        <v>41</v>
      </c>
      <c r="I157" s="3" t="s">
        <v>97</v>
      </c>
      <c r="J157" s="3" t="s">
        <v>1038</v>
      </c>
      <c r="L157" s="26" t="s">
        <v>528</v>
      </c>
      <c r="N157" s="3" t="s">
        <v>120</v>
      </c>
      <c r="O157" s="3" t="s">
        <v>563</v>
      </c>
      <c r="P157" s="3" t="s">
        <v>1030</v>
      </c>
      <c r="R157" s="3">
        <v>2</v>
      </c>
      <c r="S157" s="3">
        <v>0</v>
      </c>
      <c r="T157" s="3">
        <v>100</v>
      </c>
      <c r="U157" s="3" t="s">
        <v>1037</v>
      </c>
      <c r="V157" s="3" t="s">
        <v>1038</v>
      </c>
      <c r="X157" s="3" t="s">
        <v>40</v>
      </c>
      <c r="Y157" s="26" t="s">
        <v>43</v>
      </c>
      <c r="Z157" s="3" t="s">
        <v>78</v>
      </c>
      <c r="AA157" s="3" t="s">
        <v>80</v>
      </c>
      <c r="AB157" s="3" t="s">
        <v>79</v>
      </c>
      <c r="AC157" s="26" t="s">
        <v>91</v>
      </c>
      <c r="AE157" s="3">
        <v>2</v>
      </c>
    </row>
    <row r="158" spans="1:31">
      <c r="A158" s="3">
        <v>69653</v>
      </c>
      <c r="B158" s="3" t="s">
        <v>118</v>
      </c>
      <c r="C158" s="3" t="s">
        <v>74</v>
      </c>
      <c r="E158" s="3" t="s">
        <v>243</v>
      </c>
      <c r="F158" s="3" t="s">
        <v>76</v>
      </c>
      <c r="G158" s="3" t="s">
        <v>536</v>
      </c>
      <c r="H158" s="3" t="s">
        <v>422</v>
      </c>
      <c r="I158" s="3" t="s">
        <v>93</v>
      </c>
      <c r="J158" s="3" t="s">
        <v>1039</v>
      </c>
      <c r="L158" s="26" t="s">
        <v>528</v>
      </c>
      <c r="M158" s="3" t="s">
        <v>541</v>
      </c>
      <c r="O158" s="3" t="s">
        <v>541</v>
      </c>
      <c r="P158" s="3" t="s">
        <v>1040</v>
      </c>
      <c r="S158" s="3">
        <v>0</v>
      </c>
      <c r="T158" s="3">
        <v>0</v>
      </c>
      <c r="U158" s="3" t="s">
        <v>1041</v>
      </c>
      <c r="V158" s="3" t="s">
        <v>1039</v>
      </c>
      <c r="X158" s="3" t="s">
        <v>40</v>
      </c>
      <c r="Y158" s="26" t="s">
        <v>43</v>
      </c>
      <c r="Z158" s="3" t="s">
        <v>78</v>
      </c>
      <c r="AA158" s="3" t="s">
        <v>80</v>
      </c>
      <c r="AB158" s="3" t="s">
        <v>79</v>
      </c>
      <c r="AC158" s="26" t="s">
        <v>91</v>
      </c>
      <c r="AE158" s="3">
        <v>1</v>
      </c>
    </row>
    <row r="159" spans="1:31">
      <c r="A159" s="3">
        <v>69633</v>
      </c>
      <c r="B159" s="3" t="s">
        <v>118</v>
      </c>
      <c r="C159" s="3" t="s">
        <v>74</v>
      </c>
      <c r="E159" s="3" t="s">
        <v>243</v>
      </c>
      <c r="F159" s="3" t="s">
        <v>76</v>
      </c>
      <c r="G159" s="3" t="s">
        <v>537</v>
      </c>
      <c r="H159" s="3" t="s">
        <v>422</v>
      </c>
      <c r="I159" s="3" t="s">
        <v>97</v>
      </c>
      <c r="J159" s="3" t="s">
        <v>1042</v>
      </c>
      <c r="L159" s="26" t="s">
        <v>528</v>
      </c>
      <c r="M159" s="3" t="s">
        <v>528</v>
      </c>
      <c r="N159" s="3" t="s">
        <v>528</v>
      </c>
      <c r="O159" s="3" t="s">
        <v>563</v>
      </c>
      <c r="P159" s="3" t="s">
        <v>1040</v>
      </c>
      <c r="Q159" s="3" t="s">
        <v>1040</v>
      </c>
      <c r="S159" s="3">
        <v>0</v>
      </c>
      <c r="T159" s="3">
        <v>0</v>
      </c>
      <c r="U159" s="3" t="s">
        <v>1043</v>
      </c>
      <c r="V159" s="3" t="s">
        <v>1042</v>
      </c>
      <c r="X159" s="3" t="s">
        <v>40</v>
      </c>
      <c r="Y159" s="26" t="s">
        <v>43</v>
      </c>
      <c r="Z159" s="3" t="s">
        <v>78</v>
      </c>
      <c r="AA159" s="3" t="s">
        <v>80</v>
      </c>
      <c r="AB159" s="3" t="s">
        <v>84</v>
      </c>
      <c r="AC159" s="26" t="s">
        <v>101</v>
      </c>
      <c r="AE159" s="3">
        <v>1</v>
      </c>
    </row>
    <row r="160" spans="1:31">
      <c r="A160" s="3">
        <v>69621</v>
      </c>
      <c r="B160" s="3" t="s">
        <v>118</v>
      </c>
      <c r="C160" s="3" t="s">
        <v>74</v>
      </c>
      <c r="E160" s="3" t="s">
        <v>243</v>
      </c>
      <c r="F160" s="3" t="s">
        <v>76</v>
      </c>
      <c r="G160" s="3" t="s">
        <v>538</v>
      </c>
      <c r="H160" s="3" t="s">
        <v>81</v>
      </c>
      <c r="I160" s="3" t="s">
        <v>99</v>
      </c>
      <c r="J160" s="3" t="s">
        <v>1044</v>
      </c>
      <c r="L160" s="26" t="s">
        <v>528</v>
      </c>
      <c r="M160" s="3" t="s">
        <v>528</v>
      </c>
      <c r="N160" s="3" t="s">
        <v>528</v>
      </c>
      <c r="O160" s="3" t="s">
        <v>563</v>
      </c>
      <c r="P160" s="3" t="s">
        <v>1045</v>
      </c>
      <c r="Q160" s="3" t="s">
        <v>1040</v>
      </c>
      <c r="S160" s="3">
        <v>0</v>
      </c>
      <c r="T160" s="3">
        <v>0</v>
      </c>
      <c r="U160" s="3" t="s">
        <v>1046</v>
      </c>
      <c r="V160" s="3" t="s">
        <v>1044</v>
      </c>
      <c r="X160" s="3" t="s">
        <v>40</v>
      </c>
      <c r="Y160" s="26" t="s">
        <v>43</v>
      </c>
      <c r="Z160" s="3" t="s">
        <v>78</v>
      </c>
      <c r="AA160" s="3" t="s">
        <v>80</v>
      </c>
      <c r="AB160" s="3" t="s">
        <v>79</v>
      </c>
      <c r="AC160" s="26" t="s">
        <v>90</v>
      </c>
      <c r="AE160" s="3">
        <v>1</v>
      </c>
    </row>
    <row r="161" spans="1:31">
      <c r="A161" s="3">
        <v>69591</v>
      </c>
      <c r="B161" s="3" t="s">
        <v>118</v>
      </c>
      <c r="C161" s="3" t="s">
        <v>74</v>
      </c>
      <c r="E161" s="3" t="s">
        <v>243</v>
      </c>
      <c r="F161" s="3" t="s">
        <v>76</v>
      </c>
      <c r="G161" s="3" t="s">
        <v>526</v>
      </c>
      <c r="H161" s="3" t="s">
        <v>161</v>
      </c>
      <c r="I161" s="3" t="s">
        <v>97</v>
      </c>
      <c r="J161" s="3" t="s">
        <v>1047</v>
      </c>
      <c r="L161" s="26" t="s">
        <v>412</v>
      </c>
      <c r="N161" s="3" t="s">
        <v>491</v>
      </c>
      <c r="O161" s="3" t="s">
        <v>541</v>
      </c>
      <c r="P161" s="3" t="s">
        <v>1045</v>
      </c>
      <c r="R161" s="3">
        <v>2</v>
      </c>
      <c r="S161" s="3">
        <v>0</v>
      </c>
      <c r="T161" s="3">
        <v>100</v>
      </c>
      <c r="U161" s="3" t="s">
        <v>1048</v>
      </c>
      <c r="V161" s="3" t="s">
        <v>1047</v>
      </c>
      <c r="X161" s="3" t="s">
        <v>77</v>
      </c>
      <c r="Y161" s="26" t="s">
        <v>43</v>
      </c>
      <c r="Z161" s="3" t="s">
        <v>78</v>
      </c>
      <c r="AA161" s="3" t="s">
        <v>80</v>
      </c>
      <c r="AB161" s="3" t="s">
        <v>79</v>
      </c>
      <c r="AC161" s="26" t="s">
        <v>108</v>
      </c>
      <c r="AE161" s="3">
        <v>2</v>
      </c>
    </row>
    <row r="162" spans="1:31">
      <c r="A162" s="3">
        <v>69583</v>
      </c>
      <c r="B162" s="3" t="s">
        <v>118</v>
      </c>
      <c r="C162" s="3" t="s">
        <v>74</v>
      </c>
      <c r="E162" s="3" t="s">
        <v>243</v>
      </c>
      <c r="F162" s="3" t="s">
        <v>76</v>
      </c>
      <c r="G162" s="3" t="s">
        <v>527</v>
      </c>
      <c r="H162" s="3" t="s">
        <v>422</v>
      </c>
      <c r="I162" s="3" t="s">
        <v>93</v>
      </c>
      <c r="J162" s="3" t="s">
        <v>1049</v>
      </c>
      <c r="L162" s="26" t="s">
        <v>412</v>
      </c>
      <c r="M162" s="3" t="s">
        <v>528</v>
      </c>
      <c r="O162" s="3" t="s">
        <v>541</v>
      </c>
      <c r="P162" s="3" t="s">
        <v>1045</v>
      </c>
      <c r="S162" s="3">
        <v>0</v>
      </c>
      <c r="T162" s="3">
        <v>0</v>
      </c>
      <c r="U162" s="3" t="s">
        <v>1050</v>
      </c>
      <c r="V162" s="3" t="s">
        <v>1049</v>
      </c>
      <c r="X162" s="3" t="s">
        <v>40</v>
      </c>
      <c r="Y162" s="26" t="s">
        <v>156</v>
      </c>
      <c r="Z162" s="3" t="s">
        <v>78</v>
      </c>
      <c r="AA162" s="3" t="s">
        <v>337</v>
      </c>
      <c r="AB162" s="3" t="s">
        <v>79</v>
      </c>
      <c r="AC162" s="26" t="s">
        <v>91</v>
      </c>
      <c r="AE162" s="3">
        <v>3</v>
      </c>
    </row>
    <row r="163" spans="1:31">
      <c r="A163" s="3">
        <v>69399</v>
      </c>
      <c r="B163" s="3" t="s">
        <v>118</v>
      </c>
      <c r="C163" s="3" t="s">
        <v>74</v>
      </c>
      <c r="E163" s="3" t="s">
        <v>243</v>
      </c>
      <c r="F163" s="3" t="s">
        <v>76</v>
      </c>
      <c r="G163" s="3" t="s">
        <v>411</v>
      </c>
      <c r="H163" s="3" t="s">
        <v>107</v>
      </c>
      <c r="I163" s="3" t="s">
        <v>107</v>
      </c>
      <c r="J163" s="3" t="s">
        <v>1051</v>
      </c>
      <c r="L163" s="26" t="s">
        <v>241</v>
      </c>
      <c r="M163" s="3" t="s">
        <v>412</v>
      </c>
      <c r="N163" s="3" t="s">
        <v>412</v>
      </c>
      <c r="O163" s="3" t="s">
        <v>528</v>
      </c>
      <c r="P163" s="3" t="s">
        <v>1052</v>
      </c>
      <c r="S163" s="3">
        <v>0</v>
      </c>
      <c r="T163" s="3">
        <v>100</v>
      </c>
      <c r="U163" s="3" t="s">
        <v>1053</v>
      </c>
      <c r="V163" s="3" t="s">
        <v>1051</v>
      </c>
      <c r="X163" s="3" t="s">
        <v>40</v>
      </c>
      <c r="Y163" s="26" t="s">
        <v>43</v>
      </c>
      <c r="Z163" s="3" t="s">
        <v>413</v>
      </c>
      <c r="AA163" s="3" t="s">
        <v>80</v>
      </c>
      <c r="AB163" s="3" t="s">
        <v>79</v>
      </c>
      <c r="AC163" s="26" t="s">
        <v>88</v>
      </c>
      <c r="AD163" s="3" t="s">
        <v>114</v>
      </c>
      <c r="AE163" s="3">
        <v>1</v>
      </c>
    </row>
    <row r="164" spans="1:31">
      <c r="A164" s="3">
        <v>69398</v>
      </c>
      <c r="B164" s="3" t="s">
        <v>118</v>
      </c>
      <c r="C164" s="3" t="s">
        <v>74</v>
      </c>
      <c r="E164" s="3" t="s">
        <v>243</v>
      </c>
      <c r="F164" s="3" t="s">
        <v>76</v>
      </c>
      <c r="G164" s="3" t="s">
        <v>414</v>
      </c>
      <c r="H164" s="3" t="s">
        <v>137</v>
      </c>
      <c r="I164" s="3" t="s">
        <v>97</v>
      </c>
      <c r="J164" s="3" t="s">
        <v>1054</v>
      </c>
      <c r="L164" s="26" t="s">
        <v>241</v>
      </c>
      <c r="N164" s="3" t="s">
        <v>491</v>
      </c>
      <c r="O164" s="3" t="s">
        <v>541</v>
      </c>
      <c r="P164" s="3" t="s">
        <v>1052</v>
      </c>
      <c r="R164" s="3">
        <v>2</v>
      </c>
      <c r="S164" s="3">
        <v>0</v>
      </c>
      <c r="T164" s="3">
        <v>100</v>
      </c>
      <c r="U164" s="3" t="s">
        <v>1055</v>
      </c>
      <c r="V164" s="3" t="s">
        <v>1054</v>
      </c>
      <c r="X164" s="3" t="s">
        <v>40</v>
      </c>
      <c r="Y164" s="26" t="s">
        <v>43</v>
      </c>
      <c r="Z164" s="3" t="s">
        <v>78</v>
      </c>
      <c r="AA164" s="3" t="s">
        <v>80</v>
      </c>
      <c r="AB164" s="3" t="s">
        <v>84</v>
      </c>
      <c r="AC164" s="26" t="s">
        <v>84</v>
      </c>
      <c r="AE164" s="3">
        <v>2</v>
      </c>
    </row>
    <row r="165" spans="1:31">
      <c r="A165" s="3">
        <v>69371</v>
      </c>
      <c r="B165" s="3" t="s">
        <v>118</v>
      </c>
      <c r="C165" s="3" t="s">
        <v>74</v>
      </c>
      <c r="E165" s="3" t="s">
        <v>243</v>
      </c>
      <c r="F165" s="3" t="s">
        <v>76</v>
      </c>
      <c r="G165" s="3" t="s">
        <v>415</v>
      </c>
      <c r="H165" s="3" t="s">
        <v>81</v>
      </c>
      <c r="I165" s="3" t="s">
        <v>110</v>
      </c>
      <c r="J165" s="3" t="s">
        <v>1056</v>
      </c>
      <c r="L165" s="26" t="s">
        <v>241</v>
      </c>
      <c r="M165" s="3" t="s">
        <v>412</v>
      </c>
      <c r="O165" s="3" t="s">
        <v>412</v>
      </c>
      <c r="P165" s="3" t="s">
        <v>1052</v>
      </c>
      <c r="S165" s="3">
        <v>0</v>
      </c>
      <c r="T165" s="3">
        <v>0</v>
      </c>
      <c r="U165" s="3" t="s">
        <v>1057</v>
      </c>
      <c r="V165" s="3" t="s">
        <v>1056</v>
      </c>
      <c r="X165" s="3" t="s">
        <v>40</v>
      </c>
      <c r="Y165" s="26" t="s">
        <v>43</v>
      </c>
      <c r="Z165" s="3" t="s">
        <v>78</v>
      </c>
      <c r="AA165" s="3" t="s">
        <v>80</v>
      </c>
      <c r="AB165" s="3" t="s">
        <v>79</v>
      </c>
      <c r="AC165" s="26" t="s">
        <v>91</v>
      </c>
      <c r="AE165" s="3">
        <v>1</v>
      </c>
    </row>
    <row r="166" spans="1:31">
      <c r="A166" s="3">
        <v>69331</v>
      </c>
      <c r="B166" s="3" t="s">
        <v>118</v>
      </c>
      <c r="C166" s="3" t="s">
        <v>74</v>
      </c>
      <c r="E166" s="3" t="s">
        <v>243</v>
      </c>
      <c r="F166" s="3" t="s">
        <v>76</v>
      </c>
      <c r="G166" s="3" t="s">
        <v>416</v>
      </c>
      <c r="H166" s="3" t="s">
        <v>81</v>
      </c>
      <c r="I166" s="3" t="s">
        <v>110</v>
      </c>
      <c r="J166" s="3" t="s">
        <v>1058</v>
      </c>
      <c r="L166" s="26" t="s">
        <v>241</v>
      </c>
      <c r="M166" s="3" t="s">
        <v>412</v>
      </c>
      <c r="O166" s="3" t="s">
        <v>528</v>
      </c>
      <c r="P166" s="3" t="s">
        <v>1059</v>
      </c>
      <c r="S166" s="3">
        <v>0</v>
      </c>
      <c r="T166" s="3">
        <v>0</v>
      </c>
      <c r="U166" s="3" t="s">
        <v>1060</v>
      </c>
      <c r="V166" s="3" t="s">
        <v>1058</v>
      </c>
      <c r="X166" s="3" t="s">
        <v>40</v>
      </c>
      <c r="Y166" s="26" t="s">
        <v>156</v>
      </c>
      <c r="Z166" s="3" t="s">
        <v>78</v>
      </c>
      <c r="AA166" s="3" t="s">
        <v>80</v>
      </c>
      <c r="AB166" s="3" t="s">
        <v>79</v>
      </c>
      <c r="AC166" s="26" t="s">
        <v>100</v>
      </c>
      <c r="AE166" s="3">
        <v>1</v>
      </c>
    </row>
    <row r="167" spans="1:31">
      <c r="A167" s="3">
        <v>69330</v>
      </c>
      <c r="B167" s="3" t="s">
        <v>118</v>
      </c>
      <c r="C167" s="3" t="s">
        <v>74</v>
      </c>
      <c r="E167" s="3" t="s">
        <v>243</v>
      </c>
      <c r="F167" s="3" t="s">
        <v>76</v>
      </c>
      <c r="G167" s="3" t="s">
        <v>417</v>
      </c>
      <c r="H167" s="3" t="s">
        <v>81</v>
      </c>
      <c r="I167" s="3" t="s">
        <v>110</v>
      </c>
      <c r="J167" s="3" t="s">
        <v>1061</v>
      </c>
      <c r="L167" s="26" t="s">
        <v>241</v>
      </c>
      <c r="M167" s="3" t="s">
        <v>412</v>
      </c>
      <c r="O167" s="3" t="s">
        <v>528</v>
      </c>
      <c r="P167" s="3" t="s">
        <v>1059</v>
      </c>
      <c r="S167" s="3">
        <v>0</v>
      </c>
      <c r="T167" s="3">
        <v>0</v>
      </c>
      <c r="U167" s="3" t="s">
        <v>1062</v>
      </c>
      <c r="V167" s="3" t="s">
        <v>1061</v>
      </c>
      <c r="X167" s="3" t="s">
        <v>40</v>
      </c>
      <c r="Y167" s="26" t="s">
        <v>43</v>
      </c>
      <c r="Z167" s="3" t="s">
        <v>78</v>
      </c>
      <c r="AA167" s="3" t="s">
        <v>80</v>
      </c>
      <c r="AB167" s="3" t="s">
        <v>79</v>
      </c>
      <c r="AC167" s="26" t="s">
        <v>100</v>
      </c>
      <c r="AE167" s="3">
        <v>1</v>
      </c>
    </row>
    <row r="168" spans="1:31">
      <c r="A168" s="3">
        <v>69329</v>
      </c>
      <c r="B168" s="3" t="s">
        <v>118</v>
      </c>
      <c r="C168" s="3" t="s">
        <v>74</v>
      </c>
      <c r="E168" s="3" t="s">
        <v>243</v>
      </c>
      <c r="F168" s="3" t="s">
        <v>76</v>
      </c>
      <c r="G168" s="3" t="s">
        <v>418</v>
      </c>
      <c r="H168" s="3" t="s">
        <v>81</v>
      </c>
      <c r="I168" s="3" t="s">
        <v>110</v>
      </c>
      <c r="J168" s="3" t="s">
        <v>1063</v>
      </c>
      <c r="L168" s="26" t="s">
        <v>241</v>
      </c>
      <c r="M168" s="3" t="s">
        <v>412</v>
      </c>
      <c r="O168" s="3" t="s">
        <v>528</v>
      </c>
      <c r="P168" s="3" t="s">
        <v>1059</v>
      </c>
      <c r="S168" s="3">
        <v>0</v>
      </c>
      <c r="T168" s="3">
        <v>0</v>
      </c>
      <c r="U168" s="3" t="s">
        <v>1064</v>
      </c>
      <c r="V168" s="3" t="s">
        <v>1063</v>
      </c>
      <c r="X168" s="3" t="s">
        <v>40</v>
      </c>
      <c r="Y168" s="26" t="s">
        <v>43</v>
      </c>
      <c r="Z168" s="3" t="s">
        <v>78</v>
      </c>
      <c r="AA168" s="3" t="s">
        <v>80</v>
      </c>
      <c r="AB168" s="3" t="s">
        <v>79</v>
      </c>
      <c r="AC168" s="26" t="s">
        <v>100</v>
      </c>
      <c r="AE168" s="3">
        <v>1</v>
      </c>
    </row>
    <row r="169" spans="1:31">
      <c r="A169" s="3">
        <v>69328</v>
      </c>
      <c r="B169" s="3" t="s">
        <v>118</v>
      </c>
      <c r="C169" s="3" t="s">
        <v>74</v>
      </c>
      <c r="E169" s="3" t="s">
        <v>243</v>
      </c>
      <c r="F169" s="3" t="s">
        <v>76</v>
      </c>
      <c r="G169" s="3" t="s">
        <v>419</v>
      </c>
      <c r="H169" s="3" t="s">
        <v>81</v>
      </c>
      <c r="I169" s="3" t="s">
        <v>110</v>
      </c>
      <c r="J169" s="3" t="s">
        <v>1065</v>
      </c>
      <c r="L169" s="26" t="s">
        <v>241</v>
      </c>
      <c r="M169" s="3" t="s">
        <v>412</v>
      </c>
      <c r="O169" s="3" t="s">
        <v>528</v>
      </c>
      <c r="P169" s="3" t="s">
        <v>1059</v>
      </c>
      <c r="S169" s="3">
        <v>0</v>
      </c>
      <c r="T169" s="3">
        <v>0</v>
      </c>
      <c r="U169" s="3" t="s">
        <v>1066</v>
      </c>
      <c r="V169" s="3" t="s">
        <v>1065</v>
      </c>
      <c r="X169" s="3" t="s">
        <v>40</v>
      </c>
      <c r="Y169" s="26" t="s">
        <v>43</v>
      </c>
      <c r="Z169" s="3" t="s">
        <v>78</v>
      </c>
      <c r="AA169" s="3" t="s">
        <v>80</v>
      </c>
      <c r="AB169" s="3" t="s">
        <v>79</v>
      </c>
      <c r="AC169" s="26" t="s">
        <v>100</v>
      </c>
      <c r="AE169" s="3">
        <v>1</v>
      </c>
    </row>
    <row r="170" spans="1:31">
      <c r="A170" s="3">
        <v>69324</v>
      </c>
      <c r="B170" s="3" t="s">
        <v>118</v>
      </c>
      <c r="C170" s="3" t="s">
        <v>74</v>
      </c>
      <c r="E170" s="3" t="s">
        <v>243</v>
      </c>
      <c r="F170" s="3" t="s">
        <v>76</v>
      </c>
      <c r="G170" s="3" t="s">
        <v>420</v>
      </c>
      <c r="H170" s="3" t="s">
        <v>81</v>
      </c>
      <c r="I170" s="3" t="s">
        <v>93</v>
      </c>
      <c r="J170" s="3" t="s">
        <v>1067</v>
      </c>
      <c r="L170" s="26" t="s">
        <v>241</v>
      </c>
      <c r="M170" s="3" t="s">
        <v>412</v>
      </c>
      <c r="O170" s="3" t="s">
        <v>528</v>
      </c>
      <c r="P170" s="3" t="s">
        <v>1059</v>
      </c>
      <c r="S170" s="3">
        <v>0</v>
      </c>
      <c r="T170" s="3">
        <v>0</v>
      </c>
      <c r="U170" s="3" t="s">
        <v>1068</v>
      </c>
      <c r="V170" s="3" t="s">
        <v>1067</v>
      </c>
      <c r="X170" s="3" t="s">
        <v>40</v>
      </c>
      <c r="Y170" s="26" t="s">
        <v>43</v>
      </c>
      <c r="Z170" s="3" t="s">
        <v>78</v>
      </c>
      <c r="AA170" s="3" t="s">
        <v>337</v>
      </c>
      <c r="AB170" s="3" t="s">
        <v>79</v>
      </c>
      <c r="AC170" s="26" t="s">
        <v>91</v>
      </c>
      <c r="AE170" s="3">
        <v>1</v>
      </c>
    </row>
    <row r="171" spans="1:31">
      <c r="A171" s="3">
        <v>69323</v>
      </c>
      <c r="B171" s="3" t="s">
        <v>118</v>
      </c>
      <c r="C171" s="3" t="s">
        <v>74</v>
      </c>
      <c r="E171" s="3" t="s">
        <v>243</v>
      </c>
      <c r="F171" s="3" t="s">
        <v>76</v>
      </c>
      <c r="G171" s="3" t="s">
        <v>421</v>
      </c>
      <c r="H171" s="3" t="s">
        <v>422</v>
      </c>
      <c r="I171" s="3" t="s">
        <v>107</v>
      </c>
      <c r="J171" s="3" t="s">
        <v>1069</v>
      </c>
      <c r="L171" s="26" t="s">
        <v>241</v>
      </c>
      <c r="M171" s="3" t="s">
        <v>528</v>
      </c>
      <c r="O171" s="3" t="s">
        <v>541</v>
      </c>
      <c r="P171" s="3" t="s">
        <v>1059</v>
      </c>
      <c r="S171" s="3">
        <v>0</v>
      </c>
      <c r="T171" s="3">
        <v>100</v>
      </c>
      <c r="U171" s="3" t="s">
        <v>1070</v>
      </c>
      <c r="V171" s="3" t="s">
        <v>1069</v>
      </c>
      <c r="X171" s="3" t="s">
        <v>40</v>
      </c>
      <c r="Y171" s="26" t="s">
        <v>43</v>
      </c>
      <c r="Z171" s="3" t="s">
        <v>78</v>
      </c>
      <c r="AA171" s="3" t="s">
        <v>80</v>
      </c>
      <c r="AB171" s="3" t="s">
        <v>79</v>
      </c>
      <c r="AC171" s="26" t="s">
        <v>83</v>
      </c>
      <c r="AD171" s="3" t="s">
        <v>114</v>
      </c>
      <c r="AE171" s="3">
        <v>1</v>
      </c>
    </row>
    <row r="172" spans="1:31">
      <c r="A172" s="3">
        <v>69322</v>
      </c>
      <c r="B172" s="3" t="s">
        <v>118</v>
      </c>
      <c r="C172" s="3" t="s">
        <v>74</v>
      </c>
      <c r="E172" s="3" t="s">
        <v>690</v>
      </c>
      <c r="F172" s="3" t="s">
        <v>76</v>
      </c>
      <c r="G172" s="3" t="s">
        <v>423</v>
      </c>
      <c r="H172" s="3" t="s">
        <v>422</v>
      </c>
      <c r="I172" s="3" t="s">
        <v>97</v>
      </c>
      <c r="J172" s="3" t="s">
        <v>1071</v>
      </c>
      <c r="L172" s="26" t="s">
        <v>241</v>
      </c>
      <c r="M172" s="3" t="s">
        <v>528</v>
      </c>
      <c r="N172" s="3" t="s">
        <v>120</v>
      </c>
      <c r="O172" s="3" t="s">
        <v>563</v>
      </c>
      <c r="P172" s="3" t="s">
        <v>1059</v>
      </c>
      <c r="S172" s="3">
        <v>0</v>
      </c>
      <c r="T172" s="3">
        <v>100</v>
      </c>
      <c r="U172" s="3" t="s">
        <v>1072</v>
      </c>
      <c r="X172" s="3" t="s">
        <v>40</v>
      </c>
      <c r="Y172" s="26" t="s">
        <v>82</v>
      </c>
      <c r="Z172" s="3" t="s">
        <v>78</v>
      </c>
      <c r="AA172" s="3" t="s">
        <v>80</v>
      </c>
      <c r="AB172" s="3" t="s">
        <v>79</v>
      </c>
      <c r="AC172" s="26" t="s">
        <v>94</v>
      </c>
      <c r="AD172" s="3" t="s">
        <v>114</v>
      </c>
      <c r="AE172" s="3">
        <v>1</v>
      </c>
    </row>
    <row r="173" spans="1:31">
      <c r="A173" s="3">
        <v>69321</v>
      </c>
      <c r="B173" s="3" t="s">
        <v>118</v>
      </c>
      <c r="C173" s="3" t="s">
        <v>74</v>
      </c>
      <c r="E173" s="3" t="s">
        <v>243</v>
      </c>
      <c r="F173" s="3" t="s">
        <v>76</v>
      </c>
      <c r="G173" s="3" t="s">
        <v>424</v>
      </c>
      <c r="H173" s="3" t="s">
        <v>81</v>
      </c>
      <c r="I173" s="3" t="s">
        <v>106</v>
      </c>
      <c r="J173" s="3" t="s">
        <v>1073</v>
      </c>
      <c r="L173" s="26" t="s">
        <v>241</v>
      </c>
      <c r="M173" s="3" t="s">
        <v>412</v>
      </c>
      <c r="O173" s="3" t="s">
        <v>412</v>
      </c>
      <c r="P173" s="3" t="s">
        <v>1059</v>
      </c>
      <c r="S173" s="3">
        <v>0</v>
      </c>
      <c r="T173" s="3">
        <v>0</v>
      </c>
      <c r="U173" s="3" t="s">
        <v>1074</v>
      </c>
      <c r="V173" s="3" t="s">
        <v>1073</v>
      </c>
      <c r="X173" s="3" t="s">
        <v>40</v>
      </c>
      <c r="Y173" s="26" t="s">
        <v>156</v>
      </c>
      <c r="Z173" s="3" t="s">
        <v>78</v>
      </c>
      <c r="AA173" s="3" t="s">
        <v>80</v>
      </c>
      <c r="AB173" s="3" t="s">
        <v>79</v>
      </c>
      <c r="AC173" s="26" t="s">
        <v>88</v>
      </c>
      <c r="AE173" s="3">
        <v>1</v>
      </c>
    </row>
    <row r="174" spans="1:31">
      <c r="A174" s="3">
        <v>69320</v>
      </c>
      <c r="B174" s="3" t="s">
        <v>118</v>
      </c>
      <c r="C174" s="3" t="s">
        <v>74</v>
      </c>
      <c r="E174" s="3" t="s">
        <v>243</v>
      </c>
      <c r="F174" s="3" t="s">
        <v>76</v>
      </c>
      <c r="G174" s="3" t="s">
        <v>425</v>
      </c>
      <c r="H174" s="3" t="s">
        <v>81</v>
      </c>
      <c r="I174" s="3" t="s">
        <v>106</v>
      </c>
      <c r="J174" s="3" t="s">
        <v>1075</v>
      </c>
      <c r="L174" s="26" t="s">
        <v>241</v>
      </c>
      <c r="M174" s="3" t="s">
        <v>528</v>
      </c>
      <c r="O174" s="3" t="s">
        <v>541</v>
      </c>
      <c r="P174" s="3" t="s">
        <v>1059</v>
      </c>
      <c r="S174" s="3">
        <v>0</v>
      </c>
      <c r="T174" s="3">
        <v>0</v>
      </c>
      <c r="U174" s="3" t="s">
        <v>1076</v>
      </c>
      <c r="V174" s="3" t="s">
        <v>1075</v>
      </c>
      <c r="X174" s="3" t="s">
        <v>40</v>
      </c>
      <c r="Y174" s="26" t="s">
        <v>156</v>
      </c>
      <c r="Z174" s="3" t="s">
        <v>78</v>
      </c>
      <c r="AA174" s="3" t="s">
        <v>80</v>
      </c>
      <c r="AB174" s="3" t="s">
        <v>79</v>
      </c>
      <c r="AC174" s="26" t="s">
        <v>88</v>
      </c>
      <c r="AE174" s="3">
        <v>1</v>
      </c>
    </row>
    <row r="175" spans="1:31">
      <c r="A175" s="3">
        <v>69315</v>
      </c>
      <c r="B175" s="3" t="s">
        <v>118</v>
      </c>
      <c r="C175" s="3" t="s">
        <v>74</v>
      </c>
      <c r="E175" s="3" t="s">
        <v>243</v>
      </c>
      <c r="F175" s="3" t="s">
        <v>76</v>
      </c>
      <c r="G175" s="3" t="s">
        <v>426</v>
      </c>
      <c r="H175" s="3" t="s">
        <v>81</v>
      </c>
      <c r="I175" s="3" t="s">
        <v>106</v>
      </c>
      <c r="J175" s="3" t="s">
        <v>1077</v>
      </c>
      <c r="L175" s="26" t="s">
        <v>241</v>
      </c>
      <c r="M175" s="3" t="s">
        <v>412</v>
      </c>
      <c r="O175" s="3" t="s">
        <v>412</v>
      </c>
      <c r="P175" s="3" t="s">
        <v>1059</v>
      </c>
      <c r="S175" s="3">
        <v>0</v>
      </c>
      <c r="T175" s="3">
        <v>0</v>
      </c>
      <c r="U175" s="3" t="s">
        <v>1078</v>
      </c>
      <c r="V175" s="3" t="s">
        <v>1077</v>
      </c>
      <c r="X175" s="3" t="s">
        <v>40</v>
      </c>
      <c r="Y175" s="26" t="s">
        <v>43</v>
      </c>
      <c r="Z175" s="3" t="s">
        <v>78</v>
      </c>
      <c r="AA175" s="3" t="s">
        <v>80</v>
      </c>
      <c r="AB175" s="3" t="s">
        <v>79</v>
      </c>
      <c r="AC175" s="26" t="s">
        <v>94</v>
      </c>
      <c r="AE175" s="3">
        <v>1</v>
      </c>
    </row>
    <row r="176" spans="1:31">
      <c r="A176" s="3">
        <v>69313</v>
      </c>
      <c r="B176" s="3" t="s">
        <v>118</v>
      </c>
      <c r="C176" s="3" t="s">
        <v>74</v>
      </c>
      <c r="E176" s="3" t="s">
        <v>243</v>
      </c>
      <c r="F176" s="3" t="s">
        <v>76</v>
      </c>
      <c r="G176" s="3" t="s">
        <v>427</v>
      </c>
      <c r="H176" s="3" t="s">
        <v>81</v>
      </c>
      <c r="I176" s="3" t="s">
        <v>111</v>
      </c>
      <c r="J176" s="3" t="s">
        <v>1079</v>
      </c>
      <c r="L176" s="26" t="s">
        <v>241</v>
      </c>
      <c r="M176" s="3" t="s">
        <v>241</v>
      </c>
      <c r="O176" s="3" t="s">
        <v>528</v>
      </c>
      <c r="P176" s="3" t="s">
        <v>1059</v>
      </c>
      <c r="S176" s="3">
        <v>0</v>
      </c>
      <c r="T176" s="3">
        <v>100</v>
      </c>
      <c r="U176" s="3" t="s">
        <v>1080</v>
      </c>
      <c r="V176" s="3" t="s">
        <v>1079</v>
      </c>
      <c r="X176" s="3" t="s">
        <v>40</v>
      </c>
      <c r="Y176" s="26" t="s">
        <v>43</v>
      </c>
      <c r="Z176" s="3" t="s">
        <v>78</v>
      </c>
      <c r="AA176" s="3" t="s">
        <v>337</v>
      </c>
      <c r="AB176" s="3" t="s">
        <v>79</v>
      </c>
      <c r="AC176" s="26" t="s">
        <v>91</v>
      </c>
      <c r="AD176" s="3" t="s">
        <v>298</v>
      </c>
      <c r="AE176" s="3">
        <v>1</v>
      </c>
    </row>
    <row r="177" spans="1:31">
      <c r="A177" s="3">
        <v>69312</v>
      </c>
      <c r="B177" s="3" t="s">
        <v>118</v>
      </c>
      <c r="C177" s="3" t="s">
        <v>74</v>
      </c>
      <c r="E177" s="3" t="s">
        <v>16</v>
      </c>
      <c r="F177" s="3" t="s">
        <v>76</v>
      </c>
      <c r="G177" s="3" t="s">
        <v>428</v>
      </c>
      <c r="H177" s="3" t="s">
        <v>81</v>
      </c>
      <c r="I177" s="3" t="s">
        <v>110</v>
      </c>
      <c r="J177" s="3" t="s">
        <v>1081</v>
      </c>
      <c r="L177" s="26" t="s">
        <v>241</v>
      </c>
      <c r="P177" s="3" t="s">
        <v>1059</v>
      </c>
      <c r="S177" s="3">
        <v>0</v>
      </c>
      <c r="T177" s="3">
        <v>0</v>
      </c>
      <c r="U177" s="3" t="s">
        <v>1082</v>
      </c>
      <c r="V177" s="3" t="s">
        <v>1081</v>
      </c>
      <c r="Y177" s="26" t="s">
        <v>43</v>
      </c>
      <c r="Z177" s="3" t="s">
        <v>78</v>
      </c>
      <c r="AB177" s="3" t="s">
        <v>79</v>
      </c>
      <c r="AC177" s="26" t="s">
        <v>91</v>
      </c>
    </row>
    <row r="178" spans="1:31">
      <c r="A178" s="3">
        <v>69311</v>
      </c>
      <c r="B178" s="3" t="s">
        <v>118</v>
      </c>
      <c r="C178" s="3" t="s">
        <v>74</v>
      </c>
      <c r="E178" s="3" t="s">
        <v>243</v>
      </c>
      <c r="F178" s="3" t="s">
        <v>76</v>
      </c>
      <c r="G178" s="3" t="s">
        <v>429</v>
      </c>
      <c r="H178" s="3" t="s">
        <v>137</v>
      </c>
      <c r="I178" s="3" t="s">
        <v>106</v>
      </c>
      <c r="J178" s="3" t="s">
        <v>1083</v>
      </c>
      <c r="L178" s="26" t="s">
        <v>241</v>
      </c>
      <c r="M178" s="3" t="s">
        <v>412</v>
      </c>
      <c r="O178" s="3" t="s">
        <v>412</v>
      </c>
      <c r="P178" s="3" t="s">
        <v>1059</v>
      </c>
      <c r="S178" s="3">
        <v>0</v>
      </c>
      <c r="T178" s="3">
        <v>0</v>
      </c>
      <c r="U178" s="3" t="s">
        <v>1084</v>
      </c>
      <c r="V178" s="3" t="s">
        <v>1083</v>
      </c>
      <c r="X178" s="3" t="s">
        <v>40</v>
      </c>
      <c r="Y178" s="26" t="s">
        <v>156</v>
      </c>
      <c r="Z178" s="3" t="s">
        <v>78</v>
      </c>
      <c r="AA178" s="3" t="s">
        <v>80</v>
      </c>
      <c r="AB178" s="3" t="s">
        <v>79</v>
      </c>
      <c r="AC178" s="26" t="s">
        <v>88</v>
      </c>
      <c r="AE178" s="3">
        <v>1</v>
      </c>
    </row>
    <row r="179" spans="1:31">
      <c r="A179" s="3">
        <v>69309</v>
      </c>
      <c r="B179" s="3" t="s">
        <v>118</v>
      </c>
      <c r="C179" s="3" t="s">
        <v>74</v>
      </c>
      <c r="E179" s="3" t="s">
        <v>243</v>
      </c>
      <c r="F179" s="3" t="s">
        <v>76</v>
      </c>
      <c r="G179" s="3" t="s">
        <v>430</v>
      </c>
      <c r="H179" s="3" t="s">
        <v>81</v>
      </c>
      <c r="I179" s="3" t="s">
        <v>110</v>
      </c>
      <c r="J179" s="3" t="s">
        <v>1085</v>
      </c>
      <c r="L179" s="26" t="s">
        <v>241</v>
      </c>
      <c r="M179" s="3" t="s">
        <v>412</v>
      </c>
      <c r="O179" s="3" t="s">
        <v>528</v>
      </c>
      <c r="P179" s="3" t="s">
        <v>1059</v>
      </c>
      <c r="S179" s="3">
        <v>0</v>
      </c>
      <c r="T179" s="3">
        <v>0</v>
      </c>
      <c r="U179" s="3" t="s">
        <v>1086</v>
      </c>
      <c r="V179" s="3" t="s">
        <v>1085</v>
      </c>
      <c r="X179" s="3" t="s">
        <v>40</v>
      </c>
      <c r="Y179" s="26" t="s">
        <v>43</v>
      </c>
      <c r="Z179" s="3" t="s">
        <v>78</v>
      </c>
      <c r="AA179" s="3" t="s">
        <v>80</v>
      </c>
      <c r="AB179" s="3" t="s">
        <v>79</v>
      </c>
      <c r="AC179" s="26" t="s">
        <v>91</v>
      </c>
      <c r="AE179" s="3">
        <v>1</v>
      </c>
    </row>
    <row r="180" spans="1:31">
      <c r="A180" s="3">
        <v>69307</v>
      </c>
      <c r="B180" s="3" t="s">
        <v>118</v>
      </c>
      <c r="C180" s="3" t="s">
        <v>74</v>
      </c>
      <c r="E180" s="3" t="s">
        <v>243</v>
      </c>
      <c r="F180" s="3" t="s">
        <v>76</v>
      </c>
      <c r="G180" s="3" t="s">
        <v>431</v>
      </c>
      <c r="H180" s="3" t="s">
        <v>81</v>
      </c>
      <c r="I180" s="3" t="s">
        <v>97</v>
      </c>
      <c r="J180" s="3" t="s">
        <v>1087</v>
      </c>
      <c r="L180" s="26" t="s">
        <v>241</v>
      </c>
      <c r="N180" s="3" t="s">
        <v>491</v>
      </c>
      <c r="O180" s="3" t="s">
        <v>528</v>
      </c>
      <c r="P180" s="3" t="s">
        <v>1059</v>
      </c>
      <c r="R180" s="3">
        <v>3</v>
      </c>
      <c r="S180" s="3">
        <v>0</v>
      </c>
      <c r="T180" s="3">
        <v>100</v>
      </c>
      <c r="U180" s="3" t="s">
        <v>1088</v>
      </c>
      <c r="V180" s="3" t="s">
        <v>1087</v>
      </c>
      <c r="X180" s="3" t="s">
        <v>40</v>
      </c>
      <c r="Y180" s="26" t="s">
        <v>43</v>
      </c>
      <c r="Z180" s="3" t="s">
        <v>78</v>
      </c>
      <c r="AA180" s="3" t="s">
        <v>80</v>
      </c>
      <c r="AB180" s="3" t="s">
        <v>84</v>
      </c>
      <c r="AC180" s="26" t="s">
        <v>84</v>
      </c>
      <c r="AE180" s="3">
        <v>3</v>
      </c>
    </row>
    <row r="181" spans="1:31">
      <c r="A181" s="3">
        <v>69287</v>
      </c>
      <c r="B181" s="3" t="s">
        <v>118</v>
      </c>
      <c r="C181" s="3" t="s">
        <v>74</v>
      </c>
      <c r="E181" s="3" t="s">
        <v>243</v>
      </c>
      <c r="F181" s="3" t="s">
        <v>76</v>
      </c>
      <c r="G181" s="3" t="s">
        <v>432</v>
      </c>
      <c r="H181" s="3" t="s">
        <v>81</v>
      </c>
      <c r="I181" s="3" t="s">
        <v>107</v>
      </c>
      <c r="J181" s="3" t="s">
        <v>1089</v>
      </c>
      <c r="L181" s="26" t="s">
        <v>241</v>
      </c>
      <c r="M181" s="3" t="s">
        <v>412</v>
      </c>
      <c r="O181" s="3" t="s">
        <v>541</v>
      </c>
      <c r="P181" s="3" t="s">
        <v>1090</v>
      </c>
      <c r="S181" s="3">
        <v>0</v>
      </c>
      <c r="T181" s="3">
        <v>100</v>
      </c>
      <c r="U181" s="3" t="s">
        <v>1091</v>
      </c>
      <c r="V181" s="3" t="s">
        <v>1089</v>
      </c>
      <c r="X181" s="3" t="s">
        <v>40</v>
      </c>
      <c r="Y181" s="26" t="s">
        <v>43</v>
      </c>
      <c r="Z181" s="3" t="s">
        <v>78</v>
      </c>
      <c r="AA181" s="3" t="s">
        <v>80</v>
      </c>
      <c r="AB181" s="3" t="s">
        <v>79</v>
      </c>
      <c r="AC181" s="26" t="s">
        <v>91</v>
      </c>
      <c r="AD181" s="3" t="s">
        <v>114</v>
      </c>
      <c r="AE181" s="3">
        <v>1</v>
      </c>
    </row>
    <row r="182" spans="1:31">
      <c r="A182" s="3">
        <v>69274</v>
      </c>
      <c r="B182" s="3" t="s">
        <v>118</v>
      </c>
      <c r="C182" s="3" t="s">
        <v>74</v>
      </c>
      <c r="E182" s="3" t="s">
        <v>16</v>
      </c>
      <c r="F182" s="3" t="s">
        <v>76</v>
      </c>
      <c r="G182" s="3" t="s">
        <v>253</v>
      </c>
      <c r="H182" s="3" t="s">
        <v>81</v>
      </c>
      <c r="I182" s="3" t="s">
        <v>81</v>
      </c>
      <c r="J182" s="3" t="s">
        <v>1092</v>
      </c>
      <c r="L182" s="26" t="s">
        <v>241</v>
      </c>
      <c r="O182" s="3" t="s">
        <v>528</v>
      </c>
      <c r="P182" s="3" t="s">
        <v>1090</v>
      </c>
      <c r="S182" s="3">
        <v>0</v>
      </c>
      <c r="T182" s="3">
        <v>100</v>
      </c>
      <c r="U182" s="3" t="s">
        <v>1093</v>
      </c>
      <c r="V182" s="3" t="s">
        <v>1092</v>
      </c>
      <c r="Y182" s="26" t="s">
        <v>43</v>
      </c>
      <c r="Z182" s="3" t="s">
        <v>78</v>
      </c>
      <c r="AB182" s="3" t="s">
        <v>79</v>
      </c>
      <c r="AC182" s="26" t="s">
        <v>91</v>
      </c>
      <c r="AD182" s="3" t="s">
        <v>298</v>
      </c>
    </row>
    <row r="183" spans="1:31">
      <c r="A183" s="3">
        <v>69264</v>
      </c>
      <c r="B183" s="3" t="s">
        <v>118</v>
      </c>
      <c r="C183" s="3" t="s">
        <v>74</v>
      </c>
      <c r="E183" s="3" t="s">
        <v>243</v>
      </c>
      <c r="F183" s="3" t="s">
        <v>76</v>
      </c>
      <c r="G183" s="3" t="s">
        <v>525</v>
      </c>
      <c r="H183" s="3" t="s">
        <v>137</v>
      </c>
      <c r="I183" s="3" t="s">
        <v>97</v>
      </c>
      <c r="J183" s="3" t="s">
        <v>1094</v>
      </c>
      <c r="L183" s="26" t="s">
        <v>241</v>
      </c>
      <c r="N183" s="3" t="s">
        <v>120</v>
      </c>
      <c r="O183" s="3" t="s">
        <v>412</v>
      </c>
      <c r="P183" s="3" t="s">
        <v>1090</v>
      </c>
      <c r="R183" s="3">
        <v>2</v>
      </c>
      <c r="S183" s="3">
        <v>0</v>
      </c>
      <c r="T183" s="3">
        <v>100</v>
      </c>
      <c r="U183" s="3" t="s">
        <v>1095</v>
      </c>
      <c r="V183" s="3" t="s">
        <v>1094</v>
      </c>
      <c r="X183" s="3" t="s">
        <v>77</v>
      </c>
      <c r="Y183" s="26" t="s">
        <v>43</v>
      </c>
      <c r="Z183" s="3" t="s">
        <v>78</v>
      </c>
      <c r="AA183" s="3" t="s">
        <v>80</v>
      </c>
      <c r="AB183" s="3" t="s">
        <v>79</v>
      </c>
      <c r="AC183" s="26" t="s">
        <v>100</v>
      </c>
      <c r="AE183" s="3">
        <v>2</v>
      </c>
    </row>
    <row r="184" spans="1:31">
      <c r="A184" s="3">
        <v>69261</v>
      </c>
      <c r="B184" s="3" t="s">
        <v>118</v>
      </c>
      <c r="C184" s="3" t="s">
        <v>74</v>
      </c>
      <c r="E184" s="3" t="s">
        <v>16</v>
      </c>
      <c r="F184" s="3" t="s">
        <v>76</v>
      </c>
      <c r="G184" s="3" t="s">
        <v>433</v>
      </c>
      <c r="H184" s="3" t="s">
        <v>434</v>
      </c>
      <c r="I184" s="3" t="s">
        <v>434</v>
      </c>
      <c r="J184" s="3" t="s">
        <v>1096</v>
      </c>
      <c r="L184" s="26" t="s">
        <v>241</v>
      </c>
      <c r="P184" s="3" t="s">
        <v>1090</v>
      </c>
      <c r="S184" s="3">
        <v>0</v>
      </c>
      <c r="T184" s="3">
        <v>0</v>
      </c>
      <c r="U184" s="3" t="s">
        <v>1097</v>
      </c>
      <c r="V184" s="3" t="s">
        <v>1096</v>
      </c>
      <c r="Y184" s="26" t="s">
        <v>82</v>
      </c>
      <c r="Z184" s="3" t="s">
        <v>78</v>
      </c>
      <c r="AB184" s="3" t="s">
        <v>79</v>
      </c>
      <c r="AC184" s="26" t="s">
        <v>85</v>
      </c>
    </row>
    <row r="185" spans="1:31">
      <c r="A185" s="3">
        <v>69259</v>
      </c>
      <c r="B185" s="3" t="s">
        <v>118</v>
      </c>
      <c r="C185" s="3" t="s">
        <v>74</v>
      </c>
      <c r="E185" s="3" t="s">
        <v>243</v>
      </c>
      <c r="F185" s="3" t="s">
        <v>76</v>
      </c>
      <c r="G185" s="3" t="s">
        <v>435</v>
      </c>
      <c r="H185" s="3" t="s">
        <v>137</v>
      </c>
      <c r="I185" s="3" t="s">
        <v>106</v>
      </c>
      <c r="J185" s="3" t="s">
        <v>1098</v>
      </c>
      <c r="L185" s="26" t="s">
        <v>241</v>
      </c>
      <c r="M185" s="3" t="s">
        <v>412</v>
      </c>
      <c r="O185" s="3" t="s">
        <v>412</v>
      </c>
      <c r="P185" s="3" t="s">
        <v>1090</v>
      </c>
      <c r="S185" s="3">
        <v>0</v>
      </c>
      <c r="T185" s="3">
        <v>0</v>
      </c>
      <c r="U185" s="3" t="s">
        <v>1099</v>
      </c>
      <c r="V185" s="3" t="s">
        <v>1098</v>
      </c>
      <c r="X185" s="3" t="s">
        <v>40</v>
      </c>
      <c r="Y185" s="26" t="s">
        <v>156</v>
      </c>
      <c r="Z185" s="3" t="s">
        <v>78</v>
      </c>
      <c r="AA185" s="3" t="s">
        <v>80</v>
      </c>
      <c r="AB185" s="3" t="s">
        <v>79</v>
      </c>
      <c r="AC185" s="26" t="s">
        <v>88</v>
      </c>
      <c r="AE185" s="3">
        <v>1</v>
      </c>
    </row>
    <row r="186" spans="1:31">
      <c r="A186" s="3">
        <v>69252</v>
      </c>
      <c r="B186" s="3" t="s">
        <v>118</v>
      </c>
      <c r="C186" s="3" t="s">
        <v>74</v>
      </c>
      <c r="E186" s="3" t="s">
        <v>16</v>
      </c>
      <c r="F186" s="3" t="s">
        <v>76</v>
      </c>
      <c r="G186" s="3" t="s">
        <v>436</v>
      </c>
      <c r="H186" s="3" t="s">
        <v>434</v>
      </c>
      <c r="I186" s="3" t="s">
        <v>434</v>
      </c>
      <c r="J186" s="3" t="s">
        <v>1100</v>
      </c>
      <c r="L186" s="26" t="s">
        <v>241</v>
      </c>
      <c r="P186" s="3" t="s">
        <v>1090</v>
      </c>
      <c r="S186" s="3">
        <v>0</v>
      </c>
      <c r="T186" s="3">
        <v>0</v>
      </c>
      <c r="U186" s="3" t="s">
        <v>1101</v>
      </c>
      <c r="V186" s="3" t="s">
        <v>1100</v>
      </c>
      <c r="Y186" s="26" t="s">
        <v>43</v>
      </c>
      <c r="Z186" s="3" t="s">
        <v>78</v>
      </c>
      <c r="AB186" s="3" t="s">
        <v>79</v>
      </c>
      <c r="AC186" s="26" t="s">
        <v>85</v>
      </c>
    </row>
    <row r="187" spans="1:31">
      <c r="A187" s="3">
        <v>69251</v>
      </c>
      <c r="B187" s="3" t="s">
        <v>118</v>
      </c>
      <c r="C187" s="3" t="s">
        <v>74</v>
      </c>
      <c r="E187" s="3" t="s">
        <v>690</v>
      </c>
      <c r="F187" s="3" t="s">
        <v>76</v>
      </c>
      <c r="G187" s="3" t="s">
        <v>437</v>
      </c>
      <c r="H187" s="3" t="s">
        <v>434</v>
      </c>
      <c r="I187" s="3" t="s">
        <v>97</v>
      </c>
      <c r="J187" s="3" t="s">
        <v>1102</v>
      </c>
      <c r="L187" s="26" t="s">
        <v>241</v>
      </c>
      <c r="M187" s="3" t="s">
        <v>563</v>
      </c>
      <c r="N187" s="3" t="s">
        <v>120</v>
      </c>
      <c r="O187" s="3" t="s">
        <v>563</v>
      </c>
      <c r="P187" s="3" t="s">
        <v>1090</v>
      </c>
      <c r="S187" s="3">
        <v>0</v>
      </c>
      <c r="T187" s="3">
        <v>0</v>
      </c>
      <c r="U187" s="3" t="s">
        <v>1103</v>
      </c>
      <c r="X187" s="3" t="s">
        <v>40</v>
      </c>
      <c r="Y187" s="26" t="s">
        <v>43</v>
      </c>
      <c r="Z187" s="3" t="s">
        <v>78</v>
      </c>
      <c r="AA187" s="3" t="s">
        <v>337</v>
      </c>
      <c r="AB187" s="3" t="s">
        <v>79</v>
      </c>
      <c r="AC187" s="26" t="s">
        <v>85</v>
      </c>
      <c r="AE187" s="3">
        <v>2</v>
      </c>
    </row>
    <row r="188" spans="1:31">
      <c r="A188" s="3">
        <v>69250</v>
      </c>
      <c r="B188" s="3" t="s">
        <v>118</v>
      </c>
      <c r="C188" s="3" t="s">
        <v>74</v>
      </c>
      <c r="E188" s="3" t="s">
        <v>243</v>
      </c>
      <c r="F188" s="3" t="s">
        <v>76</v>
      </c>
      <c r="G188" s="3" t="s">
        <v>438</v>
      </c>
      <c r="H188" s="3" t="s">
        <v>137</v>
      </c>
      <c r="I188" s="3" t="s">
        <v>106</v>
      </c>
      <c r="J188" s="3" t="s">
        <v>1104</v>
      </c>
      <c r="L188" s="26" t="s">
        <v>241</v>
      </c>
      <c r="M188" s="3" t="s">
        <v>412</v>
      </c>
      <c r="O188" s="3" t="s">
        <v>412</v>
      </c>
      <c r="P188" s="3" t="s">
        <v>1090</v>
      </c>
      <c r="S188" s="3">
        <v>0</v>
      </c>
      <c r="T188" s="3">
        <v>0</v>
      </c>
      <c r="U188" s="3" t="s">
        <v>1105</v>
      </c>
      <c r="V188" s="3" t="s">
        <v>1104</v>
      </c>
      <c r="X188" s="3" t="s">
        <v>40</v>
      </c>
      <c r="Y188" s="26" t="s">
        <v>43</v>
      </c>
      <c r="Z188" s="3" t="s">
        <v>78</v>
      </c>
      <c r="AA188" s="3" t="s">
        <v>80</v>
      </c>
      <c r="AB188" s="3" t="s">
        <v>79</v>
      </c>
      <c r="AC188" s="26" t="s">
        <v>88</v>
      </c>
      <c r="AE188" s="3">
        <v>1</v>
      </c>
    </row>
    <row r="189" spans="1:31">
      <c r="A189" s="3">
        <v>69248</v>
      </c>
      <c r="B189" s="3" t="s">
        <v>118</v>
      </c>
      <c r="C189" s="3" t="s">
        <v>74</v>
      </c>
      <c r="E189" s="3" t="s">
        <v>243</v>
      </c>
      <c r="F189" s="3" t="s">
        <v>76</v>
      </c>
      <c r="G189" s="3" t="s">
        <v>439</v>
      </c>
      <c r="H189" s="3" t="s">
        <v>137</v>
      </c>
      <c r="I189" s="3" t="s">
        <v>106</v>
      </c>
      <c r="J189" s="3" t="s">
        <v>1050</v>
      </c>
      <c r="L189" s="26" t="s">
        <v>241</v>
      </c>
      <c r="M189" s="3" t="s">
        <v>412</v>
      </c>
      <c r="O189" s="3" t="s">
        <v>412</v>
      </c>
      <c r="P189" s="3" t="s">
        <v>1090</v>
      </c>
      <c r="S189" s="3">
        <v>0</v>
      </c>
      <c r="T189" s="3">
        <v>0</v>
      </c>
      <c r="U189" s="3" t="s">
        <v>1106</v>
      </c>
      <c r="V189" s="3" t="s">
        <v>1050</v>
      </c>
      <c r="X189" s="3" t="s">
        <v>40</v>
      </c>
      <c r="Y189" s="26" t="s">
        <v>43</v>
      </c>
      <c r="Z189" s="3" t="s">
        <v>78</v>
      </c>
      <c r="AA189" s="3" t="s">
        <v>80</v>
      </c>
      <c r="AB189" s="3" t="s">
        <v>79</v>
      </c>
      <c r="AC189" s="26" t="s">
        <v>88</v>
      </c>
      <c r="AE189" s="3">
        <v>1</v>
      </c>
    </row>
    <row r="190" spans="1:31">
      <c r="A190" s="3">
        <v>69245</v>
      </c>
      <c r="B190" s="3" t="s">
        <v>118</v>
      </c>
      <c r="C190" s="3" t="s">
        <v>74</v>
      </c>
      <c r="E190" s="3" t="s">
        <v>16</v>
      </c>
      <c r="F190" s="3" t="s">
        <v>76</v>
      </c>
      <c r="G190" s="3" t="s">
        <v>440</v>
      </c>
      <c r="H190" s="3" t="s">
        <v>161</v>
      </c>
      <c r="I190" s="3" t="s">
        <v>161</v>
      </c>
      <c r="J190" s="3" t="s">
        <v>1107</v>
      </c>
      <c r="L190" s="26" t="s">
        <v>241</v>
      </c>
      <c r="P190" s="3" t="s">
        <v>1090</v>
      </c>
      <c r="S190" s="3">
        <v>0</v>
      </c>
      <c r="T190" s="3">
        <v>0</v>
      </c>
      <c r="U190" s="3" t="s">
        <v>1108</v>
      </c>
      <c r="V190" s="3" t="s">
        <v>1107</v>
      </c>
      <c r="Y190" s="26" t="s">
        <v>43</v>
      </c>
      <c r="Z190" s="3" t="s">
        <v>78</v>
      </c>
      <c r="AB190" s="3" t="s">
        <v>79</v>
      </c>
      <c r="AC190" s="26" t="s">
        <v>88</v>
      </c>
    </row>
    <row r="191" spans="1:31">
      <c r="A191" s="3">
        <v>69243</v>
      </c>
      <c r="B191" s="3" t="s">
        <v>118</v>
      </c>
      <c r="C191" s="3" t="s">
        <v>74</v>
      </c>
      <c r="E191" s="3" t="s">
        <v>243</v>
      </c>
      <c r="F191" s="3" t="s">
        <v>76</v>
      </c>
      <c r="G191" s="3" t="s">
        <v>441</v>
      </c>
      <c r="H191" s="3" t="s">
        <v>161</v>
      </c>
      <c r="I191" s="3" t="s">
        <v>107</v>
      </c>
      <c r="J191" s="3" t="s">
        <v>1109</v>
      </c>
      <c r="L191" s="26" t="s">
        <v>241</v>
      </c>
      <c r="M191" s="3" t="s">
        <v>412</v>
      </c>
      <c r="O191" s="3" t="s">
        <v>412</v>
      </c>
      <c r="P191" s="3" t="s">
        <v>1090</v>
      </c>
      <c r="S191" s="3">
        <v>0</v>
      </c>
      <c r="T191" s="3">
        <v>100</v>
      </c>
      <c r="U191" s="3" t="s">
        <v>1110</v>
      </c>
      <c r="V191" s="3" t="s">
        <v>1109</v>
      </c>
      <c r="X191" s="3" t="s">
        <v>40</v>
      </c>
      <c r="Y191" s="26" t="s">
        <v>43</v>
      </c>
      <c r="Z191" s="3" t="s">
        <v>78</v>
      </c>
      <c r="AA191" s="3" t="s">
        <v>80</v>
      </c>
      <c r="AB191" s="3" t="s">
        <v>79</v>
      </c>
      <c r="AC191" s="26" t="s">
        <v>87</v>
      </c>
      <c r="AD191" s="3" t="s">
        <v>114</v>
      </c>
      <c r="AE191" s="3">
        <v>1</v>
      </c>
    </row>
    <row r="192" spans="1:31">
      <c r="A192" s="3">
        <v>69242</v>
      </c>
      <c r="B192" s="3" t="s">
        <v>118</v>
      </c>
      <c r="C192" s="3" t="s">
        <v>74</v>
      </c>
      <c r="E192" s="3" t="s">
        <v>243</v>
      </c>
      <c r="F192" s="3" t="s">
        <v>76</v>
      </c>
      <c r="G192" s="3" t="s">
        <v>442</v>
      </c>
      <c r="H192" s="3" t="s">
        <v>137</v>
      </c>
      <c r="I192" s="3" t="s">
        <v>106</v>
      </c>
      <c r="J192" s="3" t="s">
        <v>1111</v>
      </c>
      <c r="L192" s="26" t="s">
        <v>241</v>
      </c>
      <c r="M192" s="3" t="s">
        <v>528</v>
      </c>
      <c r="O192" s="3" t="s">
        <v>528</v>
      </c>
      <c r="P192" s="3" t="s">
        <v>1090</v>
      </c>
      <c r="S192" s="3">
        <v>0</v>
      </c>
      <c r="T192" s="3">
        <v>0</v>
      </c>
      <c r="U192" s="3" t="s">
        <v>1112</v>
      </c>
      <c r="V192" s="3" t="s">
        <v>1111</v>
      </c>
      <c r="X192" s="3" t="s">
        <v>40</v>
      </c>
      <c r="Y192" s="26" t="s">
        <v>156</v>
      </c>
      <c r="Z192" s="3" t="s">
        <v>78</v>
      </c>
      <c r="AA192" s="3" t="s">
        <v>80</v>
      </c>
      <c r="AB192" s="3" t="s">
        <v>79</v>
      </c>
      <c r="AC192" s="26" t="s">
        <v>88</v>
      </c>
      <c r="AE192" s="3">
        <v>1</v>
      </c>
    </row>
    <row r="193" spans="1:31">
      <c r="A193" s="3">
        <v>69240</v>
      </c>
      <c r="B193" s="3" t="s">
        <v>118</v>
      </c>
      <c r="C193" s="3" t="s">
        <v>74</v>
      </c>
      <c r="E193" s="3" t="s">
        <v>243</v>
      </c>
      <c r="F193" s="3" t="s">
        <v>76</v>
      </c>
      <c r="G193" s="3" t="s">
        <v>443</v>
      </c>
      <c r="H193" s="3" t="s">
        <v>161</v>
      </c>
      <c r="I193" s="3" t="s">
        <v>107</v>
      </c>
      <c r="J193" s="3" t="s">
        <v>1113</v>
      </c>
      <c r="L193" s="26" t="s">
        <v>241</v>
      </c>
      <c r="M193" s="3" t="s">
        <v>412</v>
      </c>
      <c r="O193" s="3" t="s">
        <v>412</v>
      </c>
      <c r="P193" s="3" t="s">
        <v>1090</v>
      </c>
      <c r="S193" s="3">
        <v>0</v>
      </c>
      <c r="T193" s="3">
        <v>100</v>
      </c>
      <c r="U193" s="3" t="s">
        <v>1114</v>
      </c>
      <c r="V193" s="3" t="s">
        <v>1113</v>
      </c>
      <c r="X193" s="3" t="s">
        <v>40</v>
      </c>
      <c r="Y193" s="26" t="s">
        <v>156</v>
      </c>
      <c r="Z193" s="3" t="s">
        <v>78</v>
      </c>
      <c r="AA193" s="3" t="s">
        <v>80</v>
      </c>
      <c r="AB193" s="3" t="s">
        <v>79</v>
      </c>
      <c r="AC193" s="26" t="s">
        <v>94</v>
      </c>
      <c r="AD193" s="3" t="s">
        <v>114</v>
      </c>
      <c r="AE193" s="3">
        <v>1</v>
      </c>
    </row>
    <row r="194" spans="1:31">
      <c r="A194" s="3">
        <v>69239</v>
      </c>
      <c r="B194" s="3" t="s">
        <v>118</v>
      </c>
      <c r="C194" s="3" t="s">
        <v>74</v>
      </c>
      <c r="E194" s="3" t="s">
        <v>243</v>
      </c>
      <c r="F194" s="3" t="s">
        <v>76</v>
      </c>
      <c r="G194" s="3" t="s">
        <v>444</v>
      </c>
      <c r="H194" s="3" t="s">
        <v>445</v>
      </c>
      <c r="I194" s="3" t="s">
        <v>107</v>
      </c>
      <c r="J194" s="3" t="s">
        <v>1115</v>
      </c>
      <c r="L194" s="26" t="s">
        <v>241</v>
      </c>
      <c r="M194" s="3" t="s">
        <v>541</v>
      </c>
      <c r="N194" s="3" t="s">
        <v>491</v>
      </c>
      <c r="O194" s="3" t="s">
        <v>563</v>
      </c>
      <c r="P194" s="3" t="s">
        <v>1090</v>
      </c>
      <c r="R194" s="3">
        <v>2</v>
      </c>
      <c r="S194" s="3">
        <v>1</v>
      </c>
      <c r="T194" s="3">
        <v>100</v>
      </c>
      <c r="U194" s="3" t="s">
        <v>1116</v>
      </c>
      <c r="V194" s="3" t="s">
        <v>1115</v>
      </c>
      <c r="X194" s="3" t="s">
        <v>40</v>
      </c>
      <c r="Y194" s="26" t="s">
        <v>43</v>
      </c>
      <c r="Z194" s="3" t="s">
        <v>413</v>
      </c>
      <c r="AA194" s="3" t="s">
        <v>80</v>
      </c>
      <c r="AB194" s="3" t="s">
        <v>79</v>
      </c>
      <c r="AC194" s="26" t="s">
        <v>90</v>
      </c>
      <c r="AD194" s="3" t="s">
        <v>114</v>
      </c>
      <c r="AE194" s="3">
        <v>2</v>
      </c>
    </row>
    <row r="195" spans="1:31">
      <c r="A195" s="3">
        <v>69235</v>
      </c>
      <c r="B195" s="3" t="s">
        <v>118</v>
      </c>
      <c r="C195" s="3" t="s">
        <v>74</v>
      </c>
      <c r="E195" s="3" t="s">
        <v>243</v>
      </c>
      <c r="F195" s="3" t="s">
        <v>76</v>
      </c>
      <c r="G195" s="3" t="s">
        <v>446</v>
      </c>
      <c r="H195" s="3" t="s">
        <v>137</v>
      </c>
      <c r="I195" s="3" t="s">
        <v>111</v>
      </c>
      <c r="J195" s="3" t="s">
        <v>1117</v>
      </c>
      <c r="L195" s="26" t="s">
        <v>241</v>
      </c>
      <c r="M195" s="3" t="s">
        <v>412</v>
      </c>
      <c r="O195" s="3" t="s">
        <v>412</v>
      </c>
      <c r="P195" s="3" t="s">
        <v>1090</v>
      </c>
      <c r="S195" s="3">
        <v>0</v>
      </c>
      <c r="T195" s="3">
        <v>0</v>
      </c>
      <c r="U195" s="3" t="s">
        <v>1118</v>
      </c>
      <c r="V195" s="3" t="s">
        <v>1117</v>
      </c>
      <c r="X195" s="3" t="s">
        <v>40</v>
      </c>
      <c r="Y195" s="26" t="s">
        <v>43</v>
      </c>
      <c r="Z195" s="3" t="s">
        <v>78</v>
      </c>
      <c r="AA195" s="3" t="s">
        <v>80</v>
      </c>
      <c r="AB195" s="3" t="s">
        <v>79</v>
      </c>
      <c r="AC195" s="26" t="s">
        <v>91</v>
      </c>
      <c r="AE195" s="3">
        <v>1</v>
      </c>
    </row>
    <row r="196" spans="1:31">
      <c r="A196" s="3">
        <v>69231</v>
      </c>
      <c r="B196" s="3" t="s">
        <v>118</v>
      </c>
      <c r="C196" s="3" t="s">
        <v>74</v>
      </c>
      <c r="E196" s="3" t="s">
        <v>243</v>
      </c>
      <c r="F196" s="3" t="s">
        <v>76</v>
      </c>
      <c r="G196" s="3" t="s">
        <v>447</v>
      </c>
      <c r="H196" s="3" t="s">
        <v>161</v>
      </c>
      <c r="I196" s="3" t="s">
        <v>93</v>
      </c>
      <c r="J196" s="3" t="s">
        <v>1119</v>
      </c>
      <c r="L196" s="26" t="s">
        <v>241</v>
      </c>
      <c r="M196" s="3" t="s">
        <v>412</v>
      </c>
      <c r="O196" s="3" t="s">
        <v>412</v>
      </c>
      <c r="P196" s="3" t="s">
        <v>1090</v>
      </c>
      <c r="S196" s="3">
        <v>0</v>
      </c>
      <c r="T196" s="3">
        <v>0</v>
      </c>
      <c r="U196" s="3" t="s">
        <v>1120</v>
      </c>
      <c r="V196" s="3" t="s">
        <v>1119</v>
      </c>
      <c r="X196" s="3" t="s">
        <v>40</v>
      </c>
      <c r="Y196" s="26" t="s">
        <v>156</v>
      </c>
      <c r="Z196" s="3" t="s">
        <v>78</v>
      </c>
      <c r="AA196" s="3" t="s">
        <v>304</v>
      </c>
      <c r="AB196" s="3" t="s">
        <v>79</v>
      </c>
      <c r="AC196" s="26" t="s">
        <v>448</v>
      </c>
      <c r="AE196" s="3">
        <v>0.1</v>
      </c>
    </row>
    <row r="197" spans="1:31">
      <c r="A197" s="3">
        <v>69230</v>
      </c>
      <c r="B197" s="3" t="s">
        <v>118</v>
      </c>
      <c r="C197" s="3" t="s">
        <v>74</v>
      </c>
      <c r="E197" s="3" t="s">
        <v>243</v>
      </c>
      <c r="F197" s="3" t="s">
        <v>76</v>
      </c>
      <c r="G197" s="3" t="s">
        <v>449</v>
      </c>
      <c r="H197" s="3" t="s">
        <v>161</v>
      </c>
      <c r="I197" s="3" t="s">
        <v>107</v>
      </c>
      <c r="J197" s="3" t="s">
        <v>1121</v>
      </c>
      <c r="L197" s="26" t="s">
        <v>241</v>
      </c>
      <c r="M197" s="3" t="s">
        <v>541</v>
      </c>
      <c r="O197" s="3" t="s">
        <v>541</v>
      </c>
      <c r="P197" s="3" t="s">
        <v>1090</v>
      </c>
      <c r="S197" s="3">
        <v>0</v>
      </c>
      <c r="T197" s="3">
        <v>100</v>
      </c>
      <c r="U197" s="3" t="s">
        <v>1122</v>
      </c>
      <c r="V197" s="3" t="s">
        <v>1121</v>
      </c>
      <c r="X197" s="3" t="s">
        <v>40</v>
      </c>
      <c r="Y197" s="26" t="s">
        <v>43</v>
      </c>
      <c r="Z197" s="3" t="s">
        <v>78</v>
      </c>
      <c r="AA197" s="3" t="s">
        <v>80</v>
      </c>
      <c r="AB197" s="3" t="s">
        <v>79</v>
      </c>
      <c r="AC197" s="26" t="s">
        <v>448</v>
      </c>
      <c r="AD197" s="3" t="s">
        <v>114</v>
      </c>
      <c r="AE197" s="3">
        <v>1</v>
      </c>
    </row>
    <row r="198" spans="1:31">
      <c r="A198" s="3">
        <v>69228</v>
      </c>
      <c r="B198" s="3" t="s">
        <v>118</v>
      </c>
      <c r="C198" s="3" t="s">
        <v>74</v>
      </c>
      <c r="E198" s="3" t="s">
        <v>243</v>
      </c>
      <c r="F198" s="3" t="s">
        <v>76</v>
      </c>
      <c r="G198" s="3" t="s">
        <v>450</v>
      </c>
      <c r="H198" s="3" t="s">
        <v>161</v>
      </c>
      <c r="I198" s="3" t="s">
        <v>97</v>
      </c>
      <c r="J198" s="3" t="s">
        <v>1123</v>
      </c>
      <c r="L198" s="26" t="s">
        <v>241</v>
      </c>
      <c r="N198" s="3" t="s">
        <v>120</v>
      </c>
      <c r="O198" s="3" t="s">
        <v>528</v>
      </c>
      <c r="P198" s="3" t="s">
        <v>1090</v>
      </c>
      <c r="R198" s="3">
        <v>3</v>
      </c>
      <c r="S198" s="3">
        <v>0</v>
      </c>
      <c r="T198" s="3">
        <v>100</v>
      </c>
      <c r="U198" s="3" t="s">
        <v>1124</v>
      </c>
      <c r="V198" s="3" t="s">
        <v>1123</v>
      </c>
      <c r="X198" s="3" t="s">
        <v>40</v>
      </c>
      <c r="Y198" s="26" t="s">
        <v>43</v>
      </c>
      <c r="Z198" s="3" t="s">
        <v>78</v>
      </c>
      <c r="AA198" s="3" t="s">
        <v>80</v>
      </c>
      <c r="AB198" s="3" t="s">
        <v>84</v>
      </c>
      <c r="AC198" s="26" t="s">
        <v>448</v>
      </c>
      <c r="AE198" s="3">
        <v>3</v>
      </c>
    </row>
    <row r="199" spans="1:31">
      <c r="A199" s="3">
        <v>69227</v>
      </c>
      <c r="B199" s="3" t="s">
        <v>118</v>
      </c>
      <c r="C199" s="3" t="s">
        <v>74</v>
      </c>
      <c r="E199" s="3" t="s">
        <v>243</v>
      </c>
      <c r="F199" s="3" t="s">
        <v>76</v>
      </c>
      <c r="G199" s="3" t="s">
        <v>451</v>
      </c>
      <c r="H199" s="3" t="s">
        <v>161</v>
      </c>
      <c r="I199" s="3" t="s">
        <v>107</v>
      </c>
      <c r="J199" s="3" t="s">
        <v>1121</v>
      </c>
      <c r="L199" s="26" t="s">
        <v>241</v>
      </c>
      <c r="M199" s="3" t="s">
        <v>528</v>
      </c>
      <c r="O199" s="3" t="s">
        <v>541</v>
      </c>
      <c r="P199" s="3" t="s">
        <v>1090</v>
      </c>
      <c r="S199" s="3">
        <v>0</v>
      </c>
      <c r="T199" s="3">
        <v>100</v>
      </c>
      <c r="U199" s="3" t="s">
        <v>1125</v>
      </c>
      <c r="V199" s="3" t="s">
        <v>1121</v>
      </c>
      <c r="X199" s="3" t="s">
        <v>40</v>
      </c>
      <c r="Y199" s="26" t="s">
        <v>43</v>
      </c>
      <c r="Z199" s="3" t="s">
        <v>78</v>
      </c>
      <c r="AA199" s="3" t="s">
        <v>80</v>
      </c>
      <c r="AB199" s="3" t="s">
        <v>79</v>
      </c>
      <c r="AC199" s="26" t="s">
        <v>448</v>
      </c>
      <c r="AD199" s="3" t="s">
        <v>114</v>
      </c>
      <c r="AE199" s="3">
        <v>1</v>
      </c>
    </row>
    <row r="200" spans="1:31">
      <c r="A200" s="3">
        <v>69226</v>
      </c>
      <c r="B200" s="3" t="s">
        <v>118</v>
      </c>
      <c r="C200" s="3" t="s">
        <v>74</v>
      </c>
      <c r="E200" s="3" t="s">
        <v>243</v>
      </c>
      <c r="F200" s="3" t="s">
        <v>76</v>
      </c>
      <c r="G200" s="3" t="s">
        <v>452</v>
      </c>
      <c r="H200" s="3" t="s">
        <v>445</v>
      </c>
      <c r="I200" s="3" t="s">
        <v>99</v>
      </c>
      <c r="J200" s="3" t="s">
        <v>1126</v>
      </c>
      <c r="L200" s="26" t="s">
        <v>241</v>
      </c>
      <c r="M200" s="3" t="s">
        <v>541</v>
      </c>
      <c r="N200" s="3" t="s">
        <v>563</v>
      </c>
      <c r="O200" s="3" t="s">
        <v>563</v>
      </c>
      <c r="P200" s="3" t="s">
        <v>1090</v>
      </c>
      <c r="Q200" s="3" t="s">
        <v>1025</v>
      </c>
      <c r="S200" s="3">
        <v>1</v>
      </c>
      <c r="T200" s="3">
        <v>0</v>
      </c>
      <c r="U200" s="3" t="s">
        <v>1127</v>
      </c>
      <c r="V200" s="3" t="s">
        <v>1126</v>
      </c>
      <c r="X200" s="3" t="s">
        <v>40</v>
      </c>
      <c r="Y200" s="26" t="s">
        <v>43</v>
      </c>
      <c r="Z200" s="3" t="s">
        <v>413</v>
      </c>
      <c r="AA200" s="3" t="s">
        <v>80</v>
      </c>
      <c r="AB200" s="3" t="s">
        <v>79</v>
      </c>
      <c r="AC200" s="26" t="s">
        <v>90</v>
      </c>
      <c r="AE200" s="3">
        <v>1</v>
      </c>
    </row>
    <row r="201" spans="1:31">
      <c r="A201" s="3">
        <v>69225</v>
      </c>
      <c r="B201" s="3" t="s">
        <v>118</v>
      </c>
      <c r="C201" s="3" t="s">
        <v>74</v>
      </c>
      <c r="E201" s="3" t="s">
        <v>243</v>
      </c>
      <c r="F201" s="3" t="s">
        <v>76</v>
      </c>
      <c r="G201" s="3" t="s">
        <v>453</v>
      </c>
      <c r="H201" s="3" t="s">
        <v>137</v>
      </c>
      <c r="I201" s="3" t="s">
        <v>111</v>
      </c>
      <c r="J201" s="3" t="s">
        <v>1128</v>
      </c>
      <c r="L201" s="26" t="s">
        <v>241</v>
      </c>
      <c r="M201" s="3" t="s">
        <v>241</v>
      </c>
      <c r="O201" s="3" t="s">
        <v>412</v>
      </c>
      <c r="P201" s="3" t="s">
        <v>1090</v>
      </c>
      <c r="S201" s="3">
        <v>0</v>
      </c>
      <c r="T201" s="3">
        <v>100</v>
      </c>
      <c r="U201" s="3" t="s">
        <v>1129</v>
      </c>
      <c r="V201" s="3" t="s">
        <v>1128</v>
      </c>
      <c r="X201" s="3" t="s">
        <v>40</v>
      </c>
      <c r="Y201" s="26" t="s">
        <v>156</v>
      </c>
      <c r="Z201" s="3" t="s">
        <v>78</v>
      </c>
      <c r="AA201" s="3" t="s">
        <v>80</v>
      </c>
      <c r="AB201" s="3" t="s">
        <v>79</v>
      </c>
      <c r="AC201" s="26" t="s">
        <v>91</v>
      </c>
      <c r="AD201" s="3" t="s">
        <v>298</v>
      </c>
      <c r="AE201" s="3">
        <v>1</v>
      </c>
    </row>
    <row r="202" spans="1:31">
      <c r="A202" s="3">
        <v>69223</v>
      </c>
      <c r="B202" s="3" t="s">
        <v>118</v>
      </c>
      <c r="C202" s="3" t="s">
        <v>74</v>
      </c>
      <c r="E202" s="3" t="s">
        <v>16</v>
      </c>
      <c r="F202" s="3" t="s">
        <v>76</v>
      </c>
      <c r="G202" s="3" t="s">
        <v>454</v>
      </c>
      <c r="H202" s="3" t="s">
        <v>445</v>
      </c>
      <c r="I202" s="3" t="s">
        <v>656</v>
      </c>
      <c r="J202" s="3" t="s">
        <v>1130</v>
      </c>
      <c r="L202" s="26" t="s">
        <v>241</v>
      </c>
      <c r="P202" s="3" t="s">
        <v>1090</v>
      </c>
      <c r="S202" s="3">
        <v>0</v>
      </c>
      <c r="T202" s="3">
        <v>0</v>
      </c>
      <c r="U202" s="3" t="s">
        <v>1131</v>
      </c>
      <c r="V202" s="3" t="s">
        <v>1130</v>
      </c>
      <c r="Y202" s="26" t="s">
        <v>43</v>
      </c>
      <c r="Z202" s="3" t="s">
        <v>413</v>
      </c>
      <c r="AB202" s="3" t="s">
        <v>79</v>
      </c>
      <c r="AC202" s="26" t="s">
        <v>90</v>
      </c>
    </row>
    <row r="203" spans="1:31">
      <c r="A203" s="3">
        <v>69222</v>
      </c>
      <c r="B203" s="3" t="s">
        <v>118</v>
      </c>
      <c r="C203" s="3" t="s">
        <v>74</v>
      </c>
      <c r="E203" s="3" t="s">
        <v>16</v>
      </c>
      <c r="F203" s="3" t="s">
        <v>76</v>
      </c>
      <c r="G203" s="3" t="s">
        <v>455</v>
      </c>
      <c r="H203" s="3" t="s">
        <v>445</v>
      </c>
      <c r="I203" s="3" t="s">
        <v>656</v>
      </c>
      <c r="J203" s="3" t="s">
        <v>1132</v>
      </c>
      <c r="L203" s="26" t="s">
        <v>241</v>
      </c>
      <c r="P203" s="3" t="s">
        <v>1090</v>
      </c>
      <c r="S203" s="3">
        <v>0</v>
      </c>
      <c r="T203" s="3">
        <v>0</v>
      </c>
      <c r="U203" s="3" t="s">
        <v>1133</v>
      </c>
      <c r="V203" s="3" t="s">
        <v>1132</v>
      </c>
      <c r="Y203" s="26" t="s">
        <v>43</v>
      </c>
      <c r="Z203" s="3" t="s">
        <v>413</v>
      </c>
      <c r="AB203" s="3" t="s">
        <v>79</v>
      </c>
      <c r="AC203" s="26" t="s">
        <v>90</v>
      </c>
    </row>
    <row r="204" spans="1:31">
      <c r="A204" s="3">
        <v>69220</v>
      </c>
      <c r="B204" s="3" t="s">
        <v>118</v>
      </c>
      <c r="C204" s="3" t="s">
        <v>74</v>
      </c>
      <c r="E204" s="3" t="s">
        <v>243</v>
      </c>
      <c r="F204" s="3" t="s">
        <v>76</v>
      </c>
      <c r="G204" s="3" t="s">
        <v>456</v>
      </c>
      <c r="H204" s="3" t="s">
        <v>422</v>
      </c>
      <c r="I204" s="3" t="s">
        <v>97</v>
      </c>
      <c r="J204" s="3" t="s">
        <v>1134</v>
      </c>
      <c r="L204" s="26" t="s">
        <v>241</v>
      </c>
      <c r="M204" s="3" t="s">
        <v>528</v>
      </c>
      <c r="N204" s="3" t="s">
        <v>120</v>
      </c>
      <c r="O204" s="3" t="s">
        <v>563</v>
      </c>
      <c r="P204" s="3" t="s">
        <v>1090</v>
      </c>
      <c r="S204" s="3">
        <v>0</v>
      </c>
      <c r="T204" s="3">
        <v>100</v>
      </c>
      <c r="U204" s="3" t="s">
        <v>1135</v>
      </c>
      <c r="V204" s="3" t="s">
        <v>1134</v>
      </c>
      <c r="X204" s="3" t="s">
        <v>40</v>
      </c>
      <c r="Y204" s="26" t="s">
        <v>43</v>
      </c>
      <c r="Z204" s="3" t="s">
        <v>78</v>
      </c>
      <c r="AA204" s="3" t="s">
        <v>80</v>
      </c>
      <c r="AB204" s="3" t="s">
        <v>79</v>
      </c>
      <c r="AC204" s="26" t="s">
        <v>86</v>
      </c>
      <c r="AD204" s="3" t="s">
        <v>114</v>
      </c>
      <c r="AE204" s="3">
        <v>1</v>
      </c>
    </row>
    <row r="205" spans="1:31">
      <c r="A205" s="3">
        <v>69217</v>
      </c>
      <c r="B205" s="3" t="s">
        <v>118</v>
      </c>
      <c r="C205" s="3" t="s">
        <v>74</v>
      </c>
      <c r="E205" s="3" t="s">
        <v>243</v>
      </c>
      <c r="F205" s="3" t="s">
        <v>76</v>
      </c>
      <c r="G205" s="3" t="s">
        <v>457</v>
      </c>
      <c r="H205" s="3" t="s">
        <v>161</v>
      </c>
      <c r="I205" s="3" t="s">
        <v>97</v>
      </c>
      <c r="J205" s="3" t="s">
        <v>1136</v>
      </c>
      <c r="L205" s="26" t="s">
        <v>241</v>
      </c>
      <c r="N205" s="3" t="s">
        <v>491</v>
      </c>
      <c r="O205" s="3" t="s">
        <v>528</v>
      </c>
      <c r="P205" s="3" t="s">
        <v>1090</v>
      </c>
      <c r="R205" s="3">
        <v>3</v>
      </c>
      <c r="S205" s="3">
        <v>0</v>
      </c>
      <c r="T205" s="3">
        <v>100</v>
      </c>
      <c r="U205" s="3" t="s">
        <v>1137</v>
      </c>
      <c r="V205" s="3" t="s">
        <v>1136</v>
      </c>
      <c r="X205" s="3" t="s">
        <v>40</v>
      </c>
      <c r="Y205" s="26" t="s">
        <v>43</v>
      </c>
      <c r="Z205" s="3" t="s">
        <v>78</v>
      </c>
      <c r="AA205" s="3" t="s">
        <v>80</v>
      </c>
      <c r="AB205" s="3" t="s">
        <v>84</v>
      </c>
      <c r="AC205" s="26" t="s">
        <v>112</v>
      </c>
      <c r="AE205" s="3">
        <v>3</v>
      </c>
    </row>
    <row r="206" spans="1:31">
      <c r="A206" s="3">
        <v>69210</v>
      </c>
      <c r="B206" s="3" t="s">
        <v>118</v>
      </c>
      <c r="C206" s="3" t="s">
        <v>74</v>
      </c>
      <c r="E206" s="3" t="s">
        <v>243</v>
      </c>
      <c r="F206" s="3" t="s">
        <v>76</v>
      </c>
      <c r="G206" s="3" t="s">
        <v>458</v>
      </c>
      <c r="H206" s="3" t="s">
        <v>445</v>
      </c>
      <c r="I206" s="3" t="s">
        <v>656</v>
      </c>
      <c r="J206" s="3" t="s">
        <v>1138</v>
      </c>
      <c r="L206" s="26" t="s">
        <v>241</v>
      </c>
      <c r="M206" s="3" t="s">
        <v>541</v>
      </c>
      <c r="N206" s="3" t="s">
        <v>541</v>
      </c>
      <c r="O206" s="3" t="s">
        <v>563</v>
      </c>
      <c r="P206" s="3" t="s">
        <v>1090</v>
      </c>
      <c r="Q206" s="3" t="s">
        <v>1139</v>
      </c>
      <c r="S206" s="3">
        <v>0</v>
      </c>
      <c r="T206" s="3">
        <v>0</v>
      </c>
      <c r="U206" s="3" t="s">
        <v>1140</v>
      </c>
      <c r="V206" s="3" t="s">
        <v>1138</v>
      </c>
      <c r="X206" s="3" t="s">
        <v>40</v>
      </c>
      <c r="Y206" s="26" t="s">
        <v>43</v>
      </c>
      <c r="Z206" s="3" t="s">
        <v>413</v>
      </c>
      <c r="AA206" s="3" t="s">
        <v>80</v>
      </c>
      <c r="AB206" s="3" t="s">
        <v>79</v>
      </c>
      <c r="AC206" s="26" t="s">
        <v>90</v>
      </c>
      <c r="AE206" s="3">
        <v>1</v>
      </c>
    </row>
    <row r="207" spans="1:31">
      <c r="A207" s="3">
        <v>69209</v>
      </c>
      <c r="B207" s="3" t="s">
        <v>118</v>
      </c>
      <c r="C207" s="3" t="s">
        <v>74</v>
      </c>
      <c r="E207" s="3" t="s">
        <v>243</v>
      </c>
      <c r="F207" s="3" t="s">
        <v>76</v>
      </c>
      <c r="G207" s="3" t="s">
        <v>459</v>
      </c>
      <c r="H207" s="3" t="s">
        <v>422</v>
      </c>
      <c r="I207" s="3" t="s">
        <v>107</v>
      </c>
      <c r="J207" s="3" t="s">
        <v>1141</v>
      </c>
      <c r="L207" s="26" t="s">
        <v>241</v>
      </c>
      <c r="M207" s="3" t="s">
        <v>541</v>
      </c>
      <c r="O207" s="3" t="s">
        <v>563</v>
      </c>
      <c r="P207" s="3" t="s">
        <v>1090</v>
      </c>
      <c r="S207" s="3">
        <v>0</v>
      </c>
      <c r="T207" s="3">
        <v>100</v>
      </c>
      <c r="U207" s="3" t="s">
        <v>1142</v>
      </c>
      <c r="V207" s="3" t="s">
        <v>1141</v>
      </c>
      <c r="X207" s="3" t="s">
        <v>40</v>
      </c>
      <c r="Y207" s="26" t="s">
        <v>43</v>
      </c>
      <c r="Z207" s="3" t="s">
        <v>78</v>
      </c>
      <c r="AA207" s="3" t="s">
        <v>80</v>
      </c>
      <c r="AB207" s="3" t="s">
        <v>79</v>
      </c>
      <c r="AC207" s="26" t="s">
        <v>83</v>
      </c>
      <c r="AD207" s="3" t="s">
        <v>114</v>
      </c>
      <c r="AE207" s="3">
        <v>1</v>
      </c>
    </row>
    <row r="208" spans="1:31">
      <c r="A208" s="3">
        <v>69204</v>
      </c>
      <c r="B208" s="3" t="s">
        <v>118</v>
      </c>
      <c r="C208" s="3" t="s">
        <v>74</v>
      </c>
      <c r="E208" s="3" t="s">
        <v>690</v>
      </c>
      <c r="F208" s="3" t="s">
        <v>76</v>
      </c>
      <c r="G208" s="3" t="s">
        <v>460</v>
      </c>
      <c r="H208" s="3" t="s">
        <v>422</v>
      </c>
      <c r="I208" s="3" t="s">
        <v>97</v>
      </c>
      <c r="J208" s="3" t="s">
        <v>1143</v>
      </c>
      <c r="L208" s="26" t="s">
        <v>241</v>
      </c>
      <c r="M208" s="3" t="s">
        <v>541</v>
      </c>
      <c r="N208" s="3" t="s">
        <v>541</v>
      </c>
      <c r="O208" s="3" t="s">
        <v>541</v>
      </c>
      <c r="P208" s="3" t="s">
        <v>1090</v>
      </c>
      <c r="Q208" s="3" t="s">
        <v>1144</v>
      </c>
      <c r="S208" s="3">
        <v>0</v>
      </c>
      <c r="T208" s="3">
        <v>100</v>
      </c>
      <c r="U208" s="3" t="s">
        <v>1145</v>
      </c>
      <c r="X208" s="3" t="s">
        <v>40</v>
      </c>
      <c r="Y208" s="26" t="s">
        <v>43</v>
      </c>
      <c r="Z208" s="3" t="s">
        <v>78</v>
      </c>
      <c r="AA208" s="3" t="s">
        <v>80</v>
      </c>
      <c r="AB208" s="3" t="s">
        <v>79</v>
      </c>
      <c r="AC208" s="26" t="s">
        <v>94</v>
      </c>
      <c r="AE208" s="3">
        <v>1</v>
      </c>
    </row>
    <row r="209" spans="1:31">
      <c r="A209" s="3">
        <v>69202</v>
      </c>
      <c r="B209" s="3" t="s">
        <v>118</v>
      </c>
      <c r="C209" s="3" t="s">
        <v>74</v>
      </c>
      <c r="E209" s="3" t="s">
        <v>243</v>
      </c>
      <c r="F209" s="3" t="s">
        <v>76</v>
      </c>
      <c r="G209" s="3" t="s">
        <v>461</v>
      </c>
      <c r="H209" s="3" t="s">
        <v>422</v>
      </c>
      <c r="I209" s="3" t="s">
        <v>107</v>
      </c>
      <c r="J209" s="3" t="s">
        <v>1146</v>
      </c>
      <c r="L209" s="26" t="s">
        <v>241</v>
      </c>
      <c r="M209" s="3" t="s">
        <v>412</v>
      </c>
      <c r="O209" s="3" t="s">
        <v>412</v>
      </c>
      <c r="P209" s="3" t="s">
        <v>1090</v>
      </c>
      <c r="S209" s="3">
        <v>0</v>
      </c>
      <c r="T209" s="3">
        <v>100</v>
      </c>
      <c r="U209" s="3" t="s">
        <v>1147</v>
      </c>
      <c r="V209" s="3" t="s">
        <v>1146</v>
      </c>
      <c r="X209" s="3" t="s">
        <v>40</v>
      </c>
      <c r="Y209" s="26" t="s">
        <v>156</v>
      </c>
      <c r="Z209" s="3" t="s">
        <v>78</v>
      </c>
      <c r="AA209" s="3" t="s">
        <v>80</v>
      </c>
      <c r="AB209" s="3" t="s">
        <v>79</v>
      </c>
      <c r="AC209" s="26" t="s">
        <v>86</v>
      </c>
      <c r="AD209" s="3" t="s">
        <v>114</v>
      </c>
      <c r="AE209" s="3">
        <v>1</v>
      </c>
    </row>
    <row r="210" spans="1:31">
      <c r="A210" s="3">
        <v>69187</v>
      </c>
      <c r="B210" s="3" t="s">
        <v>118</v>
      </c>
      <c r="C210" s="3" t="s">
        <v>74</v>
      </c>
      <c r="E210" s="3" t="s">
        <v>16</v>
      </c>
      <c r="F210" s="3" t="s">
        <v>76</v>
      </c>
      <c r="G210" s="3" t="s">
        <v>462</v>
      </c>
      <c r="H210" s="3" t="s">
        <v>445</v>
      </c>
      <c r="I210" s="3" t="s">
        <v>656</v>
      </c>
      <c r="J210" s="3" t="s">
        <v>1148</v>
      </c>
      <c r="L210" s="26" t="s">
        <v>241</v>
      </c>
      <c r="P210" s="3" t="s">
        <v>1149</v>
      </c>
      <c r="S210" s="3">
        <v>0</v>
      </c>
      <c r="T210" s="3">
        <v>0</v>
      </c>
      <c r="U210" s="3" t="s">
        <v>1150</v>
      </c>
      <c r="V210" s="3" t="s">
        <v>1148</v>
      </c>
      <c r="Y210" s="26" t="s">
        <v>43</v>
      </c>
      <c r="Z210" s="3" t="s">
        <v>413</v>
      </c>
      <c r="AB210" s="3" t="s">
        <v>79</v>
      </c>
      <c r="AC210" s="26" t="s">
        <v>90</v>
      </c>
    </row>
    <row r="211" spans="1:31">
      <c r="A211" s="3">
        <v>69186</v>
      </c>
      <c r="B211" s="3" t="s">
        <v>118</v>
      </c>
      <c r="C211" s="3" t="s">
        <v>74</v>
      </c>
      <c r="E211" s="3" t="s">
        <v>243</v>
      </c>
      <c r="F211" s="3" t="s">
        <v>76</v>
      </c>
      <c r="G211" s="3" t="s">
        <v>463</v>
      </c>
      <c r="H211" s="3" t="s">
        <v>445</v>
      </c>
      <c r="I211" s="3" t="s">
        <v>99</v>
      </c>
      <c r="J211" s="3" t="s">
        <v>966</v>
      </c>
      <c r="L211" s="26" t="s">
        <v>241</v>
      </c>
      <c r="M211" s="3" t="s">
        <v>541</v>
      </c>
      <c r="N211" s="3" t="s">
        <v>541</v>
      </c>
      <c r="O211" s="3" t="s">
        <v>563</v>
      </c>
      <c r="P211" s="3" t="s">
        <v>1149</v>
      </c>
      <c r="Q211" s="3" t="s">
        <v>1025</v>
      </c>
      <c r="S211" s="3">
        <v>0</v>
      </c>
      <c r="T211" s="3">
        <v>0</v>
      </c>
      <c r="U211" s="3" t="s">
        <v>1151</v>
      </c>
      <c r="V211" s="3" t="s">
        <v>966</v>
      </c>
      <c r="X211" s="3" t="s">
        <v>40</v>
      </c>
      <c r="Y211" s="26" t="s">
        <v>43</v>
      </c>
      <c r="Z211" s="3" t="s">
        <v>413</v>
      </c>
      <c r="AA211" s="3" t="s">
        <v>80</v>
      </c>
      <c r="AB211" s="3" t="s">
        <v>79</v>
      </c>
      <c r="AC211" s="26" t="s">
        <v>90</v>
      </c>
      <c r="AE211" s="3">
        <v>1</v>
      </c>
    </row>
    <row r="212" spans="1:31">
      <c r="A212" s="3">
        <v>69183</v>
      </c>
      <c r="B212" s="3" t="s">
        <v>118</v>
      </c>
      <c r="C212" s="3" t="s">
        <v>74</v>
      </c>
      <c r="E212" s="3" t="s">
        <v>243</v>
      </c>
      <c r="F212" s="3" t="s">
        <v>76</v>
      </c>
      <c r="G212" s="3" t="s">
        <v>464</v>
      </c>
      <c r="H212" s="3" t="s">
        <v>81</v>
      </c>
      <c r="I212" s="3" t="s">
        <v>110</v>
      </c>
      <c r="J212" s="3" t="s">
        <v>1152</v>
      </c>
      <c r="L212" s="26" t="s">
        <v>241</v>
      </c>
      <c r="M212" s="3" t="s">
        <v>412</v>
      </c>
      <c r="O212" s="3" t="s">
        <v>528</v>
      </c>
      <c r="P212" s="3" t="s">
        <v>1149</v>
      </c>
      <c r="S212" s="3">
        <v>0</v>
      </c>
      <c r="T212" s="3">
        <v>0</v>
      </c>
      <c r="U212" s="3" t="s">
        <v>1153</v>
      </c>
      <c r="V212" s="3" t="s">
        <v>1152</v>
      </c>
      <c r="X212" s="3" t="s">
        <v>40</v>
      </c>
      <c r="Y212" s="26" t="s">
        <v>43</v>
      </c>
      <c r="Z212" s="3" t="s">
        <v>78</v>
      </c>
      <c r="AA212" s="3" t="s">
        <v>80</v>
      </c>
      <c r="AB212" s="3" t="s">
        <v>79</v>
      </c>
      <c r="AC212" s="26" t="s">
        <v>91</v>
      </c>
      <c r="AE212" s="3">
        <v>1</v>
      </c>
    </row>
    <row r="213" spans="1:31">
      <c r="A213" s="3">
        <v>69182</v>
      </c>
      <c r="B213" s="3" t="s">
        <v>118</v>
      </c>
      <c r="C213" s="3" t="s">
        <v>74</v>
      </c>
      <c r="E213" s="3" t="s">
        <v>243</v>
      </c>
      <c r="F213" s="3" t="s">
        <v>76</v>
      </c>
      <c r="G213" s="3" t="s">
        <v>465</v>
      </c>
      <c r="H213" s="3" t="s">
        <v>81</v>
      </c>
      <c r="I213" s="3" t="s">
        <v>110</v>
      </c>
      <c r="J213" s="3" t="s">
        <v>1154</v>
      </c>
      <c r="L213" s="26" t="s">
        <v>241</v>
      </c>
      <c r="M213" s="3" t="s">
        <v>412</v>
      </c>
      <c r="O213" s="3" t="s">
        <v>528</v>
      </c>
      <c r="P213" s="3" t="s">
        <v>1149</v>
      </c>
      <c r="S213" s="3">
        <v>0</v>
      </c>
      <c r="T213" s="3">
        <v>0</v>
      </c>
      <c r="U213" s="3" t="s">
        <v>1155</v>
      </c>
      <c r="V213" s="3" t="s">
        <v>1154</v>
      </c>
      <c r="X213" s="3" t="s">
        <v>40</v>
      </c>
      <c r="Y213" s="26" t="s">
        <v>156</v>
      </c>
      <c r="Z213" s="3" t="s">
        <v>78</v>
      </c>
      <c r="AA213" s="3" t="s">
        <v>80</v>
      </c>
      <c r="AB213" s="3" t="s">
        <v>79</v>
      </c>
      <c r="AC213" s="26" t="s">
        <v>91</v>
      </c>
      <c r="AE213" s="3">
        <v>1</v>
      </c>
    </row>
    <row r="214" spans="1:31">
      <c r="A214" s="3">
        <v>69180</v>
      </c>
      <c r="B214" s="3" t="s">
        <v>118</v>
      </c>
      <c r="C214" s="3" t="s">
        <v>74</v>
      </c>
      <c r="E214" s="3" t="s">
        <v>243</v>
      </c>
      <c r="F214" s="3" t="s">
        <v>76</v>
      </c>
      <c r="G214" s="3" t="s">
        <v>466</v>
      </c>
      <c r="H214" s="3" t="s">
        <v>161</v>
      </c>
      <c r="I214" s="3" t="s">
        <v>111</v>
      </c>
      <c r="J214" s="3" t="s">
        <v>1156</v>
      </c>
      <c r="L214" s="26" t="s">
        <v>241</v>
      </c>
      <c r="M214" s="3" t="s">
        <v>241</v>
      </c>
      <c r="O214" s="3" t="s">
        <v>528</v>
      </c>
      <c r="P214" s="3" t="s">
        <v>1149</v>
      </c>
      <c r="S214" s="3">
        <v>0</v>
      </c>
      <c r="T214" s="3">
        <v>100</v>
      </c>
      <c r="U214" s="3" t="s">
        <v>1157</v>
      </c>
      <c r="V214" s="3" t="s">
        <v>1156</v>
      </c>
      <c r="X214" s="3" t="s">
        <v>40</v>
      </c>
      <c r="Y214" s="26" t="s">
        <v>156</v>
      </c>
      <c r="Z214" s="3" t="s">
        <v>78</v>
      </c>
      <c r="AA214" s="3" t="s">
        <v>337</v>
      </c>
      <c r="AB214" s="3" t="s">
        <v>79</v>
      </c>
      <c r="AC214" s="26" t="s">
        <v>91</v>
      </c>
      <c r="AD214" s="3" t="s">
        <v>298</v>
      </c>
      <c r="AE214" s="3">
        <v>1</v>
      </c>
    </row>
    <row r="215" spans="1:31">
      <c r="A215" s="3">
        <v>69179</v>
      </c>
      <c r="B215" s="3" t="s">
        <v>118</v>
      </c>
      <c r="C215" s="3" t="s">
        <v>74</v>
      </c>
      <c r="E215" s="3" t="s">
        <v>243</v>
      </c>
      <c r="F215" s="3" t="s">
        <v>76</v>
      </c>
      <c r="G215" s="3" t="s">
        <v>467</v>
      </c>
      <c r="H215" s="3" t="s">
        <v>137</v>
      </c>
      <c r="I215" s="3" t="s">
        <v>107</v>
      </c>
      <c r="J215" s="3" t="s">
        <v>1158</v>
      </c>
      <c r="L215" s="26" t="s">
        <v>241</v>
      </c>
      <c r="M215" s="3" t="s">
        <v>412</v>
      </c>
      <c r="O215" s="3" t="s">
        <v>412</v>
      </c>
      <c r="P215" s="3" t="s">
        <v>1149</v>
      </c>
      <c r="S215" s="3">
        <v>0</v>
      </c>
      <c r="T215" s="3">
        <v>100</v>
      </c>
      <c r="U215" s="3" t="s">
        <v>1159</v>
      </c>
      <c r="V215" s="3" t="s">
        <v>1158</v>
      </c>
      <c r="X215" s="3" t="s">
        <v>40</v>
      </c>
      <c r="Y215" s="26" t="s">
        <v>43</v>
      </c>
      <c r="Z215" s="3" t="s">
        <v>78</v>
      </c>
      <c r="AA215" s="3" t="s">
        <v>80</v>
      </c>
      <c r="AB215" s="3" t="s">
        <v>79</v>
      </c>
      <c r="AC215" s="26" t="s">
        <v>92</v>
      </c>
      <c r="AD215" s="3" t="s">
        <v>114</v>
      </c>
      <c r="AE215" s="3">
        <v>1</v>
      </c>
    </row>
    <row r="216" spans="1:31">
      <c r="A216" s="3">
        <v>69166</v>
      </c>
      <c r="B216" s="3" t="s">
        <v>118</v>
      </c>
      <c r="C216" s="3" t="s">
        <v>74</v>
      </c>
      <c r="E216" s="3" t="s">
        <v>16</v>
      </c>
      <c r="F216" s="3" t="s">
        <v>76</v>
      </c>
      <c r="G216" s="3" t="s">
        <v>468</v>
      </c>
      <c r="H216" s="3" t="s">
        <v>137</v>
      </c>
      <c r="I216" s="3" t="s">
        <v>110</v>
      </c>
      <c r="J216" s="3" t="s">
        <v>1160</v>
      </c>
      <c r="L216" s="26" t="s">
        <v>241</v>
      </c>
      <c r="O216" s="3" t="s">
        <v>528</v>
      </c>
      <c r="P216" s="3" t="s">
        <v>1149</v>
      </c>
      <c r="S216" s="3">
        <v>0</v>
      </c>
      <c r="T216" s="3">
        <v>0</v>
      </c>
      <c r="U216" s="3" t="s">
        <v>1161</v>
      </c>
      <c r="V216" s="3" t="s">
        <v>1160</v>
      </c>
      <c r="Y216" s="26" t="s">
        <v>156</v>
      </c>
      <c r="Z216" s="3" t="s">
        <v>78</v>
      </c>
      <c r="AB216" s="3" t="s">
        <v>79</v>
      </c>
      <c r="AC216" s="26" t="s">
        <v>100</v>
      </c>
    </row>
    <row r="217" spans="1:31">
      <c r="A217" s="3">
        <v>69163</v>
      </c>
      <c r="B217" s="3" t="s">
        <v>118</v>
      </c>
      <c r="C217" s="3" t="s">
        <v>74</v>
      </c>
      <c r="E217" s="3" t="s">
        <v>243</v>
      </c>
      <c r="F217" s="3" t="s">
        <v>76</v>
      </c>
      <c r="G217" s="3" t="s">
        <v>469</v>
      </c>
      <c r="H217" s="3" t="s">
        <v>161</v>
      </c>
      <c r="I217" s="3" t="s">
        <v>111</v>
      </c>
      <c r="J217" s="3" t="s">
        <v>1162</v>
      </c>
      <c r="L217" s="26" t="s">
        <v>241</v>
      </c>
      <c r="M217" s="3" t="s">
        <v>241</v>
      </c>
      <c r="O217" s="3" t="s">
        <v>528</v>
      </c>
      <c r="P217" s="3" t="s">
        <v>1149</v>
      </c>
      <c r="S217" s="3">
        <v>0</v>
      </c>
      <c r="T217" s="3">
        <v>0</v>
      </c>
      <c r="U217" s="3" t="s">
        <v>1163</v>
      </c>
      <c r="V217" s="3" t="s">
        <v>1162</v>
      </c>
      <c r="X217" s="3" t="s">
        <v>40</v>
      </c>
      <c r="Y217" s="26" t="s">
        <v>156</v>
      </c>
      <c r="Z217" s="3" t="s">
        <v>78</v>
      </c>
      <c r="AA217" s="3" t="s">
        <v>337</v>
      </c>
      <c r="AB217" s="3" t="s">
        <v>79</v>
      </c>
      <c r="AC217" s="26" t="s">
        <v>91</v>
      </c>
      <c r="AD217" s="3" t="s">
        <v>298</v>
      </c>
      <c r="AE217" s="3">
        <v>1</v>
      </c>
    </row>
    <row r="218" spans="1:31">
      <c r="A218" s="3">
        <v>69162</v>
      </c>
      <c r="B218" s="3" t="s">
        <v>118</v>
      </c>
      <c r="C218" s="3" t="s">
        <v>74</v>
      </c>
      <c r="E218" s="3" t="s">
        <v>243</v>
      </c>
      <c r="F218" s="3" t="s">
        <v>76</v>
      </c>
      <c r="G218" s="3" t="s">
        <v>470</v>
      </c>
      <c r="H218" s="3" t="s">
        <v>81</v>
      </c>
      <c r="I218" s="3" t="s">
        <v>97</v>
      </c>
      <c r="J218" s="3" t="s">
        <v>774</v>
      </c>
      <c r="L218" s="26" t="s">
        <v>241</v>
      </c>
      <c r="N218" s="3" t="s">
        <v>491</v>
      </c>
      <c r="O218" s="3" t="s">
        <v>639</v>
      </c>
      <c r="P218" s="3" t="s">
        <v>1149</v>
      </c>
      <c r="R218" s="3">
        <v>3</v>
      </c>
      <c r="S218" s="3">
        <v>0</v>
      </c>
      <c r="T218" s="3">
        <v>100</v>
      </c>
      <c r="U218" s="3" t="s">
        <v>1164</v>
      </c>
      <c r="V218" s="3" t="s">
        <v>774</v>
      </c>
      <c r="X218" s="3" t="s">
        <v>40</v>
      </c>
      <c r="Y218" s="26" t="s">
        <v>156</v>
      </c>
      <c r="Z218" s="3" t="s">
        <v>78</v>
      </c>
      <c r="AA218" s="3" t="s">
        <v>80</v>
      </c>
      <c r="AB218" s="3" t="s">
        <v>79</v>
      </c>
      <c r="AC218" s="26" t="s">
        <v>94</v>
      </c>
      <c r="AE218" s="3">
        <v>3</v>
      </c>
    </row>
    <row r="219" spans="1:31">
      <c r="A219" s="3">
        <v>69152</v>
      </c>
      <c r="B219" s="3" t="s">
        <v>118</v>
      </c>
      <c r="C219" s="3" t="s">
        <v>74</v>
      </c>
      <c r="E219" s="3" t="s">
        <v>243</v>
      </c>
      <c r="F219" s="3" t="s">
        <v>76</v>
      </c>
      <c r="G219" s="3" t="s">
        <v>471</v>
      </c>
      <c r="H219" s="3" t="s">
        <v>161</v>
      </c>
      <c r="I219" s="3" t="s">
        <v>111</v>
      </c>
      <c r="J219" s="3" t="s">
        <v>1165</v>
      </c>
      <c r="L219" s="26" t="s">
        <v>241</v>
      </c>
      <c r="M219" s="3" t="s">
        <v>528</v>
      </c>
      <c r="O219" s="3" t="s">
        <v>541</v>
      </c>
      <c r="P219" s="3" t="s">
        <v>1149</v>
      </c>
      <c r="S219" s="3">
        <v>0</v>
      </c>
      <c r="T219" s="3">
        <v>0</v>
      </c>
      <c r="U219" s="3" t="s">
        <v>1166</v>
      </c>
      <c r="V219" s="3" t="s">
        <v>1165</v>
      </c>
      <c r="X219" s="3" t="s">
        <v>40</v>
      </c>
      <c r="Y219" s="26" t="s">
        <v>43</v>
      </c>
      <c r="Z219" s="3" t="s">
        <v>78</v>
      </c>
      <c r="AA219" s="3" t="s">
        <v>337</v>
      </c>
      <c r="AB219" s="3" t="s">
        <v>79</v>
      </c>
      <c r="AC219" s="26" t="s">
        <v>91</v>
      </c>
      <c r="AD219" s="3" t="s">
        <v>298</v>
      </c>
      <c r="AE219" s="3">
        <v>1</v>
      </c>
    </row>
    <row r="220" spans="1:31">
      <c r="A220" s="3">
        <v>69151</v>
      </c>
      <c r="B220" s="3" t="s">
        <v>118</v>
      </c>
      <c r="C220" s="3" t="s">
        <v>74</v>
      </c>
      <c r="E220" s="3" t="s">
        <v>243</v>
      </c>
      <c r="F220" s="3" t="s">
        <v>76</v>
      </c>
      <c r="G220" s="3" t="s">
        <v>472</v>
      </c>
      <c r="H220" s="3" t="s">
        <v>422</v>
      </c>
      <c r="I220" s="3" t="s">
        <v>97</v>
      </c>
      <c r="J220" s="3" t="s">
        <v>1167</v>
      </c>
      <c r="L220" s="26" t="s">
        <v>241</v>
      </c>
      <c r="M220" s="3" t="s">
        <v>491</v>
      </c>
      <c r="N220" s="3" t="s">
        <v>491</v>
      </c>
      <c r="O220" s="3" t="s">
        <v>639</v>
      </c>
      <c r="P220" s="3" t="s">
        <v>1149</v>
      </c>
      <c r="R220" s="3">
        <v>2</v>
      </c>
      <c r="S220" s="3">
        <v>0</v>
      </c>
      <c r="T220" s="3">
        <v>100</v>
      </c>
      <c r="U220" s="3" t="s">
        <v>1168</v>
      </c>
      <c r="V220" s="3" t="s">
        <v>1167</v>
      </c>
      <c r="X220" s="3" t="s">
        <v>40</v>
      </c>
      <c r="Y220" s="26" t="s">
        <v>82</v>
      </c>
      <c r="Z220" s="3" t="s">
        <v>78</v>
      </c>
      <c r="AA220" s="3" t="s">
        <v>80</v>
      </c>
      <c r="AB220" s="3" t="s">
        <v>84</v>
      </c>
      <c r="AC220" s="26" t="s">
        <v>87</v>
      </c>
      <c r="AE220" s="3">
        <v>2</v>
      </c>
    </row>
    <row r="221" spans="1:31">
      <c r="A221" s="3">
        <v>69150</v>
      </c>
      <c r="B221" s="3" t="s">
        <v>118</v>
      </c>
      <c r="C221" s="3" t="s">
        <v>74</v>
      </c>
      <c r="E221" s="3" t="s">
        <v>243</v>
      </c>
      <c r="F221" s="3" t="s">
        <v>76</v>
      </c>
      <c r="G221" s="3" t="s">
        <v>473</v>
      </c>
      <c r="H221" s="3" t="s">
        <v>445</v>
      </c>
      <c r="I221" s="3" t="s">
        <v>656</v>
      </c>
      <c r="J221" s="3" t="s">
        <v>1169</v>
      </c>
      <c r="L221" s="26" t="s">
        <v>241</v>
      </c>
      <c r="M221" s="3" t="s">
        <v>563</v>
      </c>
      <c r="N221" s="3" t="s">
        <v>563</v>
      </c>
      <c r="O221" s="3" t="s">
        <v>563</v>
      </c>
      <c r="P221" s="3" t="s">
        <v>1149</v>
      </c>
      <c r="Q221" s="3" t="s">
        <v>928</v>
      </c>
      <c r="S221" s="3">
        <v>1</v>
      </c>
      <c r="T221" s="3">
        <v>0</v>
      </c>
      <c r="U221" s="3" t="s">
        <v>1170</v>
      </c>
      <c r="V221" s="3" t="s">
        <v>875</v>
      </c>
      <c r="X221" s="3" t="s">
        <v>40</v>
      </c>
      <c r="Y221" s="26" t="s">
        <v>43</v>
      </c>
      <c r="Z221" s="3" t="s">
        <v>413</v>
      </c>
      <c r="AA221" s="3" t="s">
        <v>80</v>
      </c>
      <c r="AB221" s="3" t="s">
        <v>79</v>
      </c>
      <c r="AC221" s="26" t="s">
        <v>90</v>
      </c>
      <c r="AE221" s="3">
        <v>0</v>
      </c>
    </row>
    <row r="222" spans="1:31">
      <c r="A222" s="3">
        <v>69149</v>
      </c>
      <c r="B222" s="3" t="s">
        <v>118</v>
      </c>
      <c r="C222" s="3" t="s">
        <v>74</v>
      </c>
      <c r="E222" s="3" t="s">
        <v>243</v>
      </c>
      <c r="F222" s="3" t="s">
        <v>76</v>
      </c>
      <c r="G222" s="3" t="s">
        <v>474</v>
      </c>
      <c r="H222" s="3" t="s">
        <v>445</v>
      </c>
      <c r="I222" s="3" t="s">
        <v>656</v>
      </c>
      <c r="J222" s="3" t="s">
        <v>996</v>
      </c>
      <c r="L222" s="26" t="s">
        <v>241</v>
      </c>
      <c r="M222" s="3" t="s">
        <v>563</v>
      </c>
      <c r="O222" s="3" t="s">
        <v>639</v>
      </c>
      <c r="P222" s="3" t="s">
        <v>1149</v>
      </c>
      <c r="S222" s="3">
        <v>1</v>
      </c>
      <c r="T222" s="3">
        <v>0</v>
      </c>
      <c r="U222" s="3" t="s">
        <v>1171</v>
      </c>
      <c r="V222" s="3" t="s">
        <v>996</v>
      </c>
      <c r="X222" s="3" t="s">
        <v>40</v>
      </c>
      <c r="Y222" s="26" t="s">
        <v>43</v>
      </c>
      <c r="Z222" s="3" t="s">
        <v>413</v>
      </c>
      <c r="AA222" s="3" t="s">
        <v>337</v>
      </c>
      <c r="AB222" s="3" t="s">
        <v>79</v>
      </c>
      <c r="AC222" s="26" t="s">
        <v>90</v>
      </c>
      <c r="AE222" s="3">
        <v>1</v>
      </c>
    </row>
    <row r="223" spans="1:31">
      <c r="A223" s="3">
        <v>69148</v>
      </c>
      <c r="B223" s="3" t="s">
        <v>118</v>
      </c>
      <c r="C223" s="3" t="s">
        <v>74</v>
      </c>
      <c r="E223" s="3" t="s">
        <v>243</v>
      </c>
      <c r="F223" s="3" t="s">
        <v>76</v>
      </c>
      <c r="G223" s="3" t="s">
        <v>475</v>
      </c>
      <c r="H223" s="3" t="s">
        <v>445</v>
      </c>
      <c r="I223" s="3" t="s">
        <v>656</v>
      </c>
      <c r="J223" s="3" t="s">
        <v>1172</v>
      </c>
      <c r="L223" s="26" t="s">
        <v>241</v>
      </c>
      <c r="M223" s="3" t="s">
        <v>563</v>
      </c>
      <c r="O223" s="3" t="s">
        <v>563</v>
      </c>
      <c r="P223" s="3" t="s">
        <v>1149</v>
      </c>
      <c r="S223" s="3">
        <v>0</v>
      </c>
      <c r="T223" s="3">
        <v>0</v>
      </c>
      <c r="U223" s="3" t="s">
        <v>1173</v>
      </c>
      <c r="V223" s="3" t="s">
        <v>1172</v>
      </c>
      <c r="X223" s="3" t="s">
        <v>40</v>
      </c>
      <c r="Y223" s="26" t="s">
        <v>43</v>
      </c>
      <c r="Z223" s="3" t="s">
        <v>413</v>
      </c>
      <c r="AA223" s="3" t="s">
        <v>80</v>
      </c>
      <c r="AB223" s="3" t="s">
        <v>79</v>
      </c>
      <c r="AC223" s="26" t="s">
        <v>90</v>
      </c>
      <c r="AE223" s="3">
        <v>0</v>
      </c>
    </row>
    <row r="224" spans="1:31">
      <c r="A224" s="3">
        <v>69125</v>
      </c>
      <c r="B224" s="3" t="s">
        <v>118</v>
      </c>
      <c r="C224" s="3" t="s">
        <v>74</v>
      </c>
      <c r="E224" s="3" t="s">
        <v>243</v>
      </c>
      <c r="F224" s="3" t="s">
        <v>76</v>
      </c>
      <c r="G224" s="3" t="s">
        <v>476</v>
      </c>
      <c r="H224" s="3" t="s">
        <v>161</v>
      </c>
      <c r="I224" s="3" t="s">
        <v>97</v>
      </c>
      <c r="J224" s="3" t="s">
        <v>1174</v>
      </c>
      <c r="L224" s="26" t="s">
        <v>241</v>
      </c>
      <c r="N224" s="3" t="s">
        <v>491</v>
      </c>
      <c r="O224" s="3" t="s">
        <v>541</v>
      </c>
      <c r="P224" s="3" t="s">
        <v>1149</v>
      </c>
      <c r="R224" s="3">
        <v>2</v>
      </c>
      <c r="S224" s="3">
        <v>0</v>
      </c>
      <c r="T224" s="3">
        <v>100</v>
      </c>
      <c r="U224" s="3" t="s">
        <v>1175</v>
      </c>
      <c r="V224" s="3" t="s">
        <v>1174</v>
      </c>
      <c r="X224" s="3" t="s">
        <v>40</v>
      </c>
      <c r="Y224" s="26" t="s">
        <v>43</v>
      </c>
      <c r="Z224" s="3" t="s">
        <v>78</v>
      </c>
      <c r="AA224" s="3" t="s">
        <v>80</v>
      </c>
      <c r="AB224" s="3" t="s">
        <v>84</v>
      </c>
      <c r="AC224" s="26" t="s">
        <v>84</v>
      </c>
      <c r="AE224" s="3">
        <v>2</v>
      </c>
    </row>
    <row r="225" spans="1:31">
      <c r="A225" s="3">
        <v>69124</v>
      </c>
      <c r="B225" s="3" t="s">
        <v>118</v>
      </c>
      <c r="C225" s="3" t="s">
        <v>74</v>
      </c>
      <c r="E225" s="3" t="s">
        <v>16</v>
      </c>
      <c r="F225" s="3" t="s">
        <v>76</v>
      </c>
      <c r="G225" s="3" t="s">
        <v>477</v>
      </c>
      <c r="H225" s="3" t="s">
        <v>161</v>
      </c>
      <c r="I225" s="3" t="s">
        <v>161</v>
      </c>
      <c r="J225" s="3" t="s">
        <v>1176</v>
      </c>
      <c r="L225" s="26" t="s">
        <v>241</v>
      </c>
      <c r="P225" s="3" t="s">
        <v>1149</v>
      </c>
      <c r="S225" s="3">
        <v>0</v>
      </c>
      <c r="T225" s="3">
        <v>0</v>
      </c>
      <c r="U225" s="3" t="s">
        <v>1177</v>
      </c>
      <c r="V225" s="3" t="s">
        <v>1176</v>
      </c>
      <c r="Y225" s="26" t="s">
        <v>43</v>
      </c>
      <c r="Z225" s="3" t="s">
        <v>78</v>
      </c>
      <c r="AB225" s="3" t="s">
        <v>79</v>
      </c>
      <c r="AC225" s="26" t="s">
        <v>91</v>
      </c>
    </row>
    <row r="226" spans="1:31">
      <c r="A226" s="3">
        <v>69123</v>
      </c>
      <c r="B226" s="3" t="s">
        <v>118</v>
      </c>
      <c r="C226" s="3" t="s">
        <v>74</v>
      </c>
      <c r="E226" s="3" t="s">
        <v>243</v>
      </c>
      <c r="F226" s="3" t="s">
        <v>76</v>
      </c>
      <c r="G226" s="3" t="s">
        <v>478</v>
      </c>
      <c r="H226" s="3" t="s">
        <v>81</v>
      </c>
      <c r="I226" s="3" t="s">
        <v>110</v>
      </c>
      <c r="J226" s="3" t="s">
        <v>1178</v>
      </c>
      <c r="L226" s="26" t="s">
        <v>241</v>
      </c>
      <c r="M226" s="3" t="s">
        <v>689</v>
      </c>
      <c r="O226" s="3" t="s">
        <v>563</v>
      </c>
      <c r="P226" s="3" t="s">
        <v>1149</v>
      </c>
      <c r="S226" s="3">
        <v>0</v>
      </c>
      <c r="T226" s="3">
        <v>0</v>
      </c>
      <c r="U226" s="3" t="s">
        <v>1179</v>
      </c>
      <c r="V226" s="3" t="s">
        <v>1178</v>
      </c>
      <c r="X226" s="3" t="s">
        <v>40</v>
      </c>
      <c r="Y226" s="26" t="s">
        <v>43</v>
      </c>
      <c r="Z226" s="3" t="s">
        <v>78</v>
      </c>
      <c r="AA226" s="3" t="s">
        <v>80</v>
      </c>
      <c r="AB226" s="3" t="s">
        <v>79</v>
      </c>
      <c r="AC226" s="26" t="s">
        <v>100</v>
      </c>
      <c r="AE226" s="3">
        <v>1</v>
      </c>
    </row>
    <row r="227" spans="1:31">
      <c r="A227" s="3">
        <v>69120</v>
      </c>
      <c r="B227" s="3" t="s">
        <v>118</v>
      </c>
      <c r="C227" s="3" t="s">
        <v>74</v>
      </c>
      <c r="E227" s="3" t="s">
        <v>243</v>
      </c>
      <c r="F227" s="3" t="s">
        <v>76</v>
      </c>
      <c r="G227" s="3" t="s">
        <v>479</v>
      </c>
      <c r="H227" s="3" t="s">
        <v>161</v>
      </c>
      <c r="I227" s="3" t="s">
        <v>161</v>
      </c>
      <c r="J227" s="3" t="s">
        <v>1180</v>
      </c>
      <c r="L227" s="26" t="s">
        <v>241</v>
      </c>
      <c r="O227" s="3" t="s">
        <v>541</v>
      </c>
      <c r="P227" s="3" t="s">
        <v>1149</v>
      </c>
      <c r="S227" s="3">
        <v>0</v>
      </c>
      <c r="T227" s="3">
        <v>0</v>
      </c>
      <c r="U227" s="3" t="s">
        <v>1181</v>
      </c>
      <c r="V227" s="3" t="s">
        <v>1182</v>
      </c>
      <c r="Y227" s="26" t="s">
        <v>43</v>
      </c>
      <c r="Z227" s="3" t="s">
        <v>78</v>
      </c>
      <c r="AB227" s="3" t="s">
        <v>79</v>
      </c>
      <c r="AC227" s="26" t="s">
        <v>91</v>
      </c>
    </row>
    <row r="228" spans="1:31">
      <c r="A228" s="3">
        <v>69119</v>
      </c>
      <c r="B228" s="3" t="s">
        <v>118</v>
      </c>
      <c r="C228" s="3" t="s">
        <v>74</v>
      </c>
      <c r="E228" s="3" t="s">
        <v>16</v>
      </c>
      <c r="F228" s="3" t="s">
        <v>76</v>
      </c>
      <c r="G228" s="3" t="s">
        <v>480</v>
      </c>
      <c r="H228" s="3" t="s">
        <v>161</v>
      </c>
      <c r="I228" s="3" t="s">
        <v>161</v>
      </c>
      <c r="J228" s="3" t="s">
        <v>1183</v>
      </c>
      <c r="L228" s="26" t="s">
        <v>241</v>
      </c>
      <c r="P228" s="3" t="s">
        <v>1149</v>
      </c>
      <c r="S228" s="3">
        <v>0</v>
      </c>
      <c r="T228" s="3">
        <v>0</v>
      </c>
      <c r="U228" s="3" t="s">
        <v>1184</v>
      </c>
      <c r="V228" s="3" t="s">
        <v>1183</v>
      </c>
      <c r="Y228" s="26" t="s">
        <v>43</v>
      </c>
      <c r="Z228" s="3" t="s">
        <v>78</v>
      </c>
      <c r="AB228" s="3" t="s">
        <v>79</v>
      </c>
      <c r="AC228" s="26" t="s">
        <v>91</v>
      </c>
    </row>
    <row r="229" spans="1:31">
      <c r="A229" s="3">
        <v>69114</v>
      </c>
      <c r="B229" s="3" t="s">
        <v>118</v>
      </c>
      <c r="C229" s="3" t="s">
        <v>74</v>
      </c>
      <c r="E229" s="3" t="s">
        <v>16</v>
      </c>
      <c r="F229" s="3" t="s">
        <v>76</v>
      </c>
      <c r="G229" s="3" t="s">
        <v>481</v>
      </c>
      <c r="H229" s="3" t="s">
        <v>161</v>
      </c>
      <c r="I229" s="3" t="s">
        <v>161</v>
      </c>
      <c r="J229" s="3" t="s">
        <v>1185</v>
      </c>
      <c r="L229" s="26" t="s">
        <v>241</v>
      </c>
      <c r="P229" s="3" t="s">
        <v>1186</v>
      </c>
      <c r="S229" s="3">
        <v>0</v>
      </c>
      <c r="T229" s="3">
        <v>0</v>
      </c>
      <c r="U229" s="3" t="s">
        <v>1187</v>
      </c>
      <c r="V229" s="3" t="s">
        <v>1185</v>
      </c>
      <c r="Y229" s="26" t="s">
        <v>43</v>
      </c>
      <c r="Z229" s="3" t="s">
        <v>78</v>
      </c>
      <c r="AB229" s="3" t="s">
        <v>79</v>
      </c>
      <c r="AC229" s="26" t="s">
        <v>88</v>
      </c>
    </row>
    <row r="230" spans="1:31">
      <c r="A230" s="3">
        <v>69112</v>
      </c>
      <c r="B230" s="3" t="s">
        <v>118</v>
      </c>
      <c r="C230" s="3" t="s">
        <v>74</v>
      </c>
      <c r="E230" s="3" t="s">
        <v>243</v>
      </c>
      <c r="F230" s="3" t="s">
        <v>76</v>
      </c>
      <c r="G230" s="3" t="s">
        <v>482</v>
      </c>
      <c r="H230" s="3" t="s">
        <v>81</v>
      </c>
      <c r="I230" s="3" t="s">
        <v>106</v>
      </c>
      <c r="J230" s="3" t="s">
        <v>1188</v>
      </c>
      <c r="L230" s="26" t="s">
        <v>241</v>
      </c>
      <c r="M230" s="3" t="s">
        <v>412</v>
      </c>
      <c r="O230" s="3" t="s">
        <v>412</v>
      </c>
      <c r="P230" s="3" t="s">
        <v>1186</v>
      </c>
      <c r="S230" s="3">
        <v>0</v>
      </c>
      <c r="T230" s="3">
        <v>0</v>
      </c>
      <c r="U230" s="3" t="s">
        <v>1189</v>
      </c>
      <c r="V230" s="3" t="s">
        <v>1188</v>
      </c>
      <c r="X230" s="3" t="s">
        <v>40</v>
      </c>
      <c r="Y230" s="26" t="s">
        <v>43</v>
      </c>
      <c r="Z230" s="3" t="s">
        <v>78</v>
      </c>
      <c r="AA230" s="3" t="s">
        <v>80</v>
      </c>
      <c r="AB230" s="3" t="s">
        <v>79</v>
      </c>
      <c r="AC230" s="26" t="s">
        <v>94</v>
      </c>
      <c r="AE230" s="3">
        <v>1</v>
      </c>
    </row>
    <row r="231" spans="1:31">
      <c r="A231" s="3">
        <v>69105</v>
      </c>
      <c r="B231" s="3" t="s">
        <v>118</v>
      </c>
      <c r="C231" s="3" t="s">
        <v>74</v>
      </c>
      <c r="E231" s="3" t="s">
        <v>16</v>
      </c>
      <c r="F231" s="3" t="s">
        <v>76</v>
      </c>
      <c r="G231" s="3" t="s">
        <v>483</v>
      </c>
      <c r="H231" s="3" t="s">
        <v>161</v>
      </c>
      <c r="I231" s="3" t="s">
        <v>161</v>
      </c>
      <c r="J231" s="3" t="s">
        <v>1190</v>
      </c>
      <c r="L231" s="26" t="s">
        <v>241</v>
      </c>
      <c r="P231" s="3" t="s">
        <v>1186</v>
      </c>
      <c r="S231" s="3">
        <v>0</v>
      </c>
      <c r="T231" s="3">
        <v>0</v>
      </c>
      <c r="U231" s="3" t="s">
        <v>1191</v>
      </c>
      <c r="V231" s="3" t="s">
        <v>1190</v>
      </c>
      <c r="Y231" s="26" t="s">
        <v>43</v>
      </c>
      <c r="Z231" s="3" t="s">
        <v>78</v>
      </c>
      <c r="AB231" s="3" t="s">
        <v>79</v>
      </c>
      <c r="AC231" s="26" t="s">
        <v>91</v>
      </c>
    </row>
    <row r="232" spans="1:31">
      <c r="A232" s="3">
        <v>69088</v>
      </c>
      <c r="B232" s="3" t="s">
        <v>118</v>
      </c>
      <c r="C232" s="3" t="s">
        <v>74</v>
      </c>
      <c r="E232" s="3" t="s">
        <v>243</v>
      </c>
      <c r="F232" s="3" t="s">
        <v>76</v>
      </c>
      <c r="G232" s="3" t="s">
        <v>484</v>
      </c>
      <c r="H232" s="3" t="s">
        <v>422</v>
      </c>
      <c r="I232" s="3" t="s">
        <v>107</v>
      </c>
      <c r="J232" s="3" t="s">
        <v>1192</v>
      </c>
      <c r="L232" s="26" t="s">
        <v>241</v>
      </c>
      <c r="M232" s="3" t="s">
        <v>528</v>
      </c>
      <c r="O232" s="3" t="s">
        <v>541</v>
      </c>
      <c r="P232" s="3" t="s">
        <v>1186</v>
      </c>
      <c r="S232" s="3">
        <v>0</v>
      </c>
      <c r="T232" s="3">
        <v>100</v>
      </c>
      <c r="U232" s="3" t="s">
        <v>1193</v>
      </c>
      <c r="V232" s="3" t="s">
        <v>1192</v>
      </c>
      <c r="X232" s="3" t="s">
        <v>40</v>
      </c>
      <c r="Y232" s="26" t="s">
        <v>82</v>
      </c>
      <c r="Z232" s="3" t="s">
        <v>78</v>
      </c>
      <c r="AA232" s="3" t="s">
        <v>80</v>
      </c>
      <c r="AB232" s="3" t="s">
        <v>79</v>
      </c>
      <c r="AC232" s="26" t="s">
        <v>87</v>
      </c>
      <c r="AD232" s="3" t="s">
        <v>114</v>
      </c>
      <c r="AE232" s="3">
        <v>1</v>
      </c>
    </row>
    <row r="233" spans="1:31">
      <c r="A233" s="3">
        <v>69084</v>
      </c>
      <c r="B233" s="3" t="s">
        <v>118</v>
      </c>
      <c r="C233" s="3" t="s">
        <v>74</v>
      </c>
      <c r="E233" s="3" t="s">
        <v>243</v>
      </c>
      <c r="F233" s="3" t="s">
        <v>76</v>
      </c>
      <c r="G233" s="3" t="s">
        <v>485</v>
      </c>
      <c r="H233" s="3" t="s">
        <v>422</v>
      </c>
      <c r="I233" s="3" t="s">
        <v>107</v>
      </c>
      <c r="J233" s="3" t="s">
        <v>1194</v>
      </c>
      <c r="L233" s="26" t="s">
        <v>241</v>
      </c>
      <c r="M233" s="3" t="s">
        <v>528</v>
      </c>
      <c r="O233" s="3" t="s">
        <v>541</v>
      </c>
      <c r="P233" s="3" t="s">
        <v>1186</v>
      </c>
      <c r="S233" s="3">
        <v>0</v>
      </c>
      <c r="T233" s="3">
        <v>100</v>
      </c>
      <c r="U233" s="3" t="s">
        <v>1195</v>
      </c>
      <c r="V233" s="3" t="s">
        <v>1194</v>
      </c>
      <c r="X233" s="3" t="s">
        <v>40</v>
      </c>
      <c r="Y233" s="26" t="s">
        <v>82</v>
      </c>
      <c r="Z233" s="3" t="s">
        <v>78</v>
      </c>
      <c r="AA233" s="3" t="s">
        <v>80</v>
      </c>
      <c r="AB233" s="3" t="s">
        <v>79</v>
      </c>
      <c r="AC233" s="26" t="s">
        <v>87</v>
      </c>
      <c r="AD233" s="3" t="s">
        <v>114</v>
      </c>
      <c r="AE233" s="3">
        <v>1</v>
      </c>
    </row>
    <row r="234" spans="1:31">
      <c r="A234" s="3">
        <v>69050</v>
      </c>
      <c r="B234" s="3" t="s">
        <v>118</v>
      </c>
      <c r="C234" s="3" t="s">
        <v>74</v>
      </c>
      <c r="E234" s="3" t="s">
        <v>243</v>
      </c>
      <c r="F234" s="3" t="s">
        <v>76</v>
      </c>
      <c r="G234" s="3" t="s">
        <v>486</v>
      </c>
      <c r="H234" s="3" t="s">
        <v>161</v>
      </c>
      <c r="I234" s="3" t="s">
        <v>97</v>
      </c>
      <c r="J234" s="3" t="s">
        <v>1196</v>
      </c>
      <c r="L234" s="26" t="s">
        <v>241</v>
      </c>
      <c r="M234" s="3" t="s">
        <v>491</v>
      </c>
      <c r="N234" s="3" t="s">
        <v>491</v>
      </c>
      <c r="O234" s="3" t="s">
        <v>528</v>
      </c>
      <c r="P234" s="3" t="s">
        <v>1197</v>
      </c>
      <c r="R234" s="3">
        <v>2</v>
      </c>
      <c r="S234" s="3">
        <v>0</v>
      </c>
      <c r="T234" s="3">
        <v>100</v>
      </c>
      <c r="U234" s="3" t="s">
        <v>1198</v>
      </c>
      <c r="V234" s="3" t="s">
        <v>1196</v>
      </c>
      <c r="X234" s="3" t="s">
        <v>40</v>
      </c>
      <c r="Y234" s="26" t="s">
        <v>43</v>
      </c>
      <c r="Z234" s="3" t="s">
        <v>78</v>
      </c>
      <c r="AA234" s="3" t="s">
        <v>80</v>
      </c>
      <c r="AB234" s="3" t="s">
        <v>84</v>
      </c>
      <c r="AC234" s="26" t="s">
        <v>109</v>
      </c>
      <c r="AE234" s="3">
        <v>2</v>
      </c>
    </row>
    <row r="235" spans="1:31">
      <c r="A235" s="3">
        <v>69046</v>
      </c>
      <c r="B235" s="3" t="s">
        <v>118</v>
      </c>
      <c r="C235" s="3" t="s">
        <v>74</v>
      </c>
      <c r="E235" s="3" t="s">
        <v>243</v>
      </c>
      <c r="F235" s="3" t="s">
        <v>76</v>
      </c>
      <c r="G235" s="3" t="s">
        <v>487</v>
      </c>
      <c r="H235" s="3" t="s">
        <v>81</v>
      </c>
      <c r="I235" s="3" t="s">
        <v>110</v>
      </c>
      <c r="J235" s="3" t="s">
        <v>1199</v>
      </c>
      <c r="L235" s="26" t="s">
        <v>241</v>
      </c>
      <c r="M235" s="3" t="s">
        <v>241</v>
      </c>
      <c r="O235" s="3" t="s">
        <v>528</v>
      </c>
      <c r="P235" s="3" t="s">
        <v>1197</v>
      </c>
      <c r="S235" s="3">
        <v>0</v>
      </c>
      <c r="T235" s="3">
        <v>0</v>
      </c>
      <c r="U235" s="3" t="s">
        <v>1200</v>
      </c>
      <c r="V235" s="3" t="s">
        <v>1199</v>
      </c>
      <c r="X235" s="3" t="s">
        <v>40</v>
      </c>
      <c r="Y235" s="26" t="s">
        <v>43</v>
      </c>
      <c r="Z235" s="3" t="s">
        <v>78</v>
      </c>
      <c r="AA235" s="3" t="s">
        <v>80</v>
      </c>
      <c r="AB235" s="3" t="s">
        <v>79</v>
      </c>
      <c r="AC235" s="26" t="s">
        <v>100</v>
      </c>
      <c r="AE235" s="3">
        <v>1</v>
      </c>
    </row>
    <row r="236" spans="1:31">
      <c r="A236" s="3">
        <v>69041</v>
      </c>
      <c r="B236" s="3" t="s">
        <v>118</v>
      </c>
      <c r="C236" s="3" t="s">
        <v>74</v>
      </c>
      <c r="E236" s="3" t="s">
        <v>243</v>
      </c>
      <c r="F236" s="3" t="s">
        <v>76</v>
      </c>
      <c r="G236" s="3" t="s">
        <v>488</v>
      </c>
      <c r="H236" s="3" t="s">
        <v>161</v>
      </c>
      <c r="I236" s="3" t="s">
        <v>97</v>
      </c>
      <c r="J236" s="3" t="s">
        <v>1201</v>
      </c>
      <c r="L236" s="26" t="s">
        <v>241</v>
      </c>
      <c r="M236" s="3" t="s">
        <v>528</v>
      </c>
      <c r="O236" s="3" t="s">
        <v>541</v>
      </c>
      <c r="P236" s="3" t="s">
        <v>1197</v>
      </c>
      <c r="S236" s="3">
        <v>0</v>
      </c>
      <c r="T236" s="3">
        <v>100</v>
      </c>
      <c r="U236" s="3" t="s">
        <v>1202</v>
      </c>
      <c r="V236" s="3" t="s">
        <v>1201</v>
      </c>
      <c r="X236" s="3" t="s">
        <v>40</v>
      </c>
      <c r="Y236" s="26" t="s">
        <v>43</v>
      </c>
      <c r="Z236" s="3" t="s">
        <v>78</v>
      </c>
      <c r="AA236" s="3" t="s">
        <v>80</v>
      </c>
      <c r="AB236" s="3" t="s">
        <v>79</v>
      </c>
      <c r="AC236" s="26" t="s">
        <v>94</v>
      </c>
      <c r="AD236" s="3" t="s">
        <v>298</v>
      </c>
      <c r="AE236" s="3">
        <v>1</v>
      </c>
    </row>
    <row r="237" spans="1:31">
      <c r="A237" s="3">
        <v>69039</v>
      </c>
      <c r="B237" s="3" t="s">
        <v>118</v>
      </c>
      <c r="C237" s="3" t="s">
        <v>74</v>
      </c>
      <c r="E237" s="3" t="s">
        <v>243</v>
      </c>
      <c r="F237" s="3" t="s">
        <v>76</v>
      </c>
      <c r="G237" s="3" t="s">
        <v>489</v>
      </c>
      <c r="H237" s="3" t="s">
        <v>81</v>
      </c>
      <c r="I237" s="3" t="s">
        <v>97</v>
      </c>
      <c r="J237" s="3" t="s">
        <v>1203</v>
      </c>
      <c r="L237" s="26" t="s">
        <v>241</v>
      </c>
      <c r="N237" s="3" t="s">
        <v>120</v>
      </c>
      <c r="O237" s="3" t="s">
        <v>412</v>
      </c>
      <c r="P237" s="3" t="s">
        <v>1197</v>
      </c>
      <c r="R237" s="3">
        <v>2</v>
      </c>
      <c r="S237" s="3">
        <v>0</v>
      </c>
      <c r="T237" s="3">
        <v>100</v>
      </c>
      <c r="U237" s="3" t="s">
        <v>1204</v>
      </c>
      <c r="V237" s="3" t="s">
        <v>1203</v>
      </c>
      <c r="X237" s="3" t="s">
        <v>40</v>
      </c>
      <c r="Y237" s="26" t="s">
        <v>156</v>
      </c>
      <c r="Z237" s="3" t="s">
        <v>78</v>
      </c>
      <c r="AA237" s="3" t="s">
        <v>80</v>
      </c>
      <c r="AB237" s="3" t="s">
        <v>79</v>
      </c>
      <c r="AC237" s="26" t="s">
        <v>94</v>
      </c>
      <c r="AE237" s="3">
        <v>2</v>
      </c>
    </row>
    <row r="238" spans="1:31">
      <c r="A238" s="3">
        <v>69037</v>
      </c>
      <c r="B238" s="3" t="s">
        <v>118</v>
      </c>
      <c r="C238" s="3" t="s">
        <v>74</v>
      </c>
      <c r="E238" s="3" t="s">
        <v>243</v>
      </c>
      <c r="F238" s="3" t="s">
        <v>76</v>
      </c>
      <c r="G238" s="3" t="s">
        <v>490</v>
      </c>
      <c r="H238" s="3" t="s">
        <v>422</v>
      </c>
      <c r="I238" s="3" t="s">
        <v>97</v>
      </c>
      <c r="J238" s="3" t="s">
        <v>1205</v>
      </c>
      <c r="L238" s="26" t="s">
        <v>241</v>
      </c>
      <c r="N238" s="3" t="s">
        <v>491</v>
      </c>
      <c r="O238" s="3" t="s">
        <v>639</v>
      </c>
      <c r="P238" s="3" t="s">
        <v>1197</v>
      </c>
      <c r="R238" s="3">
        <v>2</v>
      </c>
      <c r="S238" s="3">
        <v>0</v>
      </c>
      <c r="T238" s="3">
        <v>100</v>
      </c>
      <c r="U238" s="3" t="s">
        <v>1206</v>
      </c>
      <c r="V238" s="3" t="s">
        <v>1205</v>
      </c>
      <c r="X238" s="3" t="s">
        <v>40</v>
      </c>
      <c r="Y238" s="26" t="s">
        <v>82</v>
      </c>
      <c r="Z238" s="3" t="s">
        <v>78</v>
      </c>
      <c r="AA238" s="3" t="s">
        <v>80</v>
      </c>
      <c r="AB238" s="3" t="s">
        <v>84</v>
      </c>
      <c r="AC238" s="26" t="s">
        <v>88</v>
      </c>
      <c r="AE238" s="3">
        <v>2</v>
      </c>
    </row>
    <row r="239" spans="1:31">
      <c r="A239" s="3">
        <v>69022</v>
      </c>
      <c r="B239" s="3" t="s">
        <v>118</v>
      </c>
      <c r="C239" s="3" t="s">
        <v>74</v>
      </c>
      <c r="E239" s="3" t="s">
        <v>243</v>
      </c>
      <c r="F239" s="3" t="s">
        <v>76</v>
      </c>
      <c r="G239" s="3" t="s">
        <v>492</v>
      </c>
      <c r="H239" s="3" t="s">
        <v>161</v>
      </c>
      <c r="I239" s="3" t="s">
        <v>97</v>
      </c>
      <c r="J239" s="3" t="s">
        <v>1207</v>
      </c>
      <c r="L239" s="26" t="s">
        <v>241</v>
      </c>
      <c r="M239" s="3" t="s">
        <v>528</v>
      </c>
      <c r="N239" s="3" t="s">
        <v>120</v>
      </c>
      <c r="O239" s="3" t="s">
        <v>563</v>
      </c>
      <c r="P239" s="3" t="s">
        <v>1197</v>
      </c>
      <c r="S239" s="3">
        <v>0</v>
      </c>
      <c r="T239" s="3">
        <v>100</v>
      </c>
      <c r="U239" s="3" t="s">
        <v>1208</v>
      </c>
      <c r="V239" s="3" t="s">
        <v>1207</v>
      </c>
      <c r="X239" s="3" t="s">
        <v>40</v>
      </c>
      <c r="Y239" s="26" t="s">
        <v>43</v>
      </c>
      <c r="Z239" s="3" t="s">
        <v>78</v>
      </c>
      <c r="AA239" s="3" t="s">
        <v>80</v>
      </c>
      <c r="AB239" s="3" t="s">
        <v>79</v>
      </c>
      <c r="AC239" s="26" t="s">
        <v>108</v>
      </c>
      <c r="AD239" s="3" t="s">
        <v>114</v>
      </c>
      <c r="AE239" s="3">
        <v>1</v>
      </c>
    </row>
    <row r="240" spans="1:31">
      <c r="A240" s="3">
        <v>69015</v>
      </c>
      <c r="B240" s="3" t="s">
        <v>118</v>
      </c>
      <c r="C240" s="3" t="s">
        <v>74</v>
      </c>
      <c r="E240" s="3" t="s">
        <v>243</v>
      </c>
      <c r="F240" s="3" t="s">
        <v>76</v>
      </c>
      <c r="G240" s="3" t="s">
        <v>493</v>
      </c>
      <c r="H240" s="3" t="s">
        <v>81</v>
      </c>
      <c r="I240" s="3" t="s">
        <v>110</v>
      </c>
      <c r="J240" s="3" t="s">
        <v>1160</v>
      </c>
      <c r="L240" s="26" t="s">
        <v>241</v>
      </c>
      <c r="M240" s="3" t="s">
        <v>241</v>
      </c>
      <c r="O240" s="3" t="s">
        <v>528</v>
      </c>
      <c r="P240" s="3" t="s">
        <v>1197</v>
      </c>
      <c r="S240" s="3">
        <v>0</v>
      </c>
      <c r="T240" s="3">
        <v>0</v>
      </c>
      <c r="U240" s="3" t="s">
        <v>1209</v>
      </c>
      <c r="V240" s="3" t="s">
        <v>1160</v>
      </c>
      <c r="X240" s="3" t="s">
        <v>40</v>
      </c>
      <c r="Y240" s="26" t="s">
        <v>43</v>
      </c>
      <c r="Z240" s="3" t="s">
        <v>78</v>
      </c>
      <c r="AA240" s="3" t="s">
        <v>80</v>
      </c>
      <c r="AB240" s="3" t="s">
        <v>79</v>
      </c>
      <c r="AC240" s="26" t="s">
        <v>91</v>
      </c>
      <c r="AE240" s="3">
        <v>1</v>
      </c>
    </row>
    <row r="241" spans="1:31">
      <c r="A241" s="3">
        <v>69010</v>
      </c>
      <c r="B241" s="3" t="s">
        <v>118</v>
      </c>
      <c r="C241" s="3" t="s">
        <v>74</v>
      </c>
      <c r="E241" s="3" t="s">
        <v>243</v>
      </c>
      <c r="F241" s="3" t="s">
        <v>76</v>
      </c>
      <c r="G241" s="3" t="s">
        <v>494</v>
      </c>
      <c r="H241" s="3" t="s">
        <v>422</v>
      </c>
      <c r="I241" s="3" t="s">
        <v>495</v>
      </c>
      <c r="J241" s="3" t="s">
        <v>1210</v>
      </c>
      <c r="L241" s="26" t="s">
        <v>241</v>
      </c>
      <c r="M241" s="3" t="s">
        <v>541</v>
      </c>
      <c r="O241" s="3" t="s">
        <v>541</v>
      </c>
      <c r="P241" s="3" t="s">
        <v>1197</v>
      </c>
      <c r="R241" s="3">
        <v>1</v>
      </c>
      <c r="S241" s="3">
        <v>0</v>
      </c>
      <c r="T241" s="3">
        <v>100</v>
      </c>
      <c r="U241" s="3" t="s">
        <v>1211</v>
      </c>
      <c r="V241" s="3" t="s">
        <v>1210</v>
      </c>
      <c r="X241" s="3" t="s">
        <v>40</v>
      </c>
      <c r="Y241" s="26" t="s">
        <v>43</v>
      </c>
      <c r="Z241" s="3" t="s">
        <v>78</v>
      </c>
      <c r="AA241" s="3" t="s">
        <v>80</v>
      </c>
      <c r="AB241" s="3" t="s">
        <v>79</v>
      </c>
      <c r="AC241" s="26" t="s">
        <v>83</v>
      </c>
      <c r="AE241" s="3">
        <v>0.5</v>
      </c>
    </row>
    <row r="242" spans="1:31">
      <c r="A242" s="3">
        <v>69008</v>
      </c>
      <c r="B242" s="3" t="s">
        <v>118</v>
      </c>
      <c r="C242" s="3" t="s">
        <v>74</v>
      </c>
      <c r="E242" s="3" t="s">
        <v>243</v>
      </c>
      <c r="F242" s="3" t="s">
        <v>76</v>
      </c>
      <c r="G242" s="3" t="s">
        <v>496</v>
      </c>
      <c r="H242" s="3" t="s">
        <v>422</v>
      </c>
      <c r="I242" s="3" t="s">
        <v>495</v>
      </c>
      <c r="J242" s="3" t="s">
        <v>1212</v>
      </c>
      <c r="L242" s="26" t="s">
        <v>241</v>
      </c>
      <c r="M242" s="3" t="s">
        <v>541</v>
      </c>
      <c r="O242" s="3" t="s">
        <v>541</v>
      </c>
      <c r="P242" s="3" t="s">
        <v>1197</v>
      </c>
      <c r="S242" s="3">
        <v>0</v>
      </c>
      <c r="T242" s="3">
        <v>100</v>
      </c>
      <c r="U242" s="3" t="s">
        <v>1213</v>
      </c>
      <c r="V242" s="3" t="s">
        <v>1212</v>
      </c>
      <c r="X242" s="3" t="s">
        <v>40</v>
      </c>
      <c r="Y242" s="26" t="s">
        <v>43</v>
      </c>
      <c r="Z242" s="3" t="s">
        <v>78</v>
      </c>
      <c r="AA242" s="3" t="s">
        <v>80</v>
      </c>
      <c r="AB242" s="3" t="s">
        <v>79</v>
      </c>
      <c r="AC242" s="26" t="s">
        <v>83</v>
      </c>
      <c r="AE242" s="3">
        <v>0.5</v>
      </c>
    </row>
    <row r="243" spans="1:31">
      <c r="A243" s="3">
        <v>69007</v>
      </c>
      <c r="B243" s="3" t="s">
        <v>118</v>
      </c>
      <c r="C243" s="3" t="s">
        <v>74</v>
      </c>
      <c r="E243" s="3" t="s">
        <v>243</v>
      </c>
      <c r="F243" s="3" t="s">
        <v>76</v>
      </c>
      <c r="G243" s="3" t="s">
        <v>497</v>
      </c>
      <c r="H243" s="3" t="s">
        <v>422</v>
      </c>
      <c r="I243" s="3" t="s">
        <v>97</v>
      </c>
      <c r="J243" s="3" t="s">
        <v>1214</v>
      </c>
      <c r="L243" s="26" t="s">
        <v>241</v>
      </c>
      <c r="N243" s="3" t="s">
        <v>120</v>
      </c>
      <c r="O243" s="3" t="s">
        <v>541</v>
      </c>
      <c r="P243" s="3" t="s">
        <v>1197</v>
      </c>
      <c r="R243" s="3">
        <v>2</v>
      </c>
      <c r="S243" s="3">
        <v>0</v>
      </c>
      <c r="T243" s="3">
        <v>100</v>
      </c>
      <c r="U243" s="3" t="s">
        <v>1215</v>
      </c>
      <c r="V243" s="3" t="s">
        <v>1214</v>
      </c>
      <c r="X243" s="3" t="s">
        <v>40</v>
      </c>
      <c r="Y243" s="26" t="s">
        <v>43</v>
      </c>
      <c r="Z243" s="3" t="s">
        <v>78</v>
      </c>
      <c r="AA243" s="3" t="s">
        <v>80</v>
      </c>
      <c r="AB243" s="3" t="s">
        <v>79</v>
      </c>
      <c r="AC243" s="26" t="s">
        <v>94</v>
      </c>
      <c r="AE243" s="3">
        <v>2</v>
      </c>
    </row>
    <row r="244" spans="1:31">
      <c r="A244" s="3">
        <v>69006</v>
      </c>
      <c r="B244" s="3" t="s">
        <v>118</v>
      </c>
      <c r="C244" s="3" t="s">
        <v>74</v>
      </c>
      <c r="E244" s="3" t="s">
        <v>243</v>
      </c>
      <c r="F244" s="3" t="s">
        <v>76</v>
      </c>
      <c r="G244" s="3" t="s">
        <v>498</v>
      </c>
      <c r="H244" s="3" t="s">
        <v>161</v>
      </c>
      <c r="I244" s="3" t="s">
        <v>97</v>
      </c>
      <c r="J244" s="3" t="s">
        <v>1216</v>
      </c>
      <c r="L244" s="26" t="s">
        <v>241</v>
      </c>
      <c r="M244" s="3" t="s">
        <v>412</v>
      </c>
      <c r="N244" s="3" t="s">
        <v>120</v>
      </c>
      <c r="O244" s="3" t="s">
        <v>563</v>
      </c>
      <c r="P244" s="3" t="s">
        <v>1197</v>
      </c>
      <c r="S244" s="3">
        <v>0</v>
      </c>
      <c r="T244" s="3">
        <v>100</v>
      </c>
      <c r="U244" s="3" t="s">
        <v>1217</v>
      </c>
      <c r="V244" s="3" t="s">
        <v>1216</v>
      </c>
      <c r="X244" s="3" t="s">
        <v>40</v>
      </c>
      <c r="Y244" s="26" t="s">
        <v>43</v>
      </c>
      <c r="Z244" s="3" t="s">
        <v>78</v>
      </c>
      <c r="AA244" s="3" t="s">
        <v>80</v>
      </c>
      <c r="AB244" s="3" t="s">
        <v>79</v>
      </c>
      <c r="AC244" s="26" t="s">
        <v>94</v>
      </c>
      <c r="AD244" s="3" t="s">
        <v>114</v>
      </c>
      <c r="AE244" s="3">
        <v>1</v>
      </c>
    </row>
    <row r="245" spans="1:31">
      <c r="A245" s="3">
        <v>69005</v>
      </c>
      <c r="B245" s="3" t="s">
        <v>118</v>
      </c>
      <c r="C245" s="3" t="s">
        <v>74</v>
      </c>
      <c r="E245" s="3" t="s">
        <v>243</v>
      </c>
      <c r="F245" s="3" t="s">
        <v>76</v>
      </c>
      <c r="G245" s="3" t="s">
        <v>499</v>
      </c>
      <c r="H245" s="3" t="s">
        <v>81</v>
      </c>
      <c r="I245" s="3" t="s">
        <v>97</v>
      </c>
      <c r="J245" s="3" t="s">
        <v>1218</v>
      </c>
      <c r="L245" s="26" t="s">
        <v>241</v>
      </c>
      <c r="M245" s="3" t="s">
        <v>541</v>
      </c>
      <c r="N245" s="3" t="s">
        <v>120</v>
      </c>
      <c r="O245" s="3" t="s">
        <v>639</v>
      </c>
      <c r="P245" s="3" t="s">
        <v>1197</v>
      </c>
      <c r="S245" s="3">
        <v>0</v>
      </c>
      <c r="T245" s="3">
        <v>0</v>
      </c>
      <c r="U245" s="3" t="s">
        <v>1219</v>
      </c>
      <c r="V245" s="3" t="s">
        <v>1218</v>
      </c>
      <c r="X245" s="3" t="s">
        <v>40</v>
      </c>
      <c r="Y245" s="26" t="s">
        <v>43</v>
      </c>
      <c r="Z245" s="3" t="s">
        <v>78</v>
      </c>
      <c r="AA245" s="3" t="s">
        <v>80</v>
      </c>
      <c r="AB245" s="3" t="s">
        <v>79</v>
      </c>
      <c r="AC245" s="26" t="s">
        <v>91</v>
      </c>
      <c r="AE245" s="3">
        <v>1</v>
      </c>
    </row>
    <row r="246" spans="1:31">
      <c r="A246" s="3">
        <v>69004</v>
      </c>
      <c r="B246" s="3" t="s">
        <v>118</v>
      </c>
      <c r="C246" s="3" t="s">
        <v>74</v>
      </c>
      <c r="E246" s="3" t="s">
        <v>243</v>
      </c>
      <c r="F246" s="3" t="s">
        <v>76</v>
      </c>
      <c r="G246" s="3" t="s">
        <v>500</v>
      </c>
      <c r="H246" s="3" t="s">
        <v>422</v>
      </c>
      <c r="I246" s="3" t="s">
        <v>93</v>
      </c>
      <c r="J246" s="3" t="s">
        <v>1220</v>
      </c>
      <c r="L246" s="26" t="s">
        <v>241</v>
      </c>
      <c r="M246" s="3" t="s">
        <v>541</v>
      </c>
      <c r="O246" s="3" t="s">
        <v>541</v>
      </c>
      <c r="P246" s="3" t="s">
        <v>1197</v>
      </c>
      <c r="S246" s="3">
        <v>0</v>
      </c>
      <c r="T246" s="3">
        <v>0</v>
      </c>
      <c r="U246" s="3" t="s">
        <v>1221</v>
      </c>
      <c r="V246" s="3" t="s">
        <v>1220</v>
      </c>
      <c r="X246" s="3" t="s">
        <v>40</v>
      </c>
      <c r="Y246" s="26" t="s">
        <v>156</v>
      </c>
      <c r="Z246" s="3" t="s">
        <v>78</v>
      </c>
      <c r="AA246" s="3" t="s">
        <v>337</v>
      </c>
      <c r="AB246" s="3" t="s">
        <v>79</v>
      </c>
      <c r="AC246" s="26" t="s">
        <v>83</v>
      </c>
      <c r="AE246" s="3">
        <v>1</v>
      </c>
    </row>
    <row r="247" spans="1:31">
      <c r="A247" s="3">
        <v>68999</v>
      </c>
      <c r="B247" s="3" t="s">
        <v>118</v>
      </c>
      <c r="C247" s="3" t="s">
        <v>74</v>
      </c>
      <c r="E247" s="3" t="s">
        <v>243</v>
      </c>
      <c r="F247" s="3" t="s">
        <v>76</v>
      </c>
      <c r="G247" s="3" t="s">
        <v>501</v>
      </c>
      <c r="H247" s="3" t="s">
        <v>161</v>
      </c>
      <c r="I247" s="3" t="s">
        <v>159</v>
      </c>
      <c r="J247" s="3" t="s">
        <v>1222</v>
      </c>
      <c r="L247" s="26" t="s">
        <v>241</v>
      </c>
      <c r="M247" s="3" t="s">
        <v>412</v>
      </c>
      <c r="O247" s="3" t="s">
        <v>412</v>
      </c>
      <c r="P247" s="3" t="s">
        <v>1197</v>
      </c>
      <c r="S247" s="3">
        <v>0</v>
      </c>
      <c r="T247" s="3">
        <v>0</v>
      </c>
      <c r="U247" s="3" t="s">
        <v>1223</v>
      </c>
      <c r="V247" s="3" t="s">
        <v>1222</v>
      </c>
      <c r="X247" s="3" t="s">
        <v>40</v>
      </c>
      <c r="Y247" s="26" t="s">
        <v>43</v>
      </c>
      <c r="Z247" s="3" t="s">
        <v>78</v>
      </c>
      <c r="AA247" s="3" t="s">
        <v>80</v>
      </c>
      <c r="AB247" s="3" t="s">
        <v>79</v>
      </c>
      <c r="AC247" s="26" t="s">
        <v>115</v>
      </c>
      <c r="AE247" s="3">
        <v>1</v>
      </c>
    </row>
    <row r="248" spans="1:31">
      <c r="A248" s="3">
        <v>68994</v>
      </c>
      <c r="B248" s="3" t="s">
        <v>118</v>
      </c>
      <c r="C248" s="3" t="s">
        <v>74</v>
      </c>
      <c r="E248" s="3" t="s">
        <v>243</v>
      </c>
      <c r="F248" s="3" t="s">
        <v>76</v>
      </c>
      <c r="G248" s="3" t="s">
        <v>502</v>
      </c>
      <c r="H248" s="3" t="s">
        <v>137</v>
      </c>
      <c r="I248" s="3" t="s">
        <v>159</v>
      </c>
      <c r="J248" s="3" t="s">
        <v>1224</v>
      </c>
      <c r="L248" s="26" t="s">
        <v>241</v>
      </c>
      <c r="M248" s="3" t="s">
        <v>412</v>
      </c>
      <c r="O248" s="3" t="s">
        <v>412</v>
      </c>
      <c r="P248" s="3" t="s">
        <v>1225</v>
      </c>
      <c r="S248" s="3">
        <v>0</v>
      </c>
      <c r="T248" s="3">
        <v>0</v>
      </c>
      <c r="U248" s="3" t="s">
        <v>1226</v>
      </c>
      <c r="V248" s="3" t="s">
        <v>1224</v>
      </c>
      <c r="X248" s="3" t="s">
        <v>40</v>
      </c>
      <c r="Y248" s="26" t="s">
        <v>156</v>
      </c>
      <c r="Z248" s="3" t="s">
        <v>78</v>
      </c>
      <c r="AA248" s="3" t="s">
        <v>80</v>
      </c>
      <c r="AB248" s="3" t="s">
        <v>79</v>
      </c>
      <c r="AC248" s="26" t="s">
        <v>88</v>
      </c>
      <c r="AE248" s="3">
        <v>1</v>
      </c>
    </row>
    <row r="249" spans="1:31">
      <c r="A249" s="3">
        <v>68985</v>
      </c>
      <c r="B249" s="3" t="s">
        <v>118</v>
      </c>
      <c r="C249" s="3" t="s">
        <v>74</v>
      </c>
      <c r="E249" s="3" t="s">
        <v>243</v>
      </c>
      <c r="F249" s="3" t="s">
        <v>76</v>
      </c>
      <c r="G249" s="3" t="s">
        <v>503</v>
      </c>
      <c r="H249" s="3" t="s">
        <v>161</v>
      </c>
      <c r="I249" s="3" t="s">
        <v>97</v>
      </c>
      <c r="J249" s="3" t="s">
        <v>1227</v>
      </c>
      <c r="L249" s="26" t="s">
        <v>241</v>
      </c>
      <c r="M249" s="3" t="s">
        <v>541</v>
      </c>
      <c r="N249" s="3" t="s">
        <v>491</v>
      </c>
      <c r="O249" s="3" t="s">
        <v>639</v>
      </c>
      <c r="P249" s="3" t="s">
        <v>1225</v>
      </c>
      <c r="R249" s="3">
        <v>3</v>
      </c>
      <c r="S249" s="3">
        <v>0</v>
      </c>
      <c r="T249" s="3">
        <v>100</v>
      </c>
      <c r="U249" s="3" t="s">
        <v>1228</v>
      </c>
      <c r="V249" s="3" t="s">
        <v>1227</v>
      </c>
      <c r="X249" s="3" t="s">
        <v>77</v>
      </c>
      <c r="Y249" s="26" t="s">
        <v>43</v>
      </c>
      <c r="Z249" s="3" t="s">
        <v>78</v>
      </c>
      <c r="AA249" s="3" t="s">
        <v>80</v>
      </c>
      <c r="AB249" s="3" t="s">
        <v>84</v>
      </c>
      <c r="AC249" s="26" t="s">
        <v>116</v>
      </c>
      <c r="AD249" s="3" t="s">
        <v>90</v>
      </c>
      <c r="AE249" s="3">
        <v>3</v>
      </c>
    </row>
    <row r="250" spans="1:31">
      <c r="A250" s="3">
        <v>68984</v>
      </c>
      <c r="B250" s="3" t="s">
        <v>118</v>
      </c>
      <c r="C250" s="3" t="s">
        <v>74</v>
      </c>
      <c r="E250" s="3" t="s">
        <v>16</v>
      </c>
      <c r="F250" s="3" t="s">
        <v>76</v>
      </c>
      <c r="G250" s="3" t="s">
        <v>504</v>
      </c>
      <c r="H250" s="3" t="s">
        <v>422</v>
      </c>
      <c r="I250" s="3" t="s">
        <v>93</v>
      </c>
      <c r="J250" s="3" t="s">
        <v>1229</v>
      </c>
      <c r="L250" s="26" t="s">
        <v>241</v>
      </c>
      <c r="M250" s="3" t="s">
        <v>528</v>
      </c>
      <c r="P250" s="3" t="s">
        <v>1225</v>
      </c>
      <c r="S250" s="3">
        <v>0</v>
      </c>
      <c r="T250" s="3">
        <v>0</v>
      </c>
      <c r="U250" s="3" t="s">
        <v>1230</v>
      </c>
      <c r="V250" s="3" t="s">
        <v>1229</v>
      </c>
      <c r="Y250" s="26" t="s">
        <v>156</v>
      </c>
      <c r="Z250" s="3" t="s">
        <v>78</v>
      </c>
      <c r="AB250" s="3" t="s">
        <v>79</v>
      </c>
      <c r="AC250" s="26" t="s">
        <v>94</v>
      </c>
    </row>
    <row r="251" spans="1:31">
      <c r="A251" s="3">
        <v>68978</v>
      </c>
      <c r="B251" s="3" t="s">
        <v>118</v>
      </c>
      <c r="C251" s="3" t="s">
        <v>74</v>
      </c>
      <c r="E251" s="3" t="s">
        <v>243</v>
      </c>
      <c r="F251" s="3" t="s">
        <v>76</v>
      </c>
      <c r="G251" s="3" t="s">
        <v>505</v>
      </c>
      <c r="H251" s="3" t="s">
        <v>81</v>
      </c>
      <c r="I251" s="3" t="s">
        <v>110</v>
      </c>
      <c r="J251" s="3" t="s">
        <v>1231</v>
      </c>
      <c r="L251" s="26" t="s">
        <v>241</v>
      </c>
      <c r="M251" s="3" t="s">
        <v>241</v>
      </c>
      <c r="O251" s="3" t="s">
        <v>528</v>
      </c>
      <c r="P251" s="3" t="s">
        <v>1225</v>
      </c>
      <c r="S251" s="3">
        <v>0</v>
      </c>
      <c r="T251" s="3">
        <v>0</v>
      </c>
      <c r="U251" s="3" t="s">
        <v>1232</v>
      </c>
      <c r="V251" s="3" t="s">
        <v>1231</v>
      </c>
      <c r="X251" s="3" t="s">
        <v>40</v>
      </c>
      <c r="Y251" s="26" t="s">
        <v>156</v>
      </c>
      <c r="Z251" s="3" t="s">
        <v>78</v>
      </c>
      <c r="AA251" s="3" t="s">
        <v>80</v>
      </c>
      <c r="AB251" s="3" t="s">
        <v>79</v>
      </c>
      <c r="AC251" s="26" t="s">
        <v>100</v>
      </c>
      <c r="AE251" s="3">
        <v>1</v>
      </c>
    </row>
    <row r="252" spans="1:31">
      <c r="A252" s="3">
        <v>68967</v>
      </c>
      <c r="B252" s="3" t="s">
        <v>118</v>
      </c>
      <c r="C252" s="3" t="s">
        <v>74</v>
      </c>
      <c r="E252" s="3" t="s">
        <v>243</v>
      </c>
      <c r="F252" s="3" t="s">
        <v>76</v>
      </c>
      <c r="G252" s="3" t="s">
        <v>506</v>
      </c>
      <c r="H252" s="3" t="s">
        <v>422</v>
      </c>
      <c r="I252" s="3" t="s">
        <v>107</v>
      </c>
      <c r="J252" s="3" t="s">
        <v>1233</v>
      </c>
      <c r="L252" s="26" t="s">
        <v>241</v>
      </c>
      <c r="M252" s="3" t="s">
        <v>541</v>
      </c>
      <c r="N252" s="3" t="s">
        <v>541</v>
      </c>
      <c r="O252" s="3" t="s">
        <v>541</v>
      </c>
      <c r="P252" s="3" t="s">
        <v>1225</v>
      </c>
      <c r="Q252" s="3" t="s">
        <v>1144</v>
      </c>
      <c r="S252" s="3">
        <v>0</v>
      </c>
      <c r="T252" s="3">
        <v>0</v>
      </c>
      <c r="U252" s="3" t="s">
        <v>1234</v>
      </c>
      <c r="V252" s="3" t="s">
        <v>1233</v>
      </c>
      <c r="X252" s="3" t="s">
        <v>40</v>
      </c>
      <c r="Y252" s="26" t="s">
        <v>43</v>
      </c>
      <c r="Z252" s="3" t="s">
        <v>78</v>
      </c>
      <c r="AA252" s="3" t="s">
        <v>80</v>
      </c>
      <c r="AB252" s="3" t="s">
        <v>79</v>
      </c>
      <c r="AC252" s="26" t="s">
        <v>83</v>
      </c>
      <c r="AE252" s="3">
        <v>1</v>
      </c>
    </row>
    <row r="253" spans="1:31">
      <c r="A253" s="3">
        <v>68966</v>
      </c>
      <c r="B253" s="3" t="s">
        <v>118</v>
      </c>
      <c r="C253" s="3" t="s">
        <v>74</v>
      </c>
      <c r="E253" s="3" t="s">
        <v>243</v>
      </c>
      <c r="F253" s="3" t="s">
        <v>76</v>
      </c>
      <c r="G253" s="3" t="s">
        <v>507</v>
      </c>
      <c r="H253" s="3" t="s">
        <v>161</v>
      </c>
      <c r="I253" s="3" t="s">
        <v>97</v>
      </c>
      <c r="J253" s="3" t="s">
        <v>1235</v>
      </c>
      <c r="L253" s="26" t="s">
        <v>241</v>
      </c>
      <c r="N253" s="3" t="s">
        <v>120</v>
      </c>
      <c r="O253" s="3" t="s">
        <v>241</v>
      </c>
      <c r="P253" s="3" t="s">
        <v>1225</v>
      </c>
      <c r="R253" s="3">
        <v>2</v>
      </c>
      <c r="S253" s="3">
        <v>0</v>
      </c>
      <c r="T253" s="3">
        <v>100</v>
      </c>
      <c r="U253" s="3" t="s">
        <v>1236</v>
      </c>
      <c r="V253" s="3" t="s">
        <v>1237</v>
      </c>
      <c r="X253" s="3" t="s">
        <v>77</v>
      </c>
      <c r="Y253" s="26" t="s">
        <v>43</v>
      </c>
      <c r="Z253" s="3" t="s">
        <v>78</v>
      </c>
      <c r="AA253" s="3" t="s">
        <v>80</v>
      </c>
      <c r="AB253" s="3" t="s">
        <v>84</v>
      </c>
      <c r="AC253" s="26" t="s">
        <v>115</v>
      </c>
      <c r="AE253" s="3">
        <v>2</v>
      </c>
    </row>
    <row r="254" spans="1:31">
      <c r="A254" s="3">
        <v>68964</v>
      </c>
      <c r="B254" s="3" t="s">
        <v>118</v>
      </c>
      <c r="C254" s="3" t="s">
        <v>74</v>
      </c>
      <c r="E254" s="3" t="s">
        <v>243</v>
      </c>
      <c r="F254" s="3" t="s">
        <v>76</v>
      </c>
      <c r="G254" s="3" t="s">
        <v>508</v>
      </c>
      <c r="H254" s="3" t="s">
        <v>422</v>
      </c>
      <c r="I254" s="3" t="s">
        <v>97</v>
      </c>
      <c r="J254" s="3" t="s">
        <v>1238</v>
      </c>
      <c r="L254" s="26" t="s">
        <v>241</v>
      </c>
      <c r="N254" s="3" t="s">
        <v>120</v>
      </c>
      <c r="O254" s="3" t="s">
        <v>412</v>
      </c>
      <c r="P254" s="3" t="s">
        <v>1225</v>
      </c>
      <c r="R254" s="3">
        <v>3</v>
      </c>
      <c r="S254" s="3">
        <v>0</v>
      </c>
      <c r="T254" s="3">
        <v>100</v>
      </c>
      <c r="U254" s="3" t="s">
        <v>1239</v>
      </c>
      <c r="V254" s="3" t="s">
        <v>1238</v>
      </c>
      <c r="X254" s="3" t="s">
        <v>77</v>
      </c>
      <c r="Y254" s="26" t="s">
        <v>82</v>
      </c>
      <c r="Z254" s="3" t="s">
        <v>78</v>
      </c>
      <c r="AA254" s="3" t="s">
        <v>80</v>
      </c>
      <c r="AB254" s="3" t="s">
        <v>84</v>
      </c>
      <c r="AC254" s="26" t="s">
        <v>83</v>
      </c>
      <c r="AE254" s="3">
        <v>3</v>
      </c>
    </row>
    <row r="255" spans="1:31">
      <c r="A255" s="3">
        <v>68963</v>
      </c>
      <c r="B255" s="3" t="s">
        <v>118</v>
      </c>
      <c r="C255" s="3" t="s">
        <v>74</v>
      </c>
      <c r="E255" s="3" t="s">
        <v>243</v>
      </c>
      <c r="F255" s="3" t="s">
        <v>76</v>
      </c>
      <c r="G255" s="3" t="s">
        <v>509</v>
      </c>
      <c r="H255" s="3" t="s">
        <v>81</v>
      </c>
      <c r="I255" s="3" t="s">
        <v>110</v>
      </c>
      <c r="J255" s="3" t="s">
        <v>1240</v>
      </c>
      <c r="L255" s="26" t="s">
        <v>241</v>
      </c>
      <c r="M255" s="3" t="s">
        <v>241</v>
      </c>
      <c r="O255" s="3" t="s">
        <v>528</v>
      </c>
      <c r="P255" s="3" t="s">
        <v>1225</v>
      </c>
      <c r="S255" s="3">
        <v>0</v>
      </c>
      <c r="T255" s="3">
        <v>0</v>
      </c>
      <c r="U255" s="3" t="s">
        <v>1241</v>
      </c>
      <c r="V255" s="3" t="s">
        <v>1240</v>
      </c>
      <c r="X255" s="3" t="s">
        <v>40</v>
      </c>
      <c r="Y255" s="26" t="s">
        <v>43</v>
      </c>
      <c r="Z255" s="3" t="s">
        <v>78</v>
      </c>
      <c r="AA255" s="3" t="s">
        <v>80</v>
      </c>
      <c r="AB255" s="3" t="s">
        <v>79</v>
      </c>
      <c r="AC255" s="26" t="s">
        <v>100</v>
      </c>
      <c r="AE255" s="3">
        <v>1</v>
      </c>
    </row>
    <row r="256" spans="1:31">
      <c r="A256" s="3">
        <v>68962</v>
      </c>
      <c r="B256" s="3" t="s">
        <v>118</v>
      </c>
      <c r="C256" s="3" t="s">
        <v>74</v>
      </c>
      <c r="E256" s="3" t="s">
        <v>243</v>
      </c>
      <c r="F256" s="3" t="s">
        <v>76</v>
      </c>
      <c r="G256" s="3" t="s">
        <v>510</v>
      </c>
      <c r="H256" s="3" t="s">
        <v>161</v>
      </c>
      <c r="I256" s="3" t="s">
        <v>159</v>
      </c>
      <c r="J256" s="3" t="s">
        <v>1242</v>
      </c>
      <c r="L256" s="26" t="s">
        <v>241</v>
      </c>
      <c r="M256" s="3" t="s">
        <v>412</v>
      </c>
      <c r="O256" s="3" t="s">
        <v>412</v>
      </c>
      <c r="P256" s="3" t="s">
        <v>1225</v>
      </c>
      <c r="S256" s="3">
        <v>0</v>
      </c>
      <c r="T256" s="3">
        <v>0</v>
      </c>
      <c r="U256" s="3" t="s">
        <v>1243</v>
      </c>
      <c r="V256" s="3" t="s">
        <v>1242</v>
      </c>
      <c r="X256" s="3" t="s">
        <v>40</v>
      </c>
      <c r="Y256" s="26" t="s">
        <v>43</v>
      </c>
      <c r="Z256" s="3" t="s">
        <v>78</v>
      </c>
      <c r="AA256" s="3" t="s">
        <v>80</v>
      </c>
      <c r="AB256" s="3" t="s">
        <v>79</v>
      </c>
      <c r="AC256" s="26" t="s">
        <v>115</v>
      </c>
      <c r="AE256" s="3">
        <v>1</v>
      </c>
    </row>
    <row r="257" spans="1:31">
      <c r="A257" s="3">
        <v>68952</v>
      </c>
      <c r="B257" s="3" t="s">
        <v>118</v>
      </c>
      <c r="C257" s="3" t="s">
        <v>74</v>
      </c>
      <c r="E257" s="3" t="s">
        <v>243</v>
      </c>
      <c r="F257" s="3" t="s">
        <v>76</v>
      </c>
      <c r="G257" s="3" t="s">
        <v>511</v>
      </c>
      <c r="H257" s="3" t="s">
        <v>161</v>
      </c>
      <c r="I257" s="3" t="s">
        <v>107</v>
      </c>
      <c r="J257" s="3" t="s">
        <v>1244</v>
      </c>
      <c r="L257" s="26" t="s">
        <v>241</v>
      </c>
      <c r="M257" s="3" t="s">
        <v>412</v>
      </c>
      <c r="O257" s="3" t="s">
        <v>412</v>
      </c>
      <c r="P257" s="3" t="s">
        <v>1225</v>
      </c>
      <c r="S257" s="3">
        <v>0</v>
      </c>
      <c r="T257" s="3">
        <v>100</v>
      </c>
      <c r="U257" s="3" t="s">
        <v>1245</v>
      </c>
      <c r="V257" s="3" t="s">
        <v>1244</v>
      </c>
      <c r="X257" s="3" t="s">
        <v>40</v>
      </c>
      <c r="Y257" s="26" t="s">
        <v>156</v>
      </c>
      <c r="Z257" s="3" t="s">
        <v>78</v>
      </c>
      <c r="AA257" s="3" t="s">
        <v>80</v>
      </c>
      <c r="AB257" s="3" t="s">
        <v>79</v>
      </c>
      <c r="AC257" s="26" t="s">
        <v>42</v>
      </c>
      <c r="AD257" s="3" t="s">
        <v>114</v>
      </c>
      <c r="AE257" s="3">
        <v>1</v>
      </c>
    </row>
    <row r="258" spans="1:31">
      <c r="A258" s="3">
        <v>68951</v>
      </c>
      <c r="B258" s="3" t="s">
        <v>118</v>
      </c>
      <c r="C258" s="3" t="s">
        <v>74</v>
      </c>
      <c r="E258" s="3" t="s">
        <v>243</v>
      </c>
      <c r="F258" s="3" t="s">
        <v>76</v>
      </c>
      <c r="G258" s="3" t="s">
        <v>512</v>
      </c>
      <c r="H258" s="3" t="s">
        <v>81</v>
      </c>
      <c r="I258" s="3" t="s">
        <v>110</v>
      </c>
      <c r="J258" s="3" t="s">
        <v>1246</v>
      </c>
      <c r="L258" s="26" t="s">
        <v>241</v>
      </c>
      <c r="M258" s="3" t="s">
        <v>120</v>
      </c>
      <c r="O258" s="3" t="s">
        <v>528</v>
      </c>
      <c r="P258" s="3" t="s">
        <v>1225</v>
      </c>
      <c r="S258" s="3">
        <v>0</v>
      </c>
      <c r="T258" s="3">
        <v>0</v>
      </c>
      <c r="U258" s="3" t="s">
        <v>1247</v>
      </c>
      <c r="V258" s="3" t="s">
        <v>1246</v>
      </c>
      <c r="X258" s="3" t="s">
        <v>40</v>
      </c>
      <c r="Y258" s="26" t="s">
        <v>43</v>
      </c>
      <c r="Z258" s="3" t="s">
        <v>78</v>
      </c>
      <c r="AA258" s="3" t="s">
        <v>80</v>
      </c>
      <c r="AB258" s="3" t="s">
        <v>79</v>
      </c>
      <c r="AC258" s="26" t="s">
        <v>100</v>
      </c>
      <c r="AE258" s="3">
        <v>1</v>
      </c>
    </row>
    <row r="259" spans="1:31">
      <c r="A259" s="3">
        <v>68949</v>
      </c>
      <c r="B259" s="3" t="s">
        <v>118</v>
      </c>
      <c r="C259" s="3" t="s">
        <v>74</v>
      </c>
      <c r="E259" s="3" t="s">
        <v>243</v>
      </c>
      <c r="F259" s="3" t="s">
        <v>76</v>
      </c>
      <c r="G259" s="3" t="s">
        <v>513</v>
      </c>
      <c r="H259" s="3" t="s">
        <v>81</v>
      </c>
      <c r="I259" s="3" t="s">
        <v>110</v>
      </c>
      <c r="J259" s="3" t="s">
        <v>1246</v>
      </c>
      <c r="L259" s="26" t="s">
        <v>241</v>
      </c>
      <c r="M259" s="3" t="s">
        <v>120</v>
      </c>
      <c r="O259" s="3" t="s">
        <v>528</v>
      </c>
      <c r="P259" s="3" t="s">
        <v>1225</v>
      </c>
      <c r="S259" s="3">
        <v>0</v>
      </c>
      <c r="T259" s="3">
        <v>0</v>
      </c>
      <c r="U259" s="3" t="s">
        <v>1248</v>
      </c>
      <c r="V259" s="3" t="s">
        <v>1246</v>
      </c>
      <c r="X259" s="3" t="s">
        <v>40</v>
      </c>
      <c r="Y259" s="26" t="s">
        <v>43</v>
      </c>
      <c r="Z259" s="3" t="s">
        <v>78</v>
      </c>
      <c r="AA259" s="3" t="s">
        <v>80</v>
      </c>
      <c r="AB259" s="3" t="s">
        <v>79</v>
      </c>
      <c r="AC259" s="26" t="s">
        <v>100</v>
      </c>
      <c r="AE259" s="3">
        <v>1</v>
      </c>
    </row>
    <row r="260" spans="1:31">
      <c r="A260" s="3">
        <v>68948</v>
      </c>
      <c r="B260" s="3" t="s">
        <v>118</v>
      </c>
      <c r="C260" s="3" t="s">
        <v>74</v>
      </c>
      <c r="E260" s="3" t="s">
        <v>243</v>
      </c>
      <c r="F260" s="3" t="s">
        <v>76</v>
      </c>
      <c r="G260" s="3" t="s">
        <v>514</v>
      </c>
      <c r="H260" s="3" t="s">
        <v>81</v>
      </c>
      <c r="I260" s="3" t="s">
        <v>110</v>
      </c>
      <c r="J260" s="3" t="s">
        <v>1249</v>
      </c>
      <c r="L260" s="26" t="s">
        <v>241</v>
      </c>
      <c r="M260" s="3" t="s">
        <v>120</v>
      </c>
      <c r="O260" s="3" t="s">
        <v>528</v>
      </c>
      <c r="P260" s="3" t="s">
        <v>1225</v>
      </c>
      <c r="S260" s="3">
        <v>0</v>
      </c>
      <c r="T260" s="3">
        <v>0</v>
      </c>
      <c r="U260" s="3" t="s">
        <v>1250</v>
      </c>
      <c r="V260" s="3" t="s">
        <v>1249</v>
      </c>
      <c r="X260" s="3" t="s">
        <v>40</v>
      </c>
      <c r="Y260" s="26" t="s">
        <v>43</v>
      </c>
      <c r="Z260" s="3" t="s">
        <v>78</v>
      </c>
      <c r="AA260" s="3" t="s">
        <v>80</v>
      </c>
      <c r="AB260" s="3" t="s">
        <v>79</v>
      </c>
      <c r="AC260" s="26" t="s">
        <v>100</v>
      </c>
      <c r="AE260" s="3">
        <v>1</v>
      </c>
    </row>
    <row r="261" spans="1:31">
      <c r="A261" s="3">
        <v>68947</v>
      </c>
      <c r="B261" s="3" t="s">
        <v>118</v>
      </c>
      <c r="C261" s="3" t="s">
        <v>74</v>
      </c>
      <c r="E261" s="3" t="s">
        <v>243</v>
      </c>
      <c r="F261" s="3" t="s">
        <v>76</v>
      </c>
      <c r="G261" s="3" t="s">
        <v>515</v>
      </c>
      <c r="H261" s="3" t="s">
        <v>81</v>
      </c>
      <c r="I261" s="3" t="s">
        <v>110</v>
      </c>
      <c r="J261" s="3" t="s">
        <v>1251</v>
      </c>
      <c r="L261" s="26" t="s">
        <v>241</v>
      </c>
      <c r="M261" s="3" t="s">
        <v>241</v>
      </c>
      <c r="O261" s="3" t="s">
        <v>528</v>
      </c>
      <c r="P261" s="3" t="s">
        <v>1225</v>
      </c>
      <c r="S261" s="3">
        <v>0</v>
      </c>
      <c r="T261" s="3">
        <v>0</v>
      </c>
      <c r="U261" s="3" t="s">
        <v>1252</v>
      </c>
      <c r="V261" s="3" t="s">
        <v>1251</v>
      </c>
      <c r="X261" s="3" t="s">
        <v>40</v>
      </c>
      <c r="Y261" s="26" t="s">
        <v>43</v>
      </c>
      <c r="Z261" s="3" t="s">
        <v>78</v>
      </c>
      <c r="AA261" s="3" t="s">
        <v>80</v>
      </c>
      <c r="AB261" s="3" t="s">
        <v>79</v>
      </c>
      <c r="AC261" s="26" t="s">
        <v>100</v>
      </c>
      <c r="AE261" s="3">
        <v>1</v>
      </c>
    </row>
    <row r="262" spans="1:31">
      <c r="A262" s="3">
        <v>68946</v>
      </c>
      <c r="B262" s="3" t="s">
        <v>118</v>
      </c>
      <c r="C262" s="3" t="s">
        <v>74</v>
      </c>
      <c r="E262" s="3" t="s">
        <v>243</v>
      </c>
      <c r="F262" s="3" t="s">
        <v>76</v>
      </c>
      <c r="G262" s="3" t="s">
        <v>516</v>
      </c>
      <c r="H262" s="3" t="s">
        <v>81</v>
      </c>
      <c r="I262" s="3" t="s">
        <v>110</v>
      </c>
      <c r="J262" s="3" t="s">
        <v>1253</v>
      </c>
      <c r="L262" s="26" t="s">
        <v>241</v>
      </c>
      <c r="M262" s="3" t="s">
        <v>241</v>
      </c>
      <c r="O262" s="3" t="s">
        <v>528</v>
      </c>
      <c r="P262" s="3" t="s">
        <v>1225</v>
      </c>
      <c r="S262" s="3">
        <v>0</v>
      </c>
      <c r="T262" s="3">
        <v>0</v>
      </c>
      <c r="U262" s="3" t="s">
        <v>1254</v>
      </c>
      <c r="V262" s="3" t="s">
        <v>1253</v>
      </c>
      <c r="X262" s="3" t="s">
        <v>40</v>
      </c>
      <c r="Y262" s="26" t="s">
        <v>43</v>
      </c>
      <c r="Z262" s="3" t="s">
        <v>78</v>
      </c>
      <c r="AA262" s="3" t="s">
        <v>80</v>
      </c>
      <c r="AB262" s="3" t="s">
        <v>79</v>
      </c>
      <c r="AC262" s="26" t="s">
        <v>100</v>
      </c>
      <c r="AE262" s="3">
        <v>1</v>
      </c>
    </row>
    <row r="263" spans="1:31">
      <c r="A263" s="3">
        <v>68945</v>
      </c>
      <c r="B263" s="3" t="s">
        <v>118</v>
      </c>
      <c r="C263" s="3" t="s">
        <v>74</v>
      </c>
      <c r="E263" s="3" t="s">
        <v>243</v>
      </c>
      <c r="F263" s="3" t="s">
        <v>76</v>
      </c>
      <c r="G263" s="3" t="s">
        <v>517</v>
      </c>
      <c r="H263" s="3" t="s">
        <v>81</v>
      </c>
      <c r="I263" s="3" t="s">
        <v>110</v>
      </c>
      <c r="J263" s="3" t="s">
        <v>1255</v>
      </c>
      <c r="L263" s="26" t="s">
        <v>241</v>
      </c>
      <c r="M263" s="3" t="s">
        <v>241</v>
      </c>
      <c r="O263" s="3" t="s">
        <v>528</v>
      </c>
      <c r="P263" s="3" t="s">
        <v>1225</v>
      </c>
      <c r="S263" s="3">
        <v>0</v>
      </c>
      <c r="T263" s="3">
        <v>0</v>
      </c>
      <c r="U263" s="3" t="s">
        <v>1256</v>
      </c>
      <c r="V263" s="3" t="s">
        <v>1255</v>
      </c>
      <c r="X263" s="3" t="s">
        <v>40</v>
      </c>
      <c r="Y263" s="26" t="s">
        <v>43</v>
      </c>
      <c r="Z263" s="3" t="s">
        <v>78</v>
      </c>
      <c r="AA263" s="3" t="s">
        <v>80</v>
      </c>
      <c r="AB263" s="3" t="s">
        <v>79</v>
      </c>
      <c r="AC263" s="26" t="s">
        <v>100</v>
      </c>
      <c r="AE263" s="3">
        <v>1</v>
      </c>
    </row>
    <row r="264" spans="1:31">
      <c r="A264" s="3">
        <v>68944</v>
      </c>
      <c r="B264" s="3" t="s">
        <v>118</v>
      </c>
      <c r="C264" s="3" t="s">
        <v>74</v>
      </c>
      <c r="E264" s="3" t="s">
        <v>243</v>
      </c>
      <c r="F264" s="3" t="s">
        <v>76</v>
      </c>
      <c r="G264" s="3" t="s">
        <v>518</v>
      </c>
      <c r="H264" s="3" t="s">
        <v>422</v>
      </c>
      <c r="I264" s="3" t="s">
        <v>107</v>
      </c>
      <c r="J264" s="3" t="s">
        <v>1257</v>
      </c>
      <c r="L264" s="26" t="s">
        <v>241</v>
      </c>
      <c r="M264" s="3" t="s">
        <v>528</v>
      </c>
      <c r="O264" s="3" t="s">
        <v>541</v>
      </c>
      <c r="P264" s="3" t="s">
        <v>1225</v>
      </c>
      <c r="S264" s="3">
        <v>0</v>
      </c>
      <c r="T264" s="3">
        <v>100</v>
      </c>
      <c r="U264" s="3" t="s">
        <v>1258</v>
      </c>
      <c r="V264" s="3" t="s">
        <v>1257</v>
      </c>
      <c r="X264" s="3" t="s">
        <v>40</v>
      </c>
      <c r="Y264" s="26" t="s">
        <v>82</v>
      </c>
      <c r="Z264" s="3" t="s">
        <v>78</v>
      </c>
      <c r="AA264" s="3" t="s">
        <v>80</v>
      </c>
      <c r="AB264" s="3" t="s">
        <v>79</v>
      </c>
      <c r="AC264" s="26" t="s">
        <v>83</v>
      </c>
      <c r="AD264" s="3" t="s">
        <v>114</v>
      </c>
      <c r="AE264" s="3">
        <v>1</v>
      </c>
    </row>
    <row r="265" spans="1:31">
      <c r="A265" s="3">
        <v>68938</v>
      </c>
      <c r="B265" s="3" t="s">
        <v>118</v>
      </c>
      <c r="C265" s="3" t="s">
        <v>74</v>
      </c>
      <c r="E265" s="3" t="s">
        <v>243</v>
      </c>
      <c r="F265" s="3" t="s">
        <v>76</v>
      </c>
      <c r="G265" s="3" t="s">
        <v>519</v>
      </c>
      <c r="H265" s="3" t="s">
        <v>422</v>
      </c>
      <c r="I265" s="3" t="s">
        <v>107</v>
      </c>
      <c r="J265" s="3" t="s">
        <v>1259</v>
      </c>
      <c r="L265" s="26" t="s">
        <v>241</v>
      </c>
      <c r="M265" s="3" t="s">
        <v>541</v>
      </c>
      <c r="O265" s="3" t="s">
        <v>541</v>
      </c>
      <c r="P265" s="3" t="s">
        <v>1225</v>
      </c>
      <c r="S265" s="3">
        <v>0</v>
      </c>
      <c r="T265" s="3">
        <v>100</v>
      </c>
      <c r="U265" s="3" t="s">
        <v>1260</v>
      </c>
      <c r="V265" s="3" t="s">
        <v>1259</v>
      </c>
      <c r="X265" s="3" t="s">
        <v>40</v>
      </c>
      <c r="Y265" s="26" t="s">
        <v>43</v>
      </c>
      <c r="Z265" s="3" t="s">
        <v>78</v>
      </c>
      <c r="AA265" s="3" t="s">
        <v>80</v>
      </c>
      <c r="AB265" s="3" t="s">
        <v>79</v>
      </c>
      <c r="AC265" s="26" t="s">
        <v>90</v>
      </c>
      <c r="AD265" s="3" t="s">
        <v>90</v>
      </c>
      <c r="AE265" s="3">
        <v>1</v>
      </c>
    </row>
    <row r="266" spans="1:31">
      <c r="A266" s="3">
        <v>68936</v>
      </c>
      <c r="B266" s="3" t="s">
        <v>118</v>
      </c>
      <c r="C266" s="3" t="s">
        <v>74</v>
      </c>
      <c r="E266" s="3" t="s">
        <v>243</v>
      </c>
      <c r="F266" s="3" t="s">
        <v>76</v>
      </c>
      <c r="G266" s="3" t="s">
        <v>520</v>
      </c>
      <c r="H266" s="3" t="s">
        <v>137</v>
      </c>
      <c r="I266" s="3" t="s">
        <v>106</v>
      </c>
      <c r="J266" s="3" t="s">
        <v>1261</v>
      </c>
      <c r="L266" s="26" t="s">
        <v>241</v>
      </c>
      <c r="M266" s="3" t="s">
        <v>412</v>
      </c>
      <c r="O266" s="3" t="s">
        <v>412</v>
      </c>
      <c r="P266" s="3" t="s">
        <v>1225</v>
      </c>
      <c r="S266" s="3">
        <v>0</v>
      </c>
      <c r="T266" s="3">
        <v>0</v>
      </c>
      <c r="U266" s="3" t="s">
        <v>1262</v>
      </c>
      <c r="V266" s="3" t="s">
        <v>1261</v>
      </c>
      <c r="X266" s="3" t="s">
        <v>40</v>
      </c>
      <c r="Y266" s="26" t="s">
        <v>43</v>
      </c>
      <c r="Z266" s="3" t="s">
        <v>78</v>
      </c>
      <c r="AA266" s="3" t="s">
        <v>80</v>
      </c>
      <c r="AB266" s="3" t="s">
        <v>79</v>
      </c>
      <c r="AC266" s="26" t="s">
        <v>101</v>
      </c>
      <c r="AE266" s="3">
        <v>1</v>
      </c>
    </row>
    <row r="267" spans="1:31">
      <c r="A267" s="3">
        <v>68934</v>
      </c>
      <c r="B267" s="3" t="s">
        <v>118</v>
      </c>
      <c r="C267" s="3" t="s">
        <v>74</v>
      </c>
      <c r="E267" s="3" t="s">
        <v>243</v>
      </c>
      <c r="F267" s="3" t="s">
        <v>76</v>
      </c>
      <c r="G267" s="3" t="s">
        <v>521</v>
      </c>
      <c r="H267" s="3" t="s">
        <v>137</v>
      </c>
      <c r="I267" s="3" t="s">
        <v>106</v>
      </c>
      <c r="J267" s="3" t="s">
        <v>1263</v>
      </c>
      <c r="L267" s="26" t="s">
        <v>241</v>
      </c>
      <c r="M267" s="3" t="s">
        <v>528</v>
      </c>
      <c r="O267" s="3" t="s">
        <v>528</v>
      </c>
      <c r="P267" s="3" t="s">
        <v>1264</v>
      </c>
      <c r="S267" s="3">
        <v>0</v>
      </c>
      <c r="T267" s="3">
        <v>0</v>
      </c>
      <c r="U267" s="3" t="s">
        <v>1265</v>
      </c>
      <c r="V267" s="3" t="s">
        <v>1263</v>
      </c>
      <c r="X267" s="3" t="s">
        <v>40</v>
      </c>
      <c r="Y267" s="26" t="s">
        <v>43</v>
      </c>
      <c r="Z267" s="3" t="s">
        <v>78</v>
      </c>
      <c r="AA267" s="3" t="s">
        <v>80</v>
      </c>
      <c r="AB267" s="3" t="s">
        <v>79</v>
      </c>
      <c r="AC267" s="26" t="s">
        <v>88</v>
      </c>
      <c r="AE267" s="3">
        <v>1</v>
      </c>
    </row>
    <row r="268" spans="1:31">
      <c r="A268" s="3">
        <v>68932</v>
      </c>
      <c r="B268" s="3" t="s">
        <v>118</v>
      </c>
      <c r="C268" s="3" t="s">
        <v>74</v>
      </c>
      <c r="E268" s="3" t="s">
        <v>243</v>
      </c>
      <c r="F268" s="3" t="s">
        <v>76</v>
      </c>
      <c r="G268" s="3" t="s">
        <v>522</v>
      </c>
      <c r="H268" s="3" t="s">
        <v>161</v>
      </c>
      <c r="I268" s="3" t="s">
        <v>111</v>
      </c>
      <c r="J268" s="3" t="s">
        <v>1266</v>
      </c>
      <c r="L268" s="26" t="s">
        <v>241</v>
      </c>
      <c r="M268" s="3" t="s">
        <v>241</v>
      </c>
      <c r="O268" s="3" t="s">
        <v>528</v>
      </c>
      <c r="P268" s="3" t="s">
        <v>1264</v>
      </c>
      <c r="S268" s="3">
        <v>0</v>
      </c>
      <c r="T268" s="3">
        <v>100</v>
      </c>
      <c r="U268" s="3" t="s">
        <v>1267</v>
      </c>
      <c r="V268" s="3" t="s">
        <v>1266</v>
      </c>
      <c r="X268" s="3" t="s">
        <v>40</v>
      </c>
      <c r="Y268" s="26" t="s">
        <v>156</v>
      </c>
      <c r="Z268" s="3" t="s">
        <v>78</v>
      </c>
      <c r="AA268" s="3" t="s">
        <v>337</v>
      </c>
      <c r="AB268" s="3" t="s">
        <v>79</v>
      </c>
      <c r="AC268" s="26" t="s">
        <v>112</v>
      </c>
      <c r="AD268" s="3" t="s">
        <v>298</v>
      </c>
      <c r="AE268" s="3">
        <v>1</v>
      </c>
    </row>
    <row r="269" spans="1:31">
      <c r="A269" s="3">
        <v>68931</v>
      </c>
      <c r="B269" s="3" t="s">
        <v>118</v>
      </c>
      <c r="C269" s="3" t="s">
        <v>74</v>
      </c>
      <c r="E269" s="3" t="s">
        <v>243</v>
      </c>
      <c r="F269" s="3" t="s">
        <v>76</v>
      </c>
      <c r="G269" s="3" t="s">
        <v>523</v>
      </c>
      <c r="H269" s="3" t="s">
        <v>422</v>
      </c>
      <c r="I269" s="3" t="s">
        <v>107</v>
      </c>
      <c r="J269" s="3" t="s">
        <v>1268</v>
      </c>
      <c r="L269" s="26" t="s">
        <v>241</v>
      </c>
      <c r="M269" s="3" t="s">
        <v>412</v>
      </c>
      <c r="O269" s="3" t="s">
        <v>563</v>
      </c>
      <c r="P269" s="3" t="s">
        <v>1264</v>
      </c>
      <c r="S269" s="3">
        <v>0</v>
      </c>
      <c r="T269" s="3">
        <v>100</v>
      </c>
      <c r="U269" s="3" t="s">
        <v>1269</v>
      </c>
      <c r="V269" s="3" t="s">
        <v>1268</v>
      </c>
      <c r="X269" s="3" t="s">
        <v>40</v>
      </c>
      <c r="Y269" s="26" t="s">
        <v>43</v>
      </c>
      <c r="Z269" s="3" t="s">
        <v>78</v>
      </c>
      <c r="AA269" s="3" t="s">
        <v>80</v>
      </c>
      <c r="AB269" s="3" t="s">
        <v>79</v>
      </c>
      <c r="AC269" s="26" t="s">
        <v>86</v>
      </c>
      <c r="AD269" s="3" t="s">
        <v>114</v>
      </c>
      <c r="AE269" s="3">
        <v>1</v>
      </c>
    </row>
    <row r="270" spans="1:31">
      <c r="A270" s="3">
        <v>68930</v>
      </c>
      <c r="B270" s="3" t="s">
        <v>118</v>
      </c>
      <c r="C270" s="3" t="s">
        <v>74</v>
      </c>
      <c r="E270" s="3" t="s">
        <v>243</v>
      </c>
      <c r="F270" s="3" t="s">
        <v>76</v>
      </c>
      <c r="G270" s="3" t="s">
        <v>524</v>
      </c>
      <c r="H270" s="3" t="s">
        <v>422</v>
      </c>
      <c r="I270" s="3" t="s">
        <v>99</v>
      </c>
      <c r="J270" s="3" t="s">
        <v>1270</v>
      </c>
      <c r="L270" s="26" t="s">
        <v>241</v>
      </c>
      <c r="M270" s="3" t="s">
        <v>412</v>
      </c>
      <c r="N270" s="3" t="s">
        <v>241</v>
      </c>
      <c r="O270" s="3" t="s">
        <v>412</v>
      </c>
      <c r="P270" s="3" t="s">
        <v>1264</v>
      </c>
      <c r="Q270" s="3" t="s">
        <v>1271</v>
      </c>
      <c r="S270" s="3">
        <v>0</v>
      </c>
      <c r="T270" s="3">
        <v>0</v>
      </c>
      <c r="U270" s="3" t="s">
        <v>1272</v>
      </c>
      <c r="V270" s="3" t="s">
        <v>1270</v>
      </c>
      <c r="X270" s="3" t="s">
        <v>40</v>
      </c>
      <c r="Y270" s="26" t="s">
        <v>43</v>
      </c>
      <c r="Z270" s="3" t="s">
        <v>78</v>
      </c>
      <c r="AA270" s="3" t="s">
        <v>80</v>
      </c>
      <c r="AB270" s="3" t="s">
        <v>79</v>
      </c>
      <c r="AC270" s="26" t="s">
        <v>90</v>
      </c>
      <c r="AE270" s="3">
        <v>1</v>
      </c>
    </row>
    <row r="271" spans="1:31">
      <c r="A271" s="3">
        <v>68711</v>
      </c>
      <c r="B271" s="3" t="s">
        <v>118</v>
      </c>
      <c r="C271" s="3" t="s">
        <v>74</v>
      </c>
      <c r="E271" s="3" t="s">
        <v>243</v>
      </c>
      <c r="F271" s="3" t="s">
        <v>76</v>
      </c>
      <c r="G271" s="3" t="s">
        <v>625</v>
      </c>
      <c r="H271" s="3" t="s">
        <v>622</v>
      </c>
      <c r="I271" s="3" t="s">
        <v>624</v>
      </c>
      <c r="J271" s="3" t="s">
        <v>868</v>
      </c>
      <c r="L271" s="26" t="s">
        <v>119</v>
      </c>
      <c r="M271" s="3" t="s">
        <v>129</v>
      </c>
      <c r="N271" s="3" t="s">
        <v>223</v>
      </c>
      <c r="O271" s="3" t="s">
        <v>705</v>
      </c>
      <c r="P271" s="3" t="s">
        <v>1274</v>
      </c>
      <c r="Q271" s="3" t="s">
        <v>928</v>
      </c>
      <c r="S271" s="3">
        <v>0</v>
      </c>
      <c r="T271" s="3">
        <v>0</v>
      </c>
      <c r="U271" s="3" t="s">
        <v>1275</v>
      </c>
      <c r="V271" s="3" t="s">
        <v>868</v>
      </c>
      <c r="X271" s="3" t="s">
        <v>40</v>
      </c>
      <c r="Y271" s="26" t="s">
        <v>43</v>
      </c>
      <c r="Z271" s="3" t="s">
        <v>78</v>
      </c>
      <c r="AA271" s="3" t="s">
        <v>679</v>
      </c>
      <c r="AB271" s="3" t="s">
        <v>623</v>
      </c>
      <c r="AC271" s="26" t="s">
        <v>626</v>
      </c>
      <c r="AE271" s="3">
        <v>80</v>
      </c>
    </row>
    <row r="272" spans="1:31">
      <c r="A272" s="3">
        <v>68710</v>
      </c>
      <c r="B272" s="3" t="s">
        <v>118</v>
      </c>
      <c r="C272" s="3" t="s">
        <v>74</v>
      </c>
      <c r="E272" s="3" t="s">
        <v>243</v>
      </c>
      <c r="F272" s="3" t="s">
        <v>76</v>
      </c>
      <c r="G272" s="3" t="s">
        <v>627</v>
      </c>
      <c r="H272" s="3" t="s">
        <v>622</v>
      </c>
      <c r="I272" s="3" t="s">
        <v>622</v>
      </c>
      <c r="J272" s="3" t="s">
        <v>1276</v>
      </c>
      <c r="L272" s="26" t="s">
        <v>119</v>
      </c>
      <c r="M272" s="3" t="s">
        <v>700</v>
      </c>
      <c r="N272" s="3" t="s">
        <v>223</v>
      </c>
      <c r="O272" s="3" t="s">
        <v>760</v>
      </c>
      <c r="P272" s="3" t="s">
        <v>1274</v>
      </c>
      <c r="S272" s="3">
        <v>0</v>
      </c>
      <c r="T272" s="3">
        <v>0</v>
      </c>
      <c r="U272" s="3" t="s">
        <v>1277</v>
      </c>
      <c r="V272" s="3" t="s">
        <v>1276</v>
      </c>
      <c r="X272" s="3" t="s">
        <v>40</v>
      </c>
      <c r="Y272" s="26" t="s">
        <v>43</v>
      </c>
      <c r="Z272" s="3" t="s">
        <v>78</v>
      </c>
      <c r="AA272" s="3" t="s">
        <v>1278</v>
      </c>
      <c r="AB272" s="3" t="s">
        <v>1273</v>
      </c>
      <c r="AC272" s="26" t="s">
        <v>626</v>
      </c>
      <c r="AE272" s="3">
        <v>40</v>
      </c>
    </row>
    <row r="273" spans="1:31">
      <c r="A273" s="3">
        <v>68708</v>
      </c>
      <c r="B273" s="3" t="s">
        <v>118</v>
      </c>
      <c r="C273" s="3" t="s">
        <v>74</v>
      </c>
      <c r="E273" s="3" t="s">
        <v>243</v>
      </c>
      <c r="F273" s="3" t="s">
        <v>76</v>
      </c>
      <c r="G273" s="3" t="s">
        <v>628</v>
      </c>
      <c r="H273" s="3" t="s">
        <v>622</v>
      </c>
      <c r="I273" s="3" t="s">
        <v>622</v>
      </c>
      <c r="J273" s="3" t="s">
        <v>1279</v>
      </c>
      <c r="L273" s="26" t="s">
        <v>119</v>
      </c>
      <c r="M273" s="3" t="s">
        <v>760</v>
      </c>
      <c r="N273" s="3" t="s">
        <v>223</v>
      </c>
      <c r="O273" s="3" t="s">
        <v>760</v>
      </c>
      <c r="P273" s="3" t="s">
        <v>1274</v>
      </c>
      <c r="S273" s="3">
        <v>0</v>
      </c>
      <c r="T273" s="3">
        <v>0</v>
      </c>
      <c r="U273" s="3" t="s">
        <v>1280</v>
      </c>
      <c r="V273" s="3" t="s">
        <v>1279</v>
      </c>
      <c r="X273" s="3" t="s">
        <v>40</v>
      </c>
      <c r="Y273" s="26" t="s">
        <v>43</v>
      </c>
      <c r="Z273" s="3" t="s">
        <v>78</v>
      </c>
      <c r="AA273" s="3" t="s">
        <v>679</v>
      </c>
      <c r="AB273" s="3" t="s">
        <v>1273</v>
      </c>
      <c r="AC273" s="26" t="s">
        <v>626</v>
      </c>
      <c r="AE273" s="3">
        <v>5</v>
      </c>
    </row>
    <row r="274" spans="1:31">
      <c r="A274" s="3">
        <v>68706</v>
      </c>
      <c r="B274" s="3" t="s">
        <v>118</v>
      </c>
      <c r="C274" s="3" t="s">
        <v>74</v>
      </c>
      <c r="E274" s="3" t="s">
        <v>243</v>
      </c>
      <c r="F274" s="3" t="s">
        <v>76</v>
      </c>
      <c r="G274" s="3" t="s">
        <v>629</v>
      </c>
      <c r="H274" s="3" t="s">
        <v>622</v>
      </c>
      <c r="I274" s="3" t="s">
        <v>622</v>
      </c>
      <c r="J274" s="3" t="s">
        <v>1279</v>
      </c>
      <c r="L274" s="26" t="s">
        <v>119</v>
      </c>
      <c r="M274" s="3" t="s">
        <v>760</v>
      </c>
      <c r="N274" s="3" t="s">
        <v>223</v>
      </c>
      <c r="O274" s="3" t="s">
        <v>760</v>
      </c>
      <c r="P274" s="3" t="s">
        <v>1274</v>
      </c>
      <c r="S274" s="3">
        <v>0</v>
      </c>
      <c r="T274" s="3">
        <v>0</v>
      </c>
      <c r="U274" s="3" t="s">
        <v>1281</v>
      </c>
      <c r="V274" s="3" t="s">
        <v>1279</v>
      </c>
      <c r="X274" s="3" t="s">
        <v>40</v>
      </c>
      <c r="Y274" s="26" t="s">
        <v>43</v>
      </c>
      <c r="Z274" s="3" t="s">
        <v>78</v>
      </c>
      <c r="AA274" s="3" t="s">
        <v>679</v>
      </c>
      <c r="AB274" s="3" t="s">
        <v>1273</v>
      </c>
      <c r="AC274" s="26" t="s">
        <v>626</v>
      </c>
      <c r="AE274" s="3">
        <v>20</v>
      </c>
    </row>
    <row r="275" spans="1:31">
      <c r="A275" s="3">
        <v>68705</v>
      </c>
      <c r="B275" s="3" t="s">
        <v>118</v>
      </c>
      <c r="C275" s="3" t="s">
        <v>74</v>
      </c>
      <c r="E275" s="3" t="s">
        <v>243</v>
      </c>
      <c r="F275" s="3" t="s">
        <v>76</v>
      </c>
      <c r="G275" s="3" t="s">
        <v>630</v>
      </c>
      <c r="H275" s="3" t="s">
        <v>622</v>
      </c>
      <c r="I275" s="3" t="s">
        <v>529</v>
      </c>
      <c r="J275" s="3" t="s">
        <v>1282</v>
      </c>
      <c r="L275" s="26" t="s">
        <v>119</v>
      </c>
      <c r="M275" s="3" t="s">
        <v>639</v>
      </c>
      <c r="N275" s="3" t="s">
        <v>223</v>
      </c>
      <c r="O275" s="3" t="s">
        <v>705</v>
      </c>
      <c r="P275" s="3" t="s">
        <v>1274</v>
      </c>
      <c r="S275" s="3">
        <v>0</v>
      </c>
      <c r="T275" s="3">
        <v>0</v>
      </c>
      <c r="U275" s="3" t="s">
        <v>1283</v>
      </c>
      <c r="V275" s="3" t="s">
        <v>1282</v>
      </c>
      <c r="X275" s="3" t="s">
        <v>40</v>
      </c>
      <c r="Y275" s="26" t="s">
        <v>43</v>
      </c>
      <c r="Z275" s="3" t="s">
        <v>631</v>
      </c>
      <c r="AA275" s="3" t="s">
        <v>679</v>
      </c>
      <c r="AB275" s="3" t="s">
        <v>623</v>
      </c>
      <c r="AC275" s="26" t="s">
        <v>626</v>
      </c>
      <c r="AE275" s="3">
        <v>5</v>
      </c>
    </row>
    <row r="276" spans="1:31">
      <c r="A276" s="3">
        <v>68212</v>
      </c>
      <c r="B276" s="3" t="s">
        <v>118</v>
      </c>
      <c r="C276" s="3" t="s">
        <v>74</v>
      </c>
      <c r="E276" s="3" t="s">
        <v>243</v>
      </c>
      <c r="F276" s="3" t="s">
        <v>76</v>
      </c>
      <c r="G276" s="3" t="s">
        <v>224</v>
      </c>
      <c r="H276" s="3" t="s">
        <v>41</v>
      </c>
      <c r="I276" s="3" t="s">
        <v>107</v>
      </c>
      <c r="J276" s="3" t="s">
        <v>1284</v>
      </c>
      <c r="L276" s="26" t="s">
        <v>223</v>
      </c>
      <c r="M276" s="3" t="s">
        <v>563</v>
      </c>
      <c r="N276" s="3" t="s">
        <v>541</v>
      </c>
      <c r="O276" s="3" t="s">
        <v>563</v>
      </c>
      <c r="P276" s="3" t="s">
        <v>1285</v>
      </c>
      <c r="Q276" s="3" t="s">
        <v>1286</v>
      </c>
      <c r="S276" s="3">
        <v>0</v>
      </c>
      <c r="T276" s="3">
        <v>100</v>
      </c>
      <c r="U276" s="3" t="s">
        <v>1287</v>
      </c>
      <c r="V276" s="3" t="s">
        <v>1284</v>
      </c>
      <c r="X276" s="3" t="s">
        <v>40</v>
      </c>
      <c r="Y276" s="26" t="s">
        <v>43</v>
      </c>
      <c r="Z276" s="3" t="s">
        <v>78</v>
      </c>
      <c r="AA276" s="3" t="s">
        <v>80</v>
      </c>
      <c r="AB276" s="3" t="s">
        <v>79</v>
      </c>
      <c r="AC276" s="26" t="s">
        <v>83</v>
      </c>
      <c r="AD276" s="3" t="s">
        <v>114</v>
      </c>
      <c r="AE276" s="3">
        <v>1</v>
      </c>
    </row>
    <row r="277" spans="1:31">
      <c r="A277" s="3">
        <v>68211</v>
      </c>
      <c r="B277" s="3" t="s">
        <v>118</v>
      </c>
      <c r="C277" s="3" t="s">
        <v>74</v>
      </c>
      <c r="E277" s="3" t="s">
        <v>243</v>
      </c>
      <c r="F277" s="3" t="s">
        <v>76</v>
      </c>
      <c r="G277" s="3" t="s">
        <v>225</v>
      </c>
      <c r="H277" s="3" t="s">
        <v>41</v>
      </c>
      <c r="I277" s="3" t="s">
        <v>107</v>
      </c>
      <c r="J277" s="3" t="s">
        <v>1288</v>
      </c>
      <c r="L277" s="26" t="s">
        <v>223</v>
      </c>
      <c r="M277" s="3" t="s">
        <v>241</v>
      </c>
      <c r="P277" s="3" t="s">
        <v>1285</v>
      </c>
      <c r="S277" s="3">
        <v>0</v>
      </c>
      <c r="T277" s="3">
        <v>100</v>
      </c>
      <c r="U277" s="3" t="s">
        <v>1289</v>
      </c>
      <c r="V277" s="3" t="s">
        <v>1288</v>
      </c>
      <c r="X277" s="3" t="s">
        <v>40</v>
      </c>
      <c r="Y277" s="26" t="s">
        <v>43</v>
      </c>
      <c r="Z277" s="3" t="s">
        <v>78</v>
      </c>
      <c r="AA277" s="3" t="s">
        <v>80</v>
      </c>
      <c r="AB277" s="3" t="s">
        <v>79</v>
      </c>
      <c r="AC277" s="26" t="s">
        <v>86</v>
      </c>
      <c r="AD277" s="3" t="s">
        <v>114</v>
      </c>
      <c r="AE277" s="3">
        <v>1</v>
      </c>
    </row>
    <row r="278" spans="1:31">
      <c r="A278" s="3">
        <v>68166</v>
      </c>
      <c r="B278" s="3" t="s">
        <v>118</v>
      </c>
      <c r="C278" s="3" t="s">
        <v>74</v>
      </c>
      <c r="E278" s="3" t="s">
        <v>243</v>
      </c>
      <c r="F278" s="3" t="s">
        <v>76</v>
      </c>
      <c r="G278" s="3" t="s">
        <v>226</v>
      </c>
      <c r="H278" s="3" t="s">
        <v>41</v>
      </c>
      <c r="I278" s="3" t="s">
        <v>110</v>
      </c>
      <c r="J278" s="3" t="s">
        <v>1063</v>
      </c>
      <c r="L278" s="26" t="s">
        <v>223</v>
      </c>
      <c r="M278" s="3" t="s">
        <v>412</v>
      </c>
      <c r="O278" s="3" t="s">
        <v>528</v>
      </c>
      <c r="P278" s="3" t="s">
        <v>1290</v>
      </c>
      <c r="S278" s="3">
        <v>0</v>
      </c>
      <c r="T278" s="3">
        <v>0</v>
      </c>
      <c r="U278" s="3" t="s">
        <v>1291</v>
      </c>
      <c r="V278" s="3" t="s">
        <v>1063</v>
      </c>
      <c r="X278" s="3" t="s">
        <v>40</v>
      </c>
      <c r="Y278" s="26" t="s">
        <v>43</v>
      </c>
      <c r="Z278" s="3" t="s">
        <v>78</v>
      </c>
      <c r="AA278" s="3" t="s">
        <v>80</v>
      </c>
      <c r="AB278" s="3" t="s">
        <v>84</v>
      </c>
      <c r="AC278" s="26" t="s">
        <v>84</v>
      </c>
      <c r="AE278" s="3">
        <v>1</v>
      </c>
    </row>
    <row r="279" spans="1:31">
      <c r="A279" s="3">
        <v>68165</v>
      </c>
      <c r="B279" s="3" t="s">
        <v>118</v>
      </c>
      <c r="C279" s="3" t="s">
        <v>74</v>
      </c>
      <c r="E279" s="3" t="s">
        <v>243</v>
      </c>
      <c r="F279" s="3" t="s">
        <v>76</v>
      </c>
      <c r="G279" s="3" t="s">
        <v>227</v>
      </c>
      <c r="H279" s="3" t="s">
        <v>41</v>
      </c>
      <c r="I279" s="3" t="s">
        <v>97</v>
      </c>
      <c r="J279" s="3" t="s">
        <v>1292</v>
      </c>
      <c r="L279" s="26" t="s">
        <v>223</v>
      </c>
      <c r="M279" s="3" t="s">
        <v>241</v>
      </c>
      <c r="N279" s="3" t="s">
        <v>120</v>
      </c>
      <c r="P279" s="3" t="s">
        <v>1290</v>
      </c>
      <c r="R279" s="3">
        <v>2</v>
      </c>
      <c r="S279" s="3">
        <v>0</v>
      </c>
      <c r="T279" s="3">
        <v>100</v>
      </c>
      <c r="U279" s="3" t="s">
        <v>1293</v>
      </c>
      <c r="V279" s="3" t="s">
        <v>1292</v>
      </c>
      <c r="X279" s="3" t="s">
        <v>40</v>
      </c>
      <c r="Y279" s="26" t="s">
        <v>43</v>
      </c>
      <c r="Z279" s="3" t="s">
        <v>78</v>
      </c>
      <c r="AA279" s="3" t="s">
        <v>80</v>
      </c>
      <c r="AB279" s="3" t="s">
        <v>84</v>
      </c>
      <c r="AC279" s="26" t="s">
        <v>84</v>
      </c>
      <c r="AE279" s="3">
        <v>2</v>
      </c>
    </row>
    <row r="280" spans="1:31">
      <c r="A280" s="3">
        <v>68164</v>
      </c>
      <c r="B280" s="3" t="s">
        <v>118</v>
      </c>
      <c r="C280" s="3" t="s">
        <v>74</v>
      </c>
      <c r="E280" s="3" t="s">
        <v>243</v>
      </c>
      <c r="F280" s="3" t="s">
        <v>76</v>
      </c>
      <c r="G280" s="3" t="s">
        <v>228</v>
      </c>
      <c r="H280" s="3" t="s">
        <v>41</v>
      </c>
      <c r="I280" s="3" t="s">
        <v>111</v>
      </c>
      <c r="J280" s="3" t="s">
        <v>1294</v>
      </c>
      <c r="L280" s="26" t="s">
        <v>223</v>
      </c>
      <c r="M280" s="3" t="s">
        <v>241</v>
      </c>
      <c r="P280" s="3" t="s">
        <v>1290</v>
      </c>
      <c r="S280" s="3">
        <v>0</v>
      </c>
      <c r="T280" s="3">
        <v>0</v>
      </c>
      <c r="U280" s="3" t="s">
        <v>1295</v>
      </c>
      <c r="V280" s="3" t="s">
        <v>1294</v>
      </c>
      <c r="X280" s="3" t="s">
        <v>40</v>
      </c>
      <c r="Y280" s="26" t="s">
        <v>43</v>
      </c>
      <c r="Z280" s="3" t="s">
        <v>78</v>
      </c>
      <c r="AA280" s="3" t="s">
        <v>337</v>
      </c>
      <c r="AB280" s="3" t="s">
        <v>79</v>
      </c>
      <c r="AC280" s="26" t="s">
        <v>91</v>
      </c>
      <c r="AD280" s="3" t="s">
        <v>298</v>
      </c>
      <c r="AE280" s="3">
        <v>1</v>
      </c>
    </row>
    <row r="281" spans="1:31">
      <c r="A281" s="3">
        <v>68163</v>
      </c>
      <c r="B281" s="3" t="s">
        <v>118</v>
      </c>
      <c r="C281" s="3" t="s">
        <v>74</v>
      </c>
      <c r="E281" s="3" t="s">
        <v>16</v>
      </c>
      <c r="F281" s="3" t="s">
        <v>76</v>
      </c>
      <c r="G281" s="3" t="s">
        <v>229</v>
      </c>
      <c r="H281" s="3" t="s">
        <v>41</v>
      </c>
      <c r="I281" s="3" t="s">
        <v>106</v>
      </c>
      <c r="J281" s="3" t="s">
        <v>1296</v>
      </c>
      <c r="L281" s="26" t="s">
        <v>223</v>
      </c>
      <c r="M281" s="3" t="s">
        <v>528</v>
      </c>
      <c r="P281" s="3" t="s">
        <v>1290</v>
      </c>
      <c r="S281" s="3">
        <v>0</v>
      </c>
      <c r="T281" s="3">
        <v>0</v>
      </c>
      <c r="U281" s="3" t="s">
        <v>1297</v>
      </c>
      <c r="V281" s="3" t="s">
        <v>1296</v>
      </c>
      <c r="Y281" s="26" t="s">
        <v>43</v>
      </c>
      <c r="Z281" s="3" t="s">
        <v>78</v>
      </c>
      <c r="AB281" s="3" t="s">
        <v>79</v>
      </c>
      <c r="AC281" s="26" t="s">
        <v>91</v>
      </c>
    </row>
    <row r="282" spans="1:31">
      <c r="A282" s="3">
        <v>68162</v>
      </c>
      <c r="B282" s="3" t="s">
        <v>118</v>
      </c>
      <c r="C282" s="3" t="s">
        <v>74</v>
      </c>
      <c r="E282" s="3" t="s">
        <v>16</v>
      </c>
      <c r="F282" s="3" t="s">
        <v>76</v>
      </c>
      <c r="G282" s="3" t="s">
        <v>230</v>
      </c>
      <c r="H282" s="3" t="s">
        <v>41</v>
      </c>
      <c r="I282" s="3" t="s">
        <v>106</v>
      </c>
      <c r="J282" s="3" t="s">
        <v>1298</v>
      </c>
      <c r="L282" s="26" t="s">
        <v>223</v>
      </c>
      <c r="O282" s="3" t="s">
        <v>528</v>
      </c>
      <c r="P282" s="3" t="s">
        <v>1290</v>
      </c>
      <c r="S282" s="3">
        <v>0</v>
      </c>
      <c r="T282" s="3">
        <v>0</v>
      </c>
      <c r="U282" s="3" t="s">
        <v>1299</v>
      </c>
      <c r="V282" s="3" t="s">
        <v>1298</v>
      </c>
      <c r="Y282" s="26" t="s">
        <v>43</v>
      </c>
      <c r="Z282" s="3" t="s">
        <v>78</v>
      </c>
      <c r="AB282" s="3" t="s">
        <v>79</v>
      </c>
      <c r="AC282" s="26" t="s">
        <v>91</v>
      </c>
    </row>
    <row r="283" spans="1:31">
      <c r="A283" s="3">
        <v>68161</v>
      </c>
      <c r="B283" s="3" t="s">
        <v>118</v>
      </c>
      <c r="C283" s="3" t="s">
        <v>74</v>
      </c>
      <c r="E283" s="3" t="s">
        <v>243</v>
      </c>
      <c r="F283" s="3" t="s">
        <v>76</v>
      </c>
      <c r="G283" s="3" t="s">
        <v>231</v>
      </c>
      <c r="H283" s="3" t="s">
        <v>41</v>
      </c>
      <c r="I283" s="3" t="s">
        <v>106</v>
      </c>
      <c r="J283" s="3" t="s">
        <v>1294</v>
      </c>
      <c r="L283" s="26" t="s">
        <v>223</v>
      </c>
      <c r="M283" s="3" t="s">
        <v>241</v>
      </c>
      <c r="P283" s="3" t="s">
        <v>1290</v>
      </c>
      <c r="S283" s="3">
        <v>0</v>
      </c>
      <c r="T283" s="3">
        <v>0</v>
      </c>
      <c r="U283" s="3" t="s">
        <v>1300</v>
      </c>
      <c r="V283" s="3" t="s">
        <v>1294</v>
      </c>
      <c r="X283" s="3" t="s">
        <v>40</v>
      </c>
      <c r="Y283" s="26" t="s">
        <v>43</v>
      </c>
      <c r="Z283" s="3" t="s">
        <v>78</v>
      </c>
      <c r="AA283" s="3" t="s">
        <v>80</v>
      </c>
      <c r="AB283" s="3" t="s">
        <v>79</v>
      </c>
      <c r="AC283" s="26" t="s">
        <v>242</v>
      </c>
      <c r="AE283" s="3">
        <v>1</v>
      </c>
    </row>
    <row r="284" spans="1:31">
      <c r="A284" s="3">
        <v>68160</v>
      </c>
      <c r="B284" s="3" t="s">
        <v>118</v>
      </c>
      <c r="C284" s="3" t="s">
        <v>74</v>
      </c>
      <c r="E284" s="3" t="s">
        <v>16</v>
      </c>
      <c r="F284" s="3" t="s">
        <v>76</v>
      </c>
      <c r="G284" s="3" t="s">
        <v>232</v>
      </c>
      <c r="H284" s="3" t="s">
        <v>41</v>
      </c>
      <c r="I284" s="3" t="s">
        <v>110</v>
      </c>
      <c r="J284" s="3" t="s">
        <v>1301</v>
      </c>
      <c r="L284" s="26" t="s">
        <v>223</v>
      </c>
      <c r="M284" s="3" t="s">
        <v>528</v>
      </c>
      <c r="P284" s="3" t="s">
        <v>1290</v>
      </c>
      <c r="R284" s="3">
        <v>1</v>
      </c>
      <c r="S284" s="3">
        <v>0</v>
      </c>
      <c r="T284" s="3">
        <v>100</v>
      </c>
      <c r="U284" s="3" t="s">
        <v>1302</v>
      </c>
      <c r="V284" s="3" t="s">
        <v>1301</v>
      </c>
      <c r="Y284" s="26" t="s">
        <v>43</v>
      </c>
      <c r="Z284" s="3" t="s">
        <v>78</v>
      </c>
      <c r="AB284" s="3" t="s">
        <v>79</v>
      </c>
      <c r="AC284" s="26" t="s">
        <v>100</v>
      </c>
      <c r="AE284" s="3">
        <v>1</v>
      </c>
    </row>
    <row r="285" spans="1:31">
      <c r="A285" s="3">
        <v>68159</v>
      </c>
      <c r="B285" s="3" t="s">
        <v>118</v>
      </c>
      <c r="C285" s="3" t="s">
        <v>74</v>
      </c>
      <c r="E285" s="3" t="s">
        <v>16</v>
      </c>
      <c r="F285" s="3" t="s">
        <v>76</v>
      </c>
      <c r="G285" s="3" t="s">
        <v>233</v>
      </c>
      <c r="H285" s="3" t="s">
        <v>41</v>
      </c>
      <c r="I285" s="3" t="s">
        <v>110</v>
      </c>
      <c r="J285" s="3" t="s">
        <v>1303</v>
      </c>
      <c r="L285" s="26" t="s">
        <v>223</v>
      </c>
      <c r="M285" s="3" t="s">
        <v>528</v>
      </c>
      <c r="P285" s="3" t="s">
        <v>1290</v>
      </c>
      <c r="R285" s="3">
        <v>1</v>
      </c>
      <c r="S285" s="3">
        <v>0</v>
      </c>
      <c r="T285" s="3">
        <v>100</v>
      </c>
      <c r="U285" s="3" t="s">
        <v>1304</v>
      </c>
      <c r="V285" s="3" t="s">
        <v>1303</v>
      </c>
      <c r="Y285" s="26" t="s">
        <v>43</v>
      </c>
      <c r="Z285" s="3" t="s">
        <v>78</v>
      </c>
      <c r="AB285" s="3" t="s">
        <v>79</v>
      </c>
      <c r="AC285" s="26" t="s">
        <v>100</v>
      </c>
      <c r="AE285" s="3">
        <v>1</v>
      </c>
    </row>
    <row r="286" spans="1:31">
      <c r="A286" s="3">
        <v>68158</v>
      </c>
      <c r="B286" s="3" t="s">
        <v>118</v>
      </c>
      <c r="C286" s="3" t="s">
        <v>74</v>
      </c>
      <c r="E286" s="3" t="s">
        <v>243</v>
      </c>
      <c r="F286" s="3" t="s">
        <v>76</v>
      </c>
      <c r="G286" s="3" t="s">
        <v>234</v>
      </c>
      <c r="H286" s="3" t="s">
        <v>41</v>
      </c>
      <c r="I286" s="3" t="s">
        <v>110</v>
      </c>
      <c r="J286" s="3" t="s">
        <v>1288</v>
      </c>
      <c r="L286" s="26" t="s">
        <v>223</v>
      </c>
      <c r="M286" s="3" t="s">
        <v>241</v>
      </c>
      <c r="P286" s="3" t="s">
        <v>1290</v>
      </c>
      <c r="R286" s="3">
        <v>1</v>
      </c>
      <c r="S286" s="3">
        <v>0</v>
      </c>
      <c r="T286" s="3">
        <v>0</v>
      </c>
      <c r="U286" s="3" t="s">
        <v>1305</v>
      </c>
      <c r="V286" s="3" t="s">
        <v>1288</v>
      </c>
      <c r="X286" s="3" t="s">
        <v>40</v>
      </c>
      <c r="Y286" s="26" t="s">
        <v>43</v>
      </c>
      <c r="Z286" s="3" t="s">
        <v>78</v>
      </c>
      <c r="AA286" s="3" t="s">
        <v>80</v>
      </c>
      <c r="AB286" s="3" t="s">
        <v>79</v>
      </c>
      <c r="AC286" s="26" t="s">
        <v>91</v>
      </c>
      <c r="AE286" s="3">
        <v>1</v>
      </c>
    </row>
    <row r="287" spans="1:31">
      <c r="A287" s="3">
        <v>68157</v>
      </c>
      <c r="B287" s="3" t="s">
        <v>118</v>
      </c>
      <c r="C287" s="3" t="s">
        <v>74</v>
      </c>
      <c r="E287" s="3" t="s">
        <v>243</v>
      </c>
      <c r="F287" s="3" t="s">
        <v>76</v>
      </c>
      <c r="G287" s="3" t="s">
        <v>235</v>
      </c>
      <c r="H287" s="3" t="s">
        <v>41</v>
      </c>
      <c r="I287" s="3" t="s">
        <v>97</v>
      </c>
      <c r="J287" s="3" t="s">
        <v>1288</v>
      </c>
      <c r="L287" s="26" t="s">
        <v>223</v>
      </c>
      <c r="N287" s="3" t="s">
        <v>491</v>
      </c>
      <c r="P287" s="3" t="s">
        <v>1290</v>
      </c>
      <c r="R287" s="3">
        <v>2</v>
      </c>
      <c r="S287" s="3">
        <v>0</v>
      </c>
      <c r="T287" s="3">
        <v>100</v>
      </c>
      <c r="U287" s="3" t="s">
        <v>1306</v>
      </c>
      <c r="V287" s="3" t="s">
        <v>1288</v>
      </c>
      <c r="X287" s="3" t="s">
        <v>40</v>
      </c>
      <c r="Y287" s="26" t="s">
        <v>43</v>
      </c>
      <c r="Z287" s="3" t="s">
        <v>78</v>
      </c>
      <c r="AA287" s="3" t="s">
        <v>80</v>
      </c>
      <c r="AB287" s="3" t="s">
        <v>79</v>
      </c>
      <c r="AC287" s="26" t="s">
        <v>94</v>
      </c>
      <c r="AE287" s="3">
        <v>2</v>
      </c>
    </row>
    <row r="288" spans="1:31">
      <c r="A288" s="3">
        <v>68156</v>
      </c>
      <c r="B288" s="3" t="s">
        <v>118</v>
      </c>
      <c r="C288" s="3" t="s">
        <v>74</v>
      </c>
      <c r="E288" s="3" t="s">
        <v>243</v>
      </c>
      <c r="F288" s="3" t="s">
        <v>76</v>
      </c>
      <c r="G288" s="3" t="s">
        <v>236</v>
      </c>
      <c r="H288" s="3" t="s">
        <v>41</v>
      </c>
      <c r="I288" s="3" t="s">
        <v>110</v>
      </c>
      <c r="J288" s="3" t="s">
        <v>1288</v>
      </c>
      <c r="L288" s="26" t="s">
        <v>223</v>
      </c>
      <c r="M288" s="3" t="s">
        <v>241</v>
      </c>
      <c r="P288" s="3" t="s">
        <v>1290</v>
      </c>
      <c r="S288" s="3">
        <v>0</v>
      </c>
      <c r="T288" s="3">
        <v>0</v>
      </c>
      <c r="U288" s="3" t="s">
        <v>1307</v>
      </c>
      <c r="V288" s="3" t="s">
        <v>1288</v>
      </c>
      <c r="X288" s="3" t="s">
        <v>40</v>
      </c>
      <c r="Y288" s="26" t="s">
        <v>43</v>
      </c>
      <c r="Z288" s="3" t="s">
        <v>78</v>
      </c>
      <c r="AA288" s="3" t="s">
        <v>80</v>
      </c>
      <c r="AB288" s="3" t="s">
        <v>79</v>
      </c>
      <c r="AC288" s="26" t="s">
        <v>100</v>
      </c>
      <c r="AE288" s="3">
        <v>1</v>
      </c>
    </row>
    <row r="289" spans="1:31">
      <c r="A289" s="3">
        <v>68155</v>
      </c>
      <c r="B289" s="3" t="s">
        <v>118</v>
      </c>
      <c r="C289" s="3" t="s">
        <v>74</v>
      </c>
      <c r="E289" s="3" t="s">
        <v>243</v>
      </c>
      <c r="F289" s="3" t="s">
        <v>76</v>
      </c>
      <c r="G289" s="3" t="s">
        <v>237</v>
      </c>
      <c r="H289" s="3" t="s">
        <v>41</v>
      </c>
      <c r="I289" s="3" t="s">
        <v>110</v>
      </c>
      <c r="J289" s="3" t="s">
        <v>1292</v>
      </c>
      <c r="L289" s="26" t="s">
        <v>223</v>
      </c>
      <c r="M289" s="3" t="s">
        <v>241</v>
      </c>
      <c r="P289" s="3" t="s">
        <v>1290</v>
      </c>
      <c r="R289" s="3">
        <v>1</v>
      </c>
      <c r="S289" s="3">
        <v>0</v>
      </c>
      <c r="T289" s="3">
        <v>0</v>
      </c>
      <c r="U289" s="3" t="s">
        <v>1308</v>
      </c>
      <c r="V289" s="3" t="s">
        <v>1292</v>
      </c>
      <c r="X289" s="3" t="s">
        <v>40</v>
      </c>
      <c r="Y289" s="26" t="s">
        <v>43</v>
      </c>
      <c r="Z289" s="3" t="s">
        <v>78</v>
      </c>
      <c r="AA289" s="3" t="s">
        <v>80</v>
      </c>
      <c r="AB289" s="3" t="s">
        <v>79</v>
      </c>
      <c r="AC289" s="26" t="s">
        <v>91</v>
      </c>
      <c r="AE289" s="3">
        <v>1</v>
      </c>
    </row>
    <row r="290" spans="1:31">
      <c r="A290" s="3">
        <v>68152</v>
      </c>
      <c r="B290" s="3" t="s">
        <v>118</v>
      </c>
      <c r="C290" s="3" t="s">
        <v>74</v>
      </c>
      <c r="E290" s="3" t="s">
        <v>16</v>
      </c>
      <c r="F290" s="3" t="s">
        <v>76</v>
      </c>
      <c r="G290" s="3" t="s">
        <v>238</v>
      </c>
      <c r="H290" s="3" t="s">
        <v>41</v>
      </c>
      <c r="I290" s="3" t="s">
        <v>539</v>
      </c>
      <c r="J290" s="3" t="s">
        <v>1309</v>
      </c>
      <c r="L290" s="26" t="s">
        <v>223</v>
      </c>
      <c r="O290" s="3" t="s">
        <v>528</v>
      </c>
      <c r="P290" s="3" t="s">
        <v>1290</v>
      </c>
      <c r="R290" s="3">
        <v>1</v>
      </c>
      <c r="S290" s="3">
        <v>0</v>
      </c>
      <c r="T290" s="3">
        <v>0</v>
      </c>
      <c r="U290" s="3" t="s">
        <v>1310</v>
      </c>
      <c r="V290" s="3" t="s">
        <v>1309</v>
      </c>
      <c r="Y290" s="26" t="s">
        <v>43</v>
      </c>
      <c r="Z290" s="3" t="s">
        <v>78</v>
      </c>
      <c r="AB290" s="3" t="s">
        <v>79</v>
      </c>
      <c r="AC290" s="26" t="s">
        <v>91</v>
      </c>
      <c r="AE290" s="3">
        <v>1</v>
      </c>
    </row>
    <row r="291" spans="1:31">
      <c r="A291" s="3">
        <v>68151</v>
      </c>
      <c r="B291" s="3" t="s">
        <v>118</v>
      </c>
      <c r="C291" s="3" t="s">
        <v>74</v>
      </c>
      <c r="E291" s="3" t="s">
        <v>243</v>
      </c>
      <c r="F291" s="3" t="s">
        <v>76</v>
      </c>
      <c r="G291" s="3" t="s">
        <v>239</v>
      </c>
      <c r="H291" s="3" t="s">
        <v>41</v>
      </c>
      <c r="I291" s="3" t="s">
        <v>97</v>
      </c>
      <c r="J291" s="3" t="s">
        <v>1311</v>
      </c>
      <c r="L291" s="26" t="s">
        <v>223</v>
      </c>
      <c r="N291" s="3" t="s">
        <v>491</v>
      </c>
      <c r="O291" s="3" t="s">
        <v>528</v>
      </c>
      <c r="P291" s="3" t="s">
        <v>1290</v>
      </c>
      <c r="R291" s="3">
        <v>3</v>
      </c>
      <c r="S291" s="3">
        <v>0</v>
      </c>
      <c r="T291" s="3">
        <v>100</v>
      </c>
      <c r="U291" s="3" t="s">
        <v>1312</v>
      </c>
      <c r="V291" s="3" t="s">
        <v>1311</v>
      </c>
      <c r="X291" s="3" t="s">
        <v>77</v>
      </c>
      <c r="Y291" s="26" t="s">
        <v>43</v>
      </c>
      <c r="Z291" s="3" t="s">
        <v>78</v>
      </c>
      <c r="AA291" s="3" t="s">
        <v>80</v>
      </c>
      <c r="AB291" s="3" t="s">
        <v>79</v>
      </c>
      <c r="AC291" s="26" t="s">
        <v>91</v>
      </c>
      <c r="AE291" s="3">
        <v>3</v>
      </c>
    </row>
    <row r="292" spans="1:31">
      <c r="A292" s="3">
        <v>68150</v>
      </c>
      <c r="B292" s="3" t="s">
        <v>118</v>
      </c>
      <c r="C292" s="3" t="s">
        <v>74</v>
      </c>
      <c r="E292" s="3" t="s">
        <v>243</v>
      </c>
      <c r="F292" s="3" t="s">
        <v>76</v>
      </c>
      <c r="G292" s="3" t="s">
        <v>240</v>
      </c>
      <c r="H292" s="3" t="s">
        <v>41</v>
      </c>
      <c r="I292" s="3" t="s">
        <v>110</v>
      </c>
      <c r="J292" s="3" t="s">
        <v>1292</v>
      </c>
      <c r="L292" s="26" t="s">
        <v>223</v>
      </c>
      <c r="M292" s="3" t="s">
        <v>241</v>
      </c>
      <c r="P292" s="3" t="s">
        <v>1290</v>
      </c>
      <c r="R292" s="3">
        <v>1</v>
      </c>
      <c r="S292" s="3">
        <v>0</v>
      </c>
      <c r="T292" s="3">
        <v>100</v>
      </c>
      <c r="U292" s="3" t="s">
        <v>1313</v>
      </c>
      <c r="V292" s="3" t="s">
        <v>1292</v>
      </c>
      <c r="X292" s="3" t="s">
        <v>40</v>
      </c>
      <c r="Y292" s="26" t="s">
        <v>43</v>
      </c>
      <c r="Z292" s="3" t="s">
        <v>78</v>
      </c>
      <c r="AA292" s="3" t="s">
        <v>80</v>
      </c>
      <c r="AB292" s="3" t="s">
        <v>79</v>
      </c>
      <c r="AC292" s="26" t="s">
        <v>91</v>
      </c>
      <c r="AE292" s="3">
        <v>1</v>
      </c>
    </row>
    <row r="293" spans="1:31">
      <c r="A293" s="3">
        <v>67347</v>
      </c>
      <c r="B293" s="3" t="s">
        <v>118</v>
      </c>
      <c r="C293" s="3" t="s">
        <v>74</v>
      </c>
      <c r="E293" s="3" t="s">
        <v>243</v>
      </c>
      <c r="F293" s="3" t="s">
        <v>76</v>
      </c>
      <c r="G293" s="3" t="s">
        <v>158</v>
      </c>
      <c r="H293" s="3" t="s">
        <v>105</v>
      </c>
      <c r="I293" s="3" t="s">
        <v>97</v>
      </c>
      <c r="J293" s="3" t="s">
        <v>1314</v>
      </c>
      <c r="L293" s="26" t="s">
        <v>222</v>
      </c>
      <c r="M293" s="3" t="s">
        <v>541</v>
      </c>
      <c r="N293" s="3" t="s">
        <v>541</v>
      </c>
      <c r="O293" s="3" t="s">
        <v>563</v>
      </c>
      <c r="P293" s="3" t="s">
        <v>1315</v>
      </c>
      <c r="Q293" s="3" t="s">
        <v>928</v>
      </c>
      <c r="S293" s="3">
        <v>0</v>
      </c>
      <c r="T293" s="3">
        <v>0</v>
      </c>
      <c r="U293" s="3" t="s">
        <v>1316</v>
      </c>
      <c r="V293" s="3" t="s">
        <v>1314</v>
      </c>
      <c r="X293" s="3" t="s">
        <v>40</v>
      </c>
      <c r="Y293" s="26" t="s">
        <v>43</v>
      </c>
      <c r="Z293" s="3" t="s">
        <v>78</v>
      </c>
      <c r="AA293" s="3" t="s">
        <v>80</v>
      </c>
      <c r="AB293" s="3" t="s">
        <v>79</v>
      </c>
      <c r="AC293" s="26" t="s">
        <v>100</v>
      </c>
      <c r="AE293" s="3">
        <v>1</v>
      </c>
    </row>
    <row r="294" spans="1:31">
      <c r="A294" s="3">
        <v>67344</v>
      </c>
      <c r="B294" s="3" t="s">
        <v>118</v>
      </c>
      <c r="C294" s="3" t="s">
        <v>74</v>
      </c>
      <c r="E294" s="3" t="s">
        <v>243</v>
      </c>
      <c r="F294" s="3" t="s">
        <v>76</v>
      </c>
      <c r="G294" s="3" t="s">
        <v>244</v>
      </c>
      <c r="H294" s="3" t="s">
        <v>81</v>
      </c>
      <c r="I294" s="3" t="s">
        <v>110</v>
      </c>
      <c r="J294" s="3" t="s">
        <v>1317</v>
      </c>
      <c r="L294" s="26" t="s">
        <v>222</v>
      </c>
      <c r="M294" s="3" t="s">
        <v>223</v>
      </c>
      <c r="O294" s="3" t="s">
        <v>223</v>
      </c>
      <c r="P294" s="3" t="s">
        <v>1315</v>
      </c>
      <c r="S294" s="3">
        <v>0</v>
      </c>
      <c r="T294" s="3">
        <v>0</v>
      </c>
      <c r="U294" s="3" t="s">
        <v>1318</v>
      </c>
      <c r="V294" s="3" t="s">
        <v>1317</v>
      </c>
      <c r="X294" s="3" t="s">
        <v>40</v>
      </c>
      <c r="Y294" s="26" t="s">
        <v>43</v>
      </c>
      <c r="Z294" s="3" t="s">
        <v>78</v>
      </c>
      <c r="AA294" s="3" t="s">
        <v>80</v>
      </c>
      <c r="AB294" s="3" t="s">
        <v>79</v>
      </c>
      <c r="AC294" s="26" t="s">
        <v>88</v>
      </c>
      <c r="AE294" s="3">
        <v>1</v>
      </c>
    </row>
    <row r="295" spans="1:31">
      <c r="A295" s="3">
        <v>67338</v>
      </c>
      <c r="B295" s="3" t="s">
        <v>118</v>
      </c>
      <c r="C295" s="3" t="s">
        <v>74</v>
      </c>
      <c r="E295" s="3" t="s">
        <v>243</v>
      </c>
      <c r="F295" s="3" t="s">
        <v>76</v>
      </c>
      <c r="G295" s="3" t="s">
        <v>245</v>
      </c>
      <c r="H295" s="3" t="s">
        <v>81</v>
      </c>
      <c r="I295" s="3" t="s">
        <v>93</v>
      </c>
      <c r="J295" s="3" t="s">
        <v>1319</v>
      </c>
      <c r="L295" s="26" t="s">
        <v>222</v>
      </c>
      <c r="M295" s="3" t="s">
        <v>223</v>
      </c>
      <c r="O295" s="3" t="s">
        <v>223</v>
      </c>
      <c r="P295" s="3" t="s">
        <v>1320</v>
      </c>
      <c r="S295" s="3">
        <v>0</v>
      </c>
      <c r="T295" s="3">
        <v>0</v>
      </c>
      <c r="U295" s="3" t="s">
        <v>1321</v>
      </c>
      <c r="V295" s="3" t="s">
        <v>1319</v>
      </c>
      <c r="X295" s="3" t="s">
        <v>40</v>
      </c>
      <c r="Y295" s="26" t="s">
        <v>43</v>
      </c>
      <c r="Z295" s="3" t="s">
        <v>78</v>
      </c>
      <c r="AA295" s="3" t="s">
        <v>80</v>
      </c>
      <c r="AB295" s="3" t="s">
        <v>79</v>
      </c>
      <c r="AC295" s="26" t="s">
        <v>94</v>
      </c>
      <c r="AE295" s="3">
        <v>2</v>
      </c>
    </row>
    <row r="296" spans="1:31">
      <c r="A296" s="3">
        <v>67337</v>
      </c>
      <c r="B296" s="3" t="s">
        <v>118</v>
      </c>
      <c r="C296" s="3" t="s">
        <v>74</v>
      </c>
      <c r="E296" s="3" t="s">
        <v>243</v>
      </c>
      <c r="F296" s="3" t="s">
        <v>76</v>
      </c>
      <c r="G296" s="3" t="s">
        <v>246</v>
      </c>
      <c r="H296" s="3" t="s">
        <v>105</v>
      </c>
      <c r="I296" s="3" t="s">
        <v>159</v>
      </c>
      <c r="J296" s="3" t="s">
        <v>1322</v>
      </c>
      <c r="L296" s="26" t="s">
        <v>222</v>
      </c>
      <c r="M296" s="3" t="s">
        <v>223</v>
      </c>
      <c r="O296" s="3" t="s">
        <v>223</v>
      </c>
      <c r="P296" s="3" t="s">
        <v>1320</v>
      </c>
      <c r="S296" s="3">
        <v>0</v>
      </c>
      <c r="T296" s="3">
        <v>100</v>
      </c>
      <c r="U296" s="3" t="s">
        <v>1323</v>
      </c>
      <c r="V296" s="3" t="s">
        <v>1322</v>
      </c>
      <c r="X296" s="3" t="s">
        <v>40</v>
      </c>
      <c r="Y296" s="26" t="s">
        <v>43</v>
      </c>
      <c r="Z296" s="3" t="s">
        <v>78</v>
      </c>
      <c r="AA296" s="3" t="s">
        <v>80</v>
      </c>
      <c r="AB296" s="3" t="s">
        <v>79</v>
      </c>
      <c r="AC296" s="26" t="s">
        <v>91</v>
      </c>
      <c r="AE296" s="3">
        <v>1</v>
      </c>
    </row>
    <row r="297" spans="1:31">
      <c r="A297" s="3">
        <v>67336</v>
      </c>
      <c r="B297" s="3" t="s">
        <v>118</v>
      </c>
      <c r="C297" s="3" t="s">
        <v>74</v>
      </c>
      <c r="E297" s="3" t="s">
        <v>243</v>
      </c>
      <c r="F297" s="3" t="s">
        <v>76</v>
      </c>
      <c r="G297" s="3" t="s">
        <v>247</v>
      </c>
      <c r="H297" s="3" t="s">
        <v>105</v>
      </c>
      <c r="I297" s="3" t="s">
        <v>97</v>
      </c>
      <c r="J297" s="3" t="s">
        <v>1324</v>
      </c>
      <c r="L297" s="26" t="s">
        <v>222</v>
      </c>
      <c r="N297" s="3" t="s">
        <v>120</v>
      </c>
      <c r="O297" s="3" t="s">
        <v>223</v>
      </c>
      <c r="P297" s="3" t="s">
        <v>1320</v>
      </c>
      <c r="R297" s="3">
        <v>2</v>
      </c>
      <c r="S297" s="3">
        <v>0</v>
      </c>
      <c r="T297" s="3">
        <v>100</v>
      </c>
      <c r="U297" s="3" t="s">
        <v>1325</v>
      </c>
      <c r="V297" s="3" t="s">
        <v>1324</v>
      </c>
      <c r="X297" s="3" t="s">
        <v>40</v>
      </c>
      <c r="Y297" s="26" t="s">
        <v>43</v>
      </c>
      <c r="Z297" s="3" t="s">
        <v>78</v>
      </c>
      <c r="AA297" s="3" t="s">
        <v>80</v>
      </c>
      <c r="AB297" s="3" t="s">
        <v>79</v>
      </c>
      <c r="AC297" s="26" t="s">
        <v>91</v>
      </c>
      <c r="AE297" s="3">
        <v>2</v>
      </c>
    </row>
    <row r="298" spans="1:31">
      <c r="A298" s="3">
        <v>67333</v>
      </c>
      <c r="B298" s="3" t="s">
        <v>118</v>
      </c>
      <c r="C298" s="3" t="s">
        <v>74</v>
      </c>
      <c r="E298" s="3" t="s">
        <v>243</v>
      </c>
      <c r="F298" s="3" t="s">
        <v>76</v>
      </c>
      <c r="G298" s="3" t="s">
        <v>248</v>
      </c>
      <c r="H298" s="3" t="s">
        <v>105</v>
      </c>
      <c r="I298" s="3" t="s">
        <v>110</v>
      </c>
      <c r="J298" s="3" t="s">
        <v>1322</v>
      </c>
      <c r="L298" s="26" t="s">
        <v>222</v>
      </c>
      <c r="M298" s="3" t="s">
        <v>223</v>
      </c>
      <c r="N298" s="3" t="s">
        <v>241</v>
      </c>
      <c r="O298" s="3" t="s">
        <v>223</v>
      </c>
      <c r="P298" s="3" t="s">
        <v>1320</v>
      </c>
      <c r="Q298" s="3" t="s">
        <v>1320</v>
      </c>
      <c r="S298" s="3">
        <v>0</v>
      </c>
      <c r="T298" s="3">
        <v>0</v>
      </c>
      <c r="U298" s="3" t="s">
        <v>1326</v>
      </c>
      <c r="V298" s="3" t="s">
        <v>1322</v>
      </c>
      <c r="X298" s="3" t="s">
        <v>40</v>
      </c>
      <c r="Y298" s="26" t="s">
        <v>43</v>
      </c>
      <c r="Z298" s="3" t="s">
        <v>78</v>
      </c>
      <c r="AA298" s="3" t="s">
        <v>80</v>
      </c>
      <c r="AB298" s="3" t="s">
        <v>79</v>
      </c>
      <c r="AC298" s="26" t="s">
        <v>91</v>
      </c>
      <c r="AE298" s="3">
        <v>1</v>
      </c>
    </row>
    <row r="299" spans="1:31">
      <c r="A299" s="3">
        <v>67327</v>
      </c>
      <c r="B299" s="3" t="s">
        <v>118</v>
      </c>
      <c r="C299" s="3" t="s">
        <v>74</v>
      </c>
      <c r="E299" s="3" t="s">
        <v>243</v>
      </c>
      <c r="F299" s="3" t="s">
        <v>76</v>
      </c>
      <c r="G299" s="3" t="s">
        <v>249</v>
      </c>
      <c r="H299" s="3" t="s">
        <v>105</v>
      </c>
      <c r="I299" s="3" t="s">
        <v>97</v>
      </c>
      <c r="J299" s="3" t="s">
        <v>1324</v>
      </c>
      <c r="L299" s="26" t="s">
        <v>222</v>
      </c>
      <c r="N299" s="3" t="s">
        <v>120</v>
      </c>
      <c r="O299" s="3" t="s">
        <v>223</v>
      </c>
      <c r="P299" s="3" t="s">
        <v>1320</v>
      </c>
      <c r="R299" s="3">
        <v>2</v>
      </c>
      <c r="S299" s="3">
        <v>0</v>
      </c>
      <c r="T299" s="3">
        <v>100</v>
      </c>
      <c r="U299" s="3" t="s">
        <v>1327</v>
      </c>
      <c r="V299" s="3" t="s">
        <v>1324</v>
      </c>
      <c r="X299" s="3" t="s">
        <v>40</v>
      </c>
      <c r="Y299" s="26" t="s">
        <v>43</v>
      </c>
      <c r="Z299" s="3" t="s">
        <v>78</v>
      </c>
      <c r="AA299" s="3" t="s">
        <v>80</v>
      </c>
      <c r="AB299" s="3" t="s">
        <v>79</v>
      </c>
      <c r="AC299" s="26" t="s">
        <v>109</v>
      </c>
      <c r="AE299" s="3">
        <v>2</v>
      </c>
    </row>
    <row r="300" spans="1:31">
      <c r="A300" s="3">
        <v>67322</v>
      </c>
      <c r="B300" s="3" t="s">
        <v>118</v>
      </c>
      <c r="C300" s="3" t="s">
        <v>74</v>
      </c>
      <c r="E300" s="3" t="s">
        <v>243</v>
      </c>
      <c r="F300" s="3" t="s">
        <v>76</v>
      </c>
      <c r="G300" s="3" t="s">
        <v>250</v>
      </c>
      <c r="H300" s="3" t="s">
        <v>105</v>
      </c>
      <c r="I300" s="3" t="s">
        <v>107</v>
      </c>
      <c r="J300" s="3" t="s">
        <v>1328</v>
      </c>
      <c r="L300" s="26" t="s">
        <v>222</v>
      </c>
      <c r="M300" s="3" t="s">
        <v>223</v>
      </c>
      <c r="O300" s="3" t="s">
        <v>223</v>
      </c>
      <c r="P300" s="3" t="s">
        <v>1320</v>
      </c>
      <c r="S300" s="3">
        <v>0</v>
      </c>
      <c r="T300" s="3">
        <v>100</v>
      </c>
      <c r="U300" s="3" t="s">
        <v>1329</v>
      </c>
      <c r="V300" s="3" t="s">
        <v>1328</v>
      </c>
      <c r="X300" s="3" t="s">
        <v>40</v>
      </c>
      <c r="Y300" s="26" t="s">
        <v>156</v>
      </c>
      <c r="Z300" s="3" t="s">
        <v>78</v>
      </c>
      <c r="AA300" s="3" t="s">
        <v>80</v>
      </c>
      <c r="AB300" s="3" t="s">
        <v>79</v>
      </c>
      <c r="AC300" s="26" t="s">
        <v>86</v>
      </c>
      <c r="AD300" s="3" t="s">
        <v>251</v>
      </c>
      <c r="AE300" s="3">
        <v>1</v>
      </c>
    </row>
    <row r="301" spans="1:31">
      <c r="A301" s="3">
        <v>67314</v>
      </c>
      <c r="B301" s="3" t="s">
        <v>118</v>
      </c>
      <c r="C301" s="3" t="s">
        <v>74</v>
      </c>
      <c r="E301" s="3" t="s">
        <v>243</v>
      </c>
      <c r="F301" s="3" t="s">
        <v>76</v>
      </c>
      <c r="G301" s="3" t="s">
        <v>252</v>
      </c>
      <c r="H301" s="3" t="s">
        <v>81</v>
      </c>
      <c r="I301" s="3" t="s">
        <v>97</v>
      </c>
      <c r="J301" s="3" t="s">
        <v>1330</v>
      </c>
      <c r="L301" s="26" t="s">
        <v>222</v>
      </c>
      <c r="N301" s="3" t="s">
        <v>123</v>
      </c>
      <c r="O301" s="3" t="s">
        <v>223</v>
      </c>
      <c r="P301" s="3" t="s">
        <v>1320</v>
      </c>
      <c r="R301" s="3">
        <v>2</v>
      </c>
      <c r="S301" s="3">
        <v>0</v>
      </c>
      <c r="T301" s="3">
        <v>100</v>
      </c>
      <c r="U301" s="3" t="s">
        <v>1331</v>
      </c>
      <c r="V301" s="3" t="s">
        <v>1330</v>
      </c>
      <c r="X301" s="3" t="s">
        <v>77</v>
      </c>
      <c r="Y301" s="26" t="s">
        <v>43</v>
      </c>
      <c r="Z301" s="3" t="s">
        <v>78</v>
      </c>
      <c r="AA301" s="3" t="s">
        <v>80</v>
      </c>
      <c r="AB301" s="3" t="s">
        <v>84</v>
      </c>
      <c r="AC301" s="26" t="s">
        <v>84</v>
      </c>
      <c r="AE301" s="3">
        <v>2</v>
      </c>
    </row>
    <row r="302" spans="1:31">
      <c r="A302" s="3">
        <v>67312</v>
      </c>
      <c r="B302" s="3" t="s">
        <v>118</v>
      </c>
      <c r="C302" s="3" t="s">
        <v>74</v>
      </c>
      <c r="E302" s="3" t="s">
        <v>243</v>
      </c>
      <c r="F302" s="3" t="s">
        <v>76</v>
      </c>
      <c r="G302" s="3" t="s">
        <v>253</v>
      </c>
      <c r="H302" s="3" t="s">
        <v>105</v>
      </c>
      <c r="I302" s="3" t="s">
        <v>159</v>
      </c>
      <c r="J302" s="3" t="s">
        <v>1322</v>
      </c>
      <c r="L302" s="26" t="s">
        <v>222</v>
      </c>
      <c r="M302" s="3" t="s">
        <v>223</v>
      </c>
      <c r="O302" s="3" t="s">
        <v>223</v>
      </c>
      <c r="P302" s="3" t="s">
        <v>1320</v>
      </c>
      <c r="S302" s="3">
        <v>0</v>
      </c>
      <c r="T302" s="3">
        <v>0</v>
      </c>
      <c r="U302" s="3" t="s">
        <v>1332</v>
      </c>
      <c r="V302" s="3" t="s">
        <v>1322</v>
      </c>
      <c r="X302" s="3" t="s">
        <v>40</v>
      </c>
      <c r="Y302" s="26" t="s">
        <v>43</v>
      </c>
      <c r="Z302" s="3" t="s">
        <v>78</v>
      </c>
      <c r="AA302" s="3" t="s">
        <v>80</v>
      </c>
      <c r="AB302" s="3" t="s">
        <v>79</v>
      </c>
      <c r="AC302" s="26" t="s">
        <v>91</v>
      </c>
      <c r="AE302" s="3">
        <v>1</v>
      </c>
    </row>
    <row r="303" spans="1:31">
      <c r="A303" s="3">
        <v>67311</v>
      </c>
      <c r="B303" s="3" t="s">
        <v>118</v>
      </c>
      <c r="C303" s="3" t="s">
        <v>74</v>
      </c>
      <c r="E303" s="3" t="s">
        <v>243</v>
      </c>
      <c r="F303" s="3" t="s">
        <v>76</v>
      </c>
      <c r="G303" s="3" t="s">
        <v>160</v>
      </c>
      <c r="H303" s="3" t="s">
        <v>105</v>
      </c>
      <c r="I303" s="3" t="s">
        <v>110</v>
      </c>
      <c r="J303" s="3" t="s">
        <v>1333</v>
      </c>
      <c r="L303" s="26" t="s">
        <v>222</v>
      </c>
      <c r="M303" s="3" t="s">
        <v>223</v>
      </c>
      <c r="N303" s="3" t="s">
        <v>241</v>
      </c>
      <c r="O303" s="3" t="s">
        <v>241</v>
      </c>
      <c r="P303" s="3" t="s">
        <v>1320</v>
      </c>
      <c r="Q303" s="3" t="s">
        <v>1320</v>
      </c>
      <c r="S303" s="3">
        <v>0</v>
      </c>
      <c r="T303" s="3">
        <v>0</v>
      </c>
      <c r="U303" s="3" t="s">
        <v>1334</v>
      </c>
      <c r="V303" s="3" t="s">
        <v>1333</v>
      </c>
      <c r="X303" s="3" t="s">
        <v>40</v>
      </c>
      <c r="Y303" s="26" t="s">
        <v>43</v>
      </c>
      <c r="Z303" s="3" t="s">
        <v>78</v>
      </c>
      <c r="AA303" s="3" t="s">
        <v>80</v>
      </c>
      <c r="AB303" s="3" t="s">
        <v>79</v>
      </c>
      <c r="AC303" s="26" t="s">
        <v>91</v>
      </c>
      <c r="AE303" s="3">
        <v>1</v>
      </c>
    </row>
    <row r="304" spans="1:31">
      <c r="A304" s="3">
        <v>67310</v>
      </c>
      <c r="B304" s="3" t="s">
        <v>118</v>
      </c>
      <c r="C304" s="3" t="s">
        <v>74</v>
      </c>
      <c r="E304" s="3" t="s">
        <v>243</v>
      </c>
      <c r="F304" s="3" t="s">
        <v>76</v>
      </c>
      <c r="G304" s="3" t="s">
        <v>254</v>
      </c>
      <c r="H304" s="3" t="s">
        <v>105</v>
      </c>
      <c r="I304" s="3" t="s">
        <v>159</v>
      </c>
      <c r="J304" s="3" t="s">
        <v>1335</v>
      </c>
      <c r="L304" s="26" t="s">
        <v>222</v>
      </c>
      <c r="M304" s="3" t="s">
        <v>223</v>
      </c>
      <c r="O304" s="3" t="s">
        <v>223</v>
      </c>
      <c r="P304" s="3" t="s">
        <v>1320</v>
      </c>
      <c r="S304" s="3">
        <v>0</v>
      </c>
      <c r="T304" s="3">
        <v>0</v>
      </c>
      <c r="U304" s="3" t="s">
        <v>1336</v>
      </c>
      <c r="V304" s="3" t="s">
        <v>1335</v>
      </c>
      <c r="X304" s="3" t="s">
        <v>40</v>
      </c>
      <c r="Y304" s="26" t="s">
        <v>43</v>
      </c>
      <c r="Z304" s="3" t="s">
        <v>78</v>
      </c>
      <c r="AA304" s="3" t="s">
        <v>80</v>
      </c>
      <c r="AB304" s="3" t="s">
        <v>79</v>
      </c>
      <c r="AC304" s="26" t="s">
        <v>91</v>
      </c>
      <c r="AE304" s="3">
        <v>1</v>
      </c>
    </row>
    <row r="305" spans="1:31">
      <c r="A305" s="3">
        <v>67304</v>
      </c>
      <c r="B305" s="3" t="s">
        <v>118</v>
      </c>
      <c r="C305" s="3" t="s">
        <v>74</v>
      </c>
      <c r="E305" s="3" t="s">
        <v>243</v>
      </c>
      <c r="F305" s="3" t="s">
        <v>76</v>
      </c>
      <c r="G305" s="3" t="s">
        <v>255</v>
      </c>
      <c r="H305" s="3" t="s">
        <v>105</v>
      </c>
      <c r="I305" s="3" t="s">
        <v>97</v>
      </c>
      <c r="J305" s="3" t="s">
        <v>1324</v>
      </c>
      <c r="L305" s="26" t="s">
        <v>222</v>
      </c>
      <c r="N305" s="3" t="s">
        <v>120</v>
      </c>
      <c r="O305" s="3" t="s">
        <v>223</v>
      </c>
      <c r="P305" s="3" t="s">
        <v>1320</v>
      </c>
      <c r="R305" s="3">
        <v>2</v>
      </c>
      <c r="S305" s="3">
        <v>0</v>
      </c>
      <c r="T305" s="3">
        <v>100</v>
      </c>
      <c r="U305" s="3" t="s">
        <v>1337</v>
      </c>
      <c r="V305" s="3" t="s">
        <v>1324</v>
      </c>
      <c r="X305" s="3" t="s">
        <v>77</v>
      </c>
      <c r="Y305" s="26" t="s">
        <v>43</v>
      </c>
      <c r="Z305" s="3" t="s">
        <v>78</v>
      </c>
      <c r="AA305" s="3" t="s">
        <v>80</v>
      </c>
      <c r="AB305" s="3" t="s">
        <v>79</v>
      </c>
      <c r="AC305" s="26" t="s">
        <v>91</v>
      </c>
      <c r="AE305" s="3">
        <v>2</v>
      </c>
    </row>
    <row r="306" spans="1:31">
      <c r="A306" s="3">
        <v>67301</v>
      </c>
      <c r="B306" s="3" t="s">
        <v>118</v>
      </c>
      <c r="C306" s="3" t="s">
        <v>74</v>
      </c>
      <c r="E306" s="3" t="s">
        <v>243</v>
      </c>
      <c r="F306" s="3" t="s">
        <v>76</v>
      </c>
      <c r="G306" s="3" t="s">
        <v>256</v>
      </c>
      <c r="H306" s="3" t="s">
        <v>161</v>
      </c>
      <c r="I306" s="3" t="s">
        <v>97</v>
      </c>
      <c r="J306" s="3" t="s">
        <v>1330</v>
      </c>
      <c r="L306" s="26" t="s">
        <v>222</v>
      </c>
      <c r="N306" s="3" t="s">
        <v>120</v>
      </c>
      <c r="O306" s="3" t="s">
        <v>223</v>
      </c>
      <c r="P306" s="3" t="s">
        <v>1320</v>
      </c>
      <c r="R306" s="3">
        <v>2</v>
      </c>
      <c r="S306" s="3">
        <v>0</v>
      </c>
      <c r="T306" s="3">
        <v>0</v>
      </c>
      <c r="U306" s="3" t="s">
        <v>1338</v>
      </c>
      <c r="V306" s="3" t="s">
        <v>1330</v>
      </c>
      <c r="X306" s="3" t="s">
        <v>77</v>
      </c>
      <c r="Y306" s="26" t="s">
        <v>43</v>
      </c>
      <c r="Z306" s="3" t="s">
        <v>78</v>
      </c>
      <c r="AA306" s="3" t="s">
        <v>80</v>
      </c>
      <c r="AB306" s="3" t="s">
        <v>84</v>
      </c>
      <c r="AC306" s="26" t="s">
        <v>84</v>
      </c>
      <c r="AE306" s="3">
        <v>2</v>
      </c>
    </row>
    <row r="307" spans="1:31">
      <c r="A307" s="3">
        <v>67291</v>
      </c>
      <c r="B307" s="3" t="s">
        <v>118</v>
      </c>
      <c r="C307" s="3" t="s">
        <v>74</v>
      </c>
      <c r="E307" s="3" t="s">
        <v>243</v>
      </c>
      <c r="F307" s="3" t="s">
        <v>76</v>
      </c>
      <c r="G307" s="3" t="s">
        <v>162</v>
      </c>
      <c r="H307" s="3" t="s">
        <v>161</v>
      </c>
      <c r="I307" s="3" t="s">
        <v>97</v>
      </c>
      <c r="J307" s="3" t="s">
        <v>1339</v>
      </c>
      <c r="L307" s="26" t="s">
        <v>222</v>
      </c>
      <c r="N307" s="3" t="s">
        <v>120</v>
      </c>
      <c r="O307" s="3" t="s">
        <v>241</v>
      </c>
      <c r="P307" s="3" t="s">
        <v>1320</v>
      </c>
      <c r="R307" s="3">
        <v>2</v>
      </c>
      <c r="S307" s="3">
        <v>0</v>
      </c>
      <c r="T307" s="3">
        <v>100</v>
      </c>
      <c r="U307" s="3" t="s">
        <v>1340</v>
      </c>
      <c r="V307" s="3" t="s">
        <v>1339</v>
      </c>
      <c r="X307" s="3" t="s">
        <v>40</v>
      </c>
      <c r="Y307" s="26" t="s">
        <v>43</v>
      </c>
      <c r="Z307" s="3" t="s">
        <v>78</v>
      </c>
      <c r="AA307" s="3" t="s">
        <v>80</v>
      </c>
      <c r="AB307" s="3" t="s">
        <v>84</v>
      </c>
      <c r="AC307" s="26" t="s">
        <v>84</v>
      </c>
      <c r="AE307" s="3">
        <v>2</v>
      </c>
    </row>
    <row r="308" spans="1:31">
      <c r="A308" s="3">
        <v>67280</v>
      </c>
      <c r="B308" s="3" t="s">
        <v>118</v>
      </c>
      <c r="C308" s="3" t="s">
        <v>74</v>
      </c>
      <c r="E308" s="3" t="s">
        <v>243</v>
      </c>
      <c r="F308" s="3" t="s">
        <v>76</v>
      </c>
      <c r="G308" s="3" t="s">
        <v>163</v>
      </c>
      <c r="H308" s="3" t="s">
        <v>81</v>
      </c>
      <c r="I308" s="3" t="s">
        <v>97</v>
      </c>
      <c r="J308" s="3" t="s">
        <v>1341</v>
      </c>
      <c r="L308" s="26" t="s">
        <v>222</v>
      </c>
      <c r="M308" s="3" t="s">
        <v>120</v>
      </c>
      <c r="N308" s="3" t="s">
        <v>120</v>
      </c>
      <c r="O308" s="3" t="s">
        <v>241</v>
      </c>
      <c r="P308" s="3" t="s">
        <v>1320</v>
      </c>
      <c r="R308" s="3">
        <v>2</v>
      </c>
      <c r="S308" s="3">
        <v>0</v>
      </c>
      <c r="T308" s="3">
        <v>100</v>
      </c>
      <c r="U308" s="3" t="s">
        <v>1342</v>
      </c>
      <c r="V308" s="3" t="s">
        <v>1343</v>
      </c>
      <c r="X308" s="3" t="s">
        <v>77</v>
      </c>
      <c r="Y308" s="26" t="s">
        <v>43</v>
      </c>
      <c r="Z308" s="3" t="s">
        <v>78</v>
      </c>
      <c r="AA308" s="3" t="s">
        <v>80</v>
      </c>
      <c r="AB308" s="3" t="s">
        <v>84</v>
      </c>
      <c r="AC308" s="26" t="s">
        <v>84</v>
      </c>
      <c r="AE308" s="3">
        <v>2</v>
      </c>
    </row>
    <row r="309" spans="1:31">
      <c r="A309" s="3">
        <v>67237</v>
      </c>
      <c r="B309" s="3" t="s">
        <v>118</v>
      </c>
      <c r="C309" s="3" t="s">
        <v>74</v>
      </c>
      <c r="E309" s="3" t="s">
        <v>243</v>
      </c>
      <c r="F309" s="3" t="s">
        <v>76</v>
      </c>
      <c r="G309" s="3" t="s">
        <v>257</v>
      </c>
      <c r="H309" s="3" t="s">
        <v>81</v>
      </c>
      <c r="I309" s="3" t="s">
        <v>97</v>
      </c>
      <c r="J309" s="3" t="s">
        <v>1344</v>
      </c>
      <c r="L309" s="26" t="s">
        <v>222</v>
      </c>
      <c r="N309" s="3" t="s">
        <v>123</v>
      </c>
      <c r="O309" s="3" t="s">
        <v>223</v>
      </c>
      <c r="P309" s="3" t="s">
        <v>1345</v>
      </c>
      <c r="R309" s="3">
        <v>2</v>
      </c>
      <c r="S309" s="3">
        <v>0</v>
      </c>
      <c r="T309" s="3">
        <v>100</v>
      </c>
      <c r="U309" s="3" t="s">
        <v>1346</v>
      </c>
      <c r="V309" s="3" t="s">
        <v>1344</v>
      </c>
      <c r="W309" s="3" t="s">
        <v>258</v>
      </c>
      <c r="X309" s="3" t="s">
        <v>40</v>
      </c>
      <c r="Y309" s="26" t="s">
        <v>43</v>
      </c>
      <c r="Z309" s="3" t="s">
        <v>78</v>
      </c>
      <c r="AA309" s="3" t="s">
        <v>80</v>
      </c>
      <c r="AB309" s="3" t="s">
        <v>79</v>
      </c>
      <c r="AC309" s="26" t="s">
        <v>90</v>
      </c>
      <c r="AE309" s="3">
        <v>2</v>
      </c>
    </row>
    <row r="310" spans="1:31">
      <c r="A310" s="3">
        <v>67225</v>
      </c>
      <c r="B310" s="3" t="s">
        <v>118</v>
      </c>
      <c r="C310" s="3" t="s">
        <v>74</v>
      </c>
      <c r="E310" s="3" t="s">
        <v>243</v>
      </c>
      <c r="F310" s="3" t="s">
        <v>76</v>
      </c>
      <c r="G310" s="3" t="s">
        <v>259</v>
      </c>
      <c r="H310" s="3" t="s">
        <v>81</v>
      </c>
      <c r="I310" s="3" t="s">
        <v>164</v>
      </c>
      <c r="J310" s="3" t="s">
        <v>1347</v>
      </c>
      <c r="L310" s="26" t="s">
        <v>222</v>
      </c>
      <c r="M310" s="3" t="s">
        <v>123</v>
      </c>
      <c r="O310" s="3" t="s">
        <v>123</v>
      </c>
      <c r="P310" s="3" t="s">
        <v>1348</v>
      </c>
      <c r="S310" s="3">
        <v>0</v>
      </c>
      <c r="T310" s="3">
        <v>0</v>
      </c>
      <c r="U310" s="3" t="s">
        <v>1349</v>
      </c>
      <c r="V310" s="3" t="s">
        <v>1347</v>
      </c>
      <c r="Y310" s="26" t="s">
        <v>43</v>
      </c>
      <c r="Z310" s="3" t="s">
        <v>78</v>
      </c>
      <c r="AB310" s="3" t="s">
        <v>84</v>
      </c>
      <c r="AC310" s="26" t="s">
        <v>84</v>
      </c>
    </row>
    <row r="311" spans="1:31">
      <c r="A311" s="3">
        <v>67224</v>
      </c>
      <c r="B311" s="3" t="s">
        <v>118</v>
      </c>
      <c r="C311" s="3" t="s">
        <v>74</v>
      </c>
      <c r="E311" s="3" t="s">
        <v>243</v>
      </c>
      <c r="F311" s="3" t="s">
        <v>76</v>
      </c>
      <c r="G311" s="3" t="s">
        <v>260</v>
      </c>
      <c r="H311" s="3" t="s">
        <v>81</v>
      </c>
      <c r="I311" s="3" t="s">
        <v>110</v>
      </c>
      <c r="J311" s="3" t="s">
        <v>1335</v>
      </c>
      <c r="L311" s="26" t="s">
        <v>222</v>
      </c>
      <c r="M311" s="3" t="s">
        <v>223</v>
      </c>
      <c r="N311" s="3" t="s">
        <v>223</v>
      </c>
      <c r="O311" s="3" t="s">
        <v>223</v>
      </c>
      <c r="P311" s="3" t="s">
        <v>1348</v>
      </c>
      <c r="Q311" s="3" t="s">
        <v>1315</v>
      </c>
      <c r="S311" s="3">
        <v>0</v>
      </c>
      <c r="T311" s="3">
        <v>0</v>
      </c>
      <c r="U311" s="3" t="s">
        <v>1350</v>
      </c>
      <c r="V311" s="3" t="s">
        <v>1335</v>
      </c>
      <c r="X311" s="3" t="s">
        <v>40</v>
      </c>
      <c r="Y311" s="26" t="s">
        <v>43</v>
      </c>
      <c r="Z311" s="3" t="s">
        <v>78</v>
      </c>
      <c r="AA311" s="3" t="s">
        <v>80</v>
      </c>
      <c r="AB311" s="3" t="s">
        <v>79</v>
      </c>
      <c r="AC311" s="26" t="s">
        <v>100</v>
      </c>
      <c r="AE311" s="3">
        <v>1</v>
      </c>
    </row>
    <row r="312" spans="1:31">
      <c r="A312" s="3">
        <v>67223</v>
      </c>
      <c r="B312" s="3" t="s">
        <v>118</v>
      </c>
      <c r="C312" s="3" t="s">
        <v>74</v>
      </c>
      <c r="E312" s="3" t="s">
        <v>16</v>
      </c>
      <c r="F312" s="3" t="s">
        <v>76</v>
      </c>
      <c r="G312" s="3" t="s">
        <v>261</v>
      </c>
      <c r="H312" s="3" t="s">
        <v>81</v>
      </c>
      <c r="I312" s="3" t="s">
        <v>106</v>
      </c>
      <c r="J312" s="3" t="s">
        <v>1351</v>
      </c>
      <c r="L312" s="26" t="s">
        <v>222</v>
      </c>
      <c r="P312" s="3" t="s">
        <v>1348</v>
      </c>
      <c r="S312" s="3">
        <v>0</v>
      </c>
      <c r="T312" s="3">
        <v>0</v>
      </c>
      <c r="U312" s="3" t="s">
        <v>1352</v>
      </c>
      <c r="V312" s="3" t="s">
        <v>1351</v>
      </c>
      <c r="Y312" s="26" t="s">
        <v>43</v>
      </c>
      <c r="Z312" s="3" t="s">
        <v>78</v>
      </c>
      <c r="AB312" s="3" t="s">
        <v>79</v>
      </c>
      <c r="AC312" s="26" t="s">
        <v>88</v>
      </c>
    </row>
    <row r="313" spans="1:31">
      <c r="A313" s="3">
        <v>67222</v>
      </c>
      <c r="B313" s="3" t="s">
        <v>118</v>
      </c>
      <c r="C313" s="3" t="s">
        <v>74</v>
      </c>
      <c r="E313" s="3" t="s">
        <v>16</v>
      </c>
      <c r="F313" s="3" t="s">
        <v>76</v>
      </c>
      <c r="G313" s="3" t="s">
        <v>262</v>
      </c>
      <c r="H313" s="3" t="s">
        <v>81</v>
      </c>
      <c r="I313" s="3" t="s">
        <v>106</v>
      </c>
      <c r="J313" s="3" t="s">
        <v>1353</v>
      </c>
      <c r="L313" s="26" t="s">
        <v>222</v>
      </c>
      <c r="P313" s="3" t="s">
        <v>1348</v>
      </c>
      <c r="S313" s="3">
        <v>0</v>
      </c>
      <c r="T313" s="3">
        <v>0</v>
      </c>
      <c r="U313" s="3" t="s">
        <v>1354</v>
      </c>
      <c r="V313" s="3" t="s">
        <v>1353</v>
      </c>
      <c r="Y313" s="26" t="s">
        <v>43</v>
      </c>
      <c r="Z313" s="3" t="s">
        <v>78</v>
      </c>
      <c r="AB313" s="3" t="s">
        <v>79</v>
      </c>
      <c r="AC313" s="26" t="s">
        <v>88</v>
      </c>
    </row>
    <row r="314" spans="1:31">
      <c r="A314" s="3">
        <v>67221</v>
      </c>
      <c r="B314" s="3" t="s">
        <v>118</v>
      </c>
      <c r="C314" s="3" t="s">
        <v>74</v>
      </c>
      <c r="E314" s="3" t="s">
        <v>16</v>
      </c>
      <c r="F314" s="3" t="s">
        <v>76</v>
      </c>
      <c r="G314" s="3" t="s">
        <v>263</v>
      </c>
      <c r="H314" s="3" t="s">
        <v>81</v>
      </c>
      <c r="I314" s="3" t="s">
        <v>99</v>
      </c>
      <c r="J314" s="3" t="s">
        <v>1355</v>
      </c>
      <c r="L314" s="26" t="s">
        <v>222</v>
      </c>
      <c r="P314" s="3" t="s">
        <v>1348</v>
      </c>
      <c r="S314" s="3">
        <v>0</v>
      </c>
      <c r="T314" s="3">
        <v>0</v>
      </c>
      <c r="U314" s="3" t="s">
        <v>1356</v>
      </c>
      <c r="V314" s="3" t="s">
        <v>1355</v>
      </c>
      <c r="Y314" s="26" t="s">
        <v>82</v>
      </c>
      <c r="Z314" s="3" t="s">
        <v>78</v>
      </c>
      <c r="AB314" s="3" t="s">
        <v>79</v>
      </c>
      <c r="AC314" s="26" t="s">
        <v>88</v>
      </c>
    </row>
    <row r="315" spans="1:31">
      <c r="A315" s="3">
        <v>67220</v>
      </c>
      <c r="B315" s="3" t="s">
        <v>118</v>
      </c>
      <c r="C315" s="3" t="s">
        <v>74</v>
      </c>
      <c r="E315" s="3" t="s">
        <v>16</v>
      </c>
      <c r="F315" s="3" t="s">
        <v>76</v>
      </c>
      <c r="G315" s="3" t="s">
        <v>264</v>
      </c>
      <c r="H315" s="3" t="s">
        <v>81</v>
      </c>
      <c r="I315" s="3" t="s">
        <v>106</v>
      </c>
      <c r="J315" s="3" t="s">
        <v>1357</v>
      </c>
      <c r="L315" s="26" t="s">
        <v>222</v>
      </c>
      <c r="P315" s="3" t="s">
        <v>1348</v>
      </c>
      <c r="S315" s="3">
        <v>0</v>
      </c>
      <c r="T315" s="3">
        <v>0</v>
      </c>
      <c r="U315" s="3" t="s">
        <v>1358</v>
      </c>
      <c r="V315" s="3" t="s">
        <v>1357</v>
      </c>
      <c r="Y315" s="26" t="s">
        <v>43</v>
      </c>
      <c r="Z315" s="3" t="s">
        <v>78</v>
      </c>
      <c r="AB315" s="3" t="s">
        <v>79</v>
      </c>
      <c r="AC315" s="26" t="s">
        <v>88</v>
      </c>
    </row>
    <row r="316" spans="1:31">
      <c r="A316" s="3">
        <v>67219</v>
      </c>
      <c r="B316" s="3" t="s">
        <v>118</v>
      </c>
      <c r="C316" s="3" t="s">
        <v>74</v>
      </c>
      <c r="E316" s="3" t="s">
        <v>243</v>
      </c>
      <c r="F316" s="3" t="s">
        <v>76</v>
      </c>
      <c r="G316" s="3" t="s">
        <v>265</v>
      </c>
      <c r="H316" s="3" t="s">
        <v>81</v>
      </c>
      <c r="I316" s="3" t="s">
        <v>106</v>
      </c>
      <c r="J316" s="3" t="s">
        <v>1359</v>
      </c>
      <c r="L316" s="26" t="s">
        <v>222</v>
      </c>
      <c r="M316" s="3" t="s">
        <v>222</v>
      </c>
      <c r="O316" s="3" t="s">
        <v>223</v>
      </c>
      <c r="P316" s="3" t="s">
        <v>1348</v>
      </c>
      <c r="S316" s="3">
        <v>0</v>
      </c>
      <c r="T316" s="3">
        <v>0</v>
      </c>
      <c r="U316" s="3" t="s">
        <v>1360</v>
      </c>
      <c r="V316" s="3" t="s">
        <v>1359</v>
      </c>
      <c r="X316" s="3" t="s">
        <v>40</v>
      </c>
      <c r="Y316" s="26" t="s">
        <v>43</v>
      </c>
      <c r="Z316" s="3" t="s">
        <v>78</v>
      </c>
      <c r="AA316" s="3" t="s">
        <v>80</v>
      </c>
      <c r="AB316" s="3" t="s">
        <v>79</v>
      </c>
      <c r="AC316" s="26" t="s">
        <v>88</v>
      </c>
      <c r="AE316" s="3">
        <v>1</v>
      </c>
    </row>
    <row r="317" spans="1:31">
      <c r="A317" s="3">
        <v>67218</v>
      </c>
      <c r="B317" s="3" t="s">
        <v>118</v>
      </c>
      <c r="C317" s="3" t="s">
        <v>74</v>
      </c>
      <c r="E317" s="3" t="s">
        <v>243</v>
      </c>
      <c r="F317" s="3" t="s">
        <v>76</v>
      </c>
      <c r="G317" s="3" t="s">
        <v>165</v>
      </c>
      <c r="H317" s="3" t="s">
        <v>81</v>
      </c>
      <c r="I317" s="3" t="s">
        <v>106</v>
      </c>
      <c r="J317" s="3" t="s">
        <v>1361</v>
      </c>
      <c r="L317" s="26" t="s">
        <v>222</v>
      </c>
      <c r="M317" s="3" t="s">
        <v>241</v>
      </c>
      <c r="P317" s="3" t="s">
        <v>1348</v>
      </c>
      <c r="S317" s="3">
        <v>0</v>
      </c>
      <c r="T317" s="3">
        <v>0</v>
      </c>
      <c r="U317" s="3" t="s">
        <v>1362</v>
      </c>
      <c r="V317" s="3" t="s">
        <v>1361</v>
      </c>
      <c r="X317" s="3" t="s">
        <v>40</v>
      </c>
      <c r="Y317" s="26" t="s">
        <v>43</v>
      </c>
      <c r="Z317" s="3" t="s">
        <v>78</v>
      </c>
      <c r="AA317" s="3" t="s">
        <v>80</v>
      </c>
      <c r="AB317" s="3" t="s">
        <v>79</v>
      </c>
      <c r="AC317" s="26" t="s">
        <v>88</v>
      </c>
      <c r="AE317" s="3">
        <v>1</v>
      </c>
    </row>
    <row r="318" spans="1:31">
      <c r="A318" s="3">
        <v>67215</v>
      </c>
      <c r="B318" s="3" t="s">
        <v>118</v>
      </c>
      <c r="C318" s="3" t="s">
        <v>74</v>
      </c>
      <c r="E318" s="3" t="s">
        <v>16</v>
      </c>
      <c r="F318" s="3" t="s">
        <v>76</v>
      </c>
      <c r="G318" s="3" t="s">
        <v>166</v>
      </c>
      <c r="H318" s="3" t="s">
        <v>81</v>
      </c>
      <c r="I318" s="3" t="s">
        <v>81</v>
      </c>
      <c r="J318" s="3" t="s">
        <v>1363</v>
      </c>
      <c r="L318" s="26" t="s">
        <v>222</v>
      </c>
      <c r="N318" s="3" t="s">
        <v>223</v>
      </c>
      <c r="O318" s="3" t="s">
        <v>528</v>
      </c>
      <c r="P318" s="3" t="s">
        <v>1348</v>
      </c>
      <c r="Q318" s="3" t="s">
        <v>1315</v>
      </c>
      <c r="S318" s="3">
        <v>0</v>
      </c>
      <c r="T318" s="3">
        <v>0</v>
      </c>
      <c r="U318" s="3" t="s">
        <v>1364</v>
      </c>
      <c r="V318" s="3" t="s">
        <v>1363</v>
      </c>
      <c r="Y318" s="26" t="s">
        <v>43</v>
      </c>
      <c r="Z318" s="3" t="s">
        <v>78</v>
      </c>
      <c r="AB318" s="3" t="s">
        <v>79</v>
      </c>
      <c r="AC318" s="26" t="s">
        <v>100</v>
      </c>
      <c r="AE318" s="3">
        <v>1</v>
      </c>
    </row>
    <row r="319" spans="1:31">
      <c r="A319" s="3">
        <v>67214</v>
      </c>
      <c r="B319" s="3" t="s">
        <v>118</v>
      </c>
      <c r="C319" s="3" t="s">
        <v>74</v>
      </c>
      <c r="E319" s="3" t="s">
        <v>243</v>
      </c>
      <c r="F319" s="3" t="s">
        <v>76</v>
      </c>
      <c r="G319" s="3" t="s">
        <v>167</v>
      </c>
      <c r="H319" s="3" t="s">
        <v>81</v>
      </c>
      <c r="I319" s="3" t="s">
        <v>97</v>
      </c>
      <c r="J319" s="3" t="s">
        <v>975</v>
      </c>
      <c r="L319" s="26" t="s">
        <v>222</v>
      </c>
      <c r="N319" s="3" t="s">
        <v>120</v>
      </c>
      <c r="O319" s="3" t="s">
        <v>563</v>
      </c>
      <c r="P319" s="3" t="s">
        <v>1348</v>
      </c>
      <c r="R319" s="3">
        <v>1</v>
      </c>
      <c r="S319" s="3">
        <v>0</v>
      </c>
      <c r="T319" s="3">
        <v>100</v>
      </c>
      <c r="U319" s="3" t="s">
        <v>1365</v>
      </c>
      <c r="V319" s="3" t="s">
        <v>975</v>
      </c>
      <c r="X319" s="3" t="s">
        <v>77</v>
      </c>
      <c r="Y319" s="26" t="s">
        <v>43</v>
      </c>
      <c r="Z319" s="3" t="s">
        <v>78</v>
      </c>
      <c r="AA319" s="3" t="s">
        <v>80</v>
      </c>
      <c r="AB319" s="3" t="s">
        <v>79</v>
      </c>
      <c r="AC319" s="26" t="s">
        <v>100</v>
      </c>
      <c r="AE319" s="3">
        <v>1</v>
      </c>
    </row>
    <row r="320" spans="1:31">
      <c r="A320" s="3">
        <v>67212</v>
      </c>
      <c r="B320" s="3" t="s">
        <v>118</v>
      </c>
      <c r="C320" s="3" t="s">
        <v>74</v>
      </c>
      <c r="E320" s="3" t="s">
        <v>243</v>
      </c>
      <c r="F320" s="3" t="s">
        <v>76</v>
      </c>
      <c r="G320" s="3" t="s">
        <v>266</v>
      </c>
      <c r="H320" s="3" t="s">
        <v>81</v>
      </c>
      <c r="I320" s="3" t="s">
        <v>97</v>
      </c>
      <c r="J320" s="3" t="s">
        <v>1335</v>
      </c>
      <c r="L320" s="26" t="s">
        <v>222</v>
      </c>
      <c r="N320" s="3" t="s">
        <v>120</v>
      </c>
      <c r="O320" s="3" t="s">
        <v>223</v>
      </c>
      <c r="P320" s="3" t="s">
        <v>1348</v>
      </c>
      <c r="R320" s="3">
        <v>2</v>
      </c>
      <c r="S320" s="3">
        <v>0</v>
      </c>
      <c r="T320" s="3">
        <v>100</v>
      </c>
      <c r="U320" s="3" t="s">
        <v>1366</v>
      </c>
      <c r="V320" s="3" t="s">
        <v>1335</v>
      </c>
      <c r="X320" s="3" t="s">
        <v>77</v>
      </c>
      <c r="Y320" s="26" t="s">
        <v>43</v>
      </c>
      <c r="Z320" s="3" t="s">
        <v>78</v>
      </c>
      <c r="AA320" s="3" t="s">
        <v>80</v>
      </c>
      <c r="AB320" s="3" t="s">
        <v>84</v>
      </c>
      <c r="AC320" s="26" t="s">
        <v>91</v>
      </c>
      <c r="AE320" s="3">
        <v>2</v>
      </c>
    </row>
    <row r="321" spans="1:31">
      <c r="A321" s="3">
        <v>67211</v>
      </c>
      <c r="B321" s="3" t="s">
        <v>118</v>
      </c>
      <c r="C321" s="3" t="s">
        <v>74</v>
      </c>
      <c r="E321" s="3" t="s">
        <v>690</v>
      </c>
      <c r="F321" s="3" t="s">
        <v>76</v>
      </c>
      <c r="G321" s="3" t="s">
        <v>168</v>
      </c>
      <c r="H321" s="3" t="s">
        <v>81</v>
      </c>
      <c r="I321" s="3" t="s">
        <v>110</v>
      </c>
      <c r="J321" s="3" t="s">
        <v>1367</v>
      </c>
      <c r="L321" s="26" t="s">
        <v>222</v>
      </c>
      <c r="N321" s="3" t="s">
        <v>541</v>
      </c>
      <c r="P321" s="3" t="s">
        <v>1348</v>
      </c>
      <c r="S321" s="3">
        <v>0</v>
      </c>
      <c r="T321" s="3">
        <v>0</v>
      </c>
      <c r="U321" s="3" t="s">
        <v>1368</v>
      </c>
      <c r="Y321" s="26" t="s">
        <v>43</v>
      </c>
      <c r="Z321" s="3" t="s">
        <v>78</v>
      </c>
      <c r="AB321" s="3" t="s">
        <v>79</v>
      </c>
      <c r="AC321" s="26" t="s">
        <v>100</v>
      </c>
    </row>
    <row r="322" spans="1:31">
      <c r="A322" s="3">
        <v>67201</v>
      </c>
      <c r="B322" s="3" t="s">
        <v>118</v>
      </c>
      <c r="C322" s="3" t="s">
        <v>74</v>
      </c>
      <c r="E322" s="3" t="s">
        <v>243</v>
      </c>
      <c r="F322" s="3" t="s">
        <v>76</v>
      </c>
      <c r="G322" s="3" t="s">
        <v>267</v>
      </c>
      <c r="H322" s="3" t="s">
        <v>81</v>
      </c>
      <c r="I322" s="3" t="s">
        <v>93</v>
      </c>
      <c r="J322" s="3" t="s">
        <v>1369</v>
      </c>
      <c r="L322" s="26" t="s">
        <v>222</v>
      </c>
      <c r="M322" s="3" t="s">
        <v>223</v>
      </c>
      <c r="O322" s="3" t="s">
        <v>223</v>
      </c>
      <c r="P322" s="3" t="s">
        <v>1348</v>
      </c>
      <c r="S322" s="3">
        <v>0</v>
      </c>
      <c r="T322" s="3">
        <v>0</v>
      </c>
      <c r="U322" s="3" t="s">
        <v>1370</v>
      </c>
      <c r="V322" s="3" t="s">
        <v>1369</v>
      </c>
      <c r="X322" s="3" t="s">
        <v>40</v>
      </c>
      <c r="Y322" s="26" t="s">
        <v>43</v>
      </c>
      <c r="Z322" s="3" t="s">
        <v>78</v>
      </c>
      <c r="AA322" s="3" t="s">
        <v>80</v>
      </c>
      <c r="AB322" s="3" t="s">
        <v>79</v>
      </c>
      <c r="AC322" s="26" t="s">
        <v>94</v>
      </c>
      <c r="AE322" s="3">
        <v>0.5</v>
      </c>
    </row>
    <row r="323" spans="1:31">
      <c r="A323" s="3">
        <v>67200</v>
      </c>
      <c r="B323" s="3" t="s">
        <v>118</v>
      </c>
      <c r="C323" s="3" t="s">
        <v>74</v>
      </c>
      <c r="E323" s="3" t="s">
        <v>16</v>
      </c>
      <c r="F323" s="3" t="s">
        <v>76</v>
      </c>
      <c r="G323" s="3" t="s">
        <v>268</v>
      </c>
      <c r="H323" s="3" t="s">
        <v>81</v>
      </c>
      <c r="I323" s="3" t="s">
        <v>106</v>
      </c>
      <c r="J323" s="3" t="s">
        <v>1371</v>
      </c>
      <c r="L323" s="26" t="s">
        <v>222</v>
      </c>
      <c r="P323" s="3" t="s">
        <v>1348</v>
      </c>
      <c r="S323" s="3">
        <v>0</v>
      </c>
      <c r="T323" s="3">
        <v>0</v>
      </c>
      <c r="U323" s="3" t="s">
        <v>1372</v>
      </c>
      <c r="V323" s="3" t="s">
        <v>1371</v>
      </c>
      <c r="Y323" s="26" t="s">
        <v>43</v>
      </c>
      <c r="Z323" s="3" t="s">
        <v>78</v>
      </c>
      <c r="AB323" s="3" t="s">
        <v>79</v>
      </c>
      <c r="AC323" s="26" t="s">
        <v>88</v>
      </c>
    </row>
    <row r="324" spans="1:31">
      <c r="A324" s="3">
        <v>67198</v>
      </c>
      <c r="B324" s="3" t="s">
        <v>118</v>
      </c>
      <c r="C324" s="3" t="s">
        <v>74</v>
      </c>
      <c r="E324" s="3" t="s">
        <v>243</v>
      </c>
      <c r="F324" s="3" t="s">
        <v>76</v>
      </c>
      <c r="G324" s="3" t="s">
        <v>269</v>
      </c>
      <c r="H324" s="3" t="s">
        <v>81</v>
      </c>
      <c r="I324" s="3" t="s">
        <v>93</v>
      </c>
      <c r="J324" s="3" t="s">
        <v>1373</v>
      </c>
      <c r="L324" s="26" t="s">
        <v>222</v>
      </c>
      <c r="M324" s="3" t="s">
        <v>223</v>
      </c>
      <c r="O324" s="3" t="s">
        <v>223</v>
      </c>
      <c r="P324" s="3" t="s">
        <v>1348</v>
      </c>
      <c r="S324" s="3">
        <v>0</v>
      </c>
      <c r="T324" s="3">
        <v>0</v>
      </c>
      <c r="U324" s="3" t="s">
        <v>1374</v>
      </c>
      <c r="V324" s="3" t="s">
        <v>1373</v>
      </c>
      <c r="X324" s="3" t="s">
        <v>40</v>
      </c>
      <c r="Y324" s="26" t="s">
        <v>43</v>
      </c>
      <c r="Z324" s="3" t="s">
        <v>78</v>
      </c>
      <c r="AA324" s="3" t="s">
        <v>80</v>
      </c>
      <c r="AB324" s="3" t="s">
        <v>79</v>
      </c>
      <c r="AC324" s="26" t="s">
        <v>94</v>
      </c>
      <c r="AE324" s="3">
        <v>0.5</v>
      </c>
    </row>
    <row r="325" spans="1:31">
      <c r="A325" s="3">
        <v>67194</v>
      </c>
      <c r="B325" s="3" t="s">
        <v>118</v>
      </c>
      <c r="C325" s="3" t="s">
        <v>74</v>
      </c>
      <c r="E325" s="3" t="s">
        <v>243</v>
      </c>
      <c r="F325" s="3" t="s">
        <v>76</v>
      </c>
      <c r="G325" s="3" t="s">
        <v>270</v>
      </c>
      <c r="H325" s="3" t="s">
        <v>81</v>
      </c>
      <c r="I325" s="3" t="s">
        <v>93</v>
      </c>
      <c r="J325" s="3" t="s">
        <v>1375</v>
      </c>
      <c r="L325" s="26" t="s">
        <v>222</v>
      </c>
      <c r="M325" s="3" t="s">
        <v>223</v>
      </c>
      <c r="O325" s="3" t="s">
        <v>223</v>
      </c>
      <c r="P325" s="3" t="s">
        <v>1348</v>
      </c>
      <c r="S325" s="3">
        <v>0</v>
      </c>
      <c r="T325" s="3">
        <v>0</v>
      </c>
      <c r="U325" s="3" t="s">
        <v>1376</v>
      </c>
      <c r="V325" s="3" t="s">
        <v>1375</v>
      </c>
      <c r="X325" s="3" t="s">
        <v>40</v>
      </c>
      <c r="Y325" s="26" t="s">
        <v>43</v>
      </c>
      <c r="Z325" s="3" t="s">
        <v>78</v>
      </c>
      <c r="AA325" s="3" t="s">
        <v>80</v>
      </c>
      <c r="AB325" s="3" t="s">
        <v>79</v>
      </c>
      <c r="AC325" s="26" t="s">
        <v>94</v>
      </c>
      <c r="AE325" s="3">
        <v>5</v>
      </c>
    </row>
    <row r="326" spans="1:31">
      <c r="A326" s="3">
        <v>67193</v>
      </c>
      <c r="B326" s="3" t="s">
        <v>118</v>
      </c>
      <c r="C326" s="3" t="s">
        <v>74</v>
      </c>
      <c r="E326" s="3" t="s">
        <v>243</v>
      </c>
      <c r="F326" s="3" t="s">
        <v>76</v>
      </c>
      <c r="G326" s="3" t="s">
        <v>271</v>
      </c>
      <c r="H326" s="3" t="s">
        <v>81</v>
      </c>
      <c r="I326" s="3" t="s">
        <v>106</v>
      </c>
      <c r="J326" s="3" t="s">
        <v>1377</v>
      </c>
      <c r="L326" s="26" t="s">
        <v>222</v>
      </c>
      <c r="M326" s="3" t="s">
        <v>222</v>
      </c>
      <c r="O326" s="3" t="s">
        <v>223</v>
      </c>
      <c r="P326" s="3" t="s">
        <v>1348</v>
      </c>
      <c r="S326" s="3">
        <v>0</v>
      </c>
      <c r="T326" s="3">
        <v>0</v>
      </c>
      <c r="U326" s="3" t="s">
        <v>1378</v>
      </c>
      <c r="V326" s="3" t="s">
        <v>1377</v>
      </c>
      <c r="X326" s="3" t="s">
        <v>40</v>
      </c>
      <c r="Y326" s="26" t="s">
        <v>43</v>
      </c>
      <c r="Z326" s="3" t="s">
        <v>78</v>
      </c>
      <c r="AA326" s="3" t="s">
        <v>80</v>
      </c>
      <c r="AB326" s="3" t="s">
        <v>79</v>
      </c>
      <c r="AC326" s="26" t="s">
        <v>88</v>
      </c>
      <c r="AE326" s="3">
        <v>1</v>
      </c>
    </row>
    <row r="327" spans="1:31">
      <c r="A327" s="3">
        <v>67189</v>
      </c>
      <c r="B327" s="3" t="s">
        <v>118</v>
      </c>
      <c r="C327" s="3" t="s">
        <v>74</v>
      </c>
      <c r="E327" s="3" t="s">
        <v>243</v>
      </c>
      <c r="F327" s="3" t="s">
        <v>76</v>
      </c>
      <c r="G327" s="3" t="s">
        <v>272</v>
      </c>
      <c r="H327" s="3" t="s">
        <v>81</v>
      </c>
      <c r="I327" s="3" t="s">
        <v>97</v>
      </c>
      <c r="J327" s="3" t="s">
        <v>1379</v>
      </c>
      <c r="L327" s="26" t="s">
        <v>222</v>
      </c>
      <c r="N327" s="3" t="s">
        <v>123</v>
      </c>
      <c r="O327" s="3" t="s">
        <v>223</v>
      </c>
      <c r="P327" s="3" t="s">
        <v>1348</v>
      </c>
      <c r="R327" s="3">
        <v>2</v>
      </c>
      <c r="S327" s="3">
        <v>0</v>
      </c>
      <c r="T327" s="3">
        <v>100</v>
      </c>
      <c r="U327" s="3" t="s">
        <v>1380</v>
      </c>
      <c r="V327" s="3" t="s">
        <v>1379</v>
      </c>
      <c r="X327" s="3" t="s">
        <v>77</v>
      </c>
      <c r="Y327" s="26" t="s">
        <v>43</v>
      </c>
      <c r="Z327" s="3" t="s">
        <v>78</v>
      </c>
      <c r="AA327" s="3" t="s">
        <v>80</v>
      </c>
      <c r="AB327" s="3" t="s">
        <v>84</v>
      </c>
      <c r="AC327" s="26" t="s">
        <v>84</v>
      </c>
      <c r="AE327" s="3">
        <v>2</v>
      </c>
    </row>
    <row r="328" spans="1:31">
      <c r="A328" s="3">
        <v>67187</v>
      </c>
      <c r="B328" s="3" t="s">
        <v>118</v>
      </c>
      <c r="C328" s="3" t="s">
        <v>74</v>
      </c>
      <c r="E328" s="3" t="s">
        <v>243</v>
      </c>
      <c r="F328" s="3" t="s">
        <v>76</v>
      </c>
      <c r="G328" s="3" t="s">
        <v>169</v>
      </c>
      <c r="H328" s="3" t="s">
        <v>81</v>
      </c>
      <c r="I328" s="3" t="s">
        <v>106</v>
      </c>
      <c r="J328" s="3" t="s">
        <v>1361</v>
      </c>
      <c r="L328" s="26" t="s">
        <v>222</v>
      </c>
      <c r="M328" s="3" t="s">
        <v>241</v>
      </c>
      <c r="P328" s="3" t="s">
        <v>1348</v>
      </c>
      <c r="S328" s="3">
        <v>0</v>
      </c>
      <c r="T328" s="3">
        <v>0</v>
      </c>
      <c r="U328" s="3" t="s">
        <v>1381</v>
      </c>
      <c r="V328" s="3" t="s">
        <v>1361</v>
      </c>
      <c r="X328" s="3" t="s">
        <v>40</v>
      </c>
      <c r="Y328" s="26" t="s">
        <v>43</v>
      </c>
      <c r="Z328" s="3" t="s">
        <v>78</v>
      </c>
      <c r="AA328" s="3" t="s">
        <v>80</v>
      </c>
      <c r="AB328" s="3" t="s">
        <v>79</v>
      </c>
      <c r="AC328" s="26" t="s">
        <v>88</v>
      </c>
      <c r="AE328" s="3">
        <v>1</v>
      </c>
    </row>
    <row r="329" spans="1:31">
      <c r="A329" s="3">
        <v>67185</v>
      </c>
      <c r="B329" s="3" t="s">
        <v>118</v>
      </c>
      <c r="C329" s="3" t="s">
        <v>74</v>
      </c>
      <c r="E329" s="3" t="s">
        <v>243</v>
      </c>
      <c r="F329" s="3" t="s">
        <v>76</v>
      </c>
      <c r="G329" s="3" t="s">
        <v>170</v>
      </c>
      <c r="H329" s="3" t="s">
        <v>105</v>
      </c>
      <c r="I329" s="3" t="s">
        <v>97</v>
      </c>
      <c r="J329" s="3" t="s">
        <v>1382</v>
      </c>
      <c r="L329" s="26" t="s">
        <v>222</v>
      </c>
      <c r="N329" s="3" t="s">
        <v>120</v>
      </c>
      <c r="O329" s="3" t="s">
        <v>241</v>
      </c>
      <c r="P329" s="3" t="s">
        <v>1348</v>
      </c>
      <c r="R329" s="3">
        <v>2</v>
      </c>
      <c r="S329" s="3">
        <v>0</v>
      </c>
      <c r="T329" s="3">
        <v>100</v>
      </c>
      <c r="U329" s="3" t="s">
        <v>1383</v>
      </c>
      <c r="V329" s="3" t="s">
        <v>1382</v>
      </c>
      <c r="X329" s="3" t="s">
        <v>40</v>
      </c>
      <c r="Y329" s="26" t="s">
        <v>43</v>
      </c>
      <c r="Z329" s="3" t="s">
        <v>78</v>
      </c>
      <c r="AA329" s="3" t="s">
        <v>80</v>
      </c>
      <c r="AB329" s="3" t="s">
        <v>79</v>
      </c>
      <c r="AC329" s="26" t="s">
        <v>100</v>
      </c>
      <c r="AE329" s="3">
        <v>2</v>
      </c>
    </row>
    <row r="330" spans="1:31">
      <c r="A330" s="3">
        <v>67183</v>
      </c>
      <c r="B330" s="3" t="s">
        <v>118</v>
      </c>
      <c r="C330" s="3" t="s">
        <v>74</v>
      </c>
      <c r="E330" s="3" t="s">
        <v>243</v>
      </c>
      <c r="F330" s="3" t="s">
        <v>76</v>
      </c>
      <c r="G330" s="3" t="s">
        <v>273</v>
      </c>
      <c r="H330" s="3" t="s">
        <v>81</v>
      </c>
      <c r="I330" s="3" t="s">
        <v>164</v>
      </c>
      <c r="J330" s="3" t="s">
        <v>1384</v>
      </c>
      <c r="L330" s="26" t="s">
        <v>129</v>
      </c>
      <c r="M330" s="3" t="s">
        <v>120</v>
      </c>
      <c r="O330" s="3" t="s">
        <v>222</v>
      </c>
      <c r="P330" s="3" t="s">
        <v>1348</v>
      </c>
      <c r="S330" s="3">
        <v>0</v>
      </c>
      <c r="T330" s="3">
        <v>0</v>
      </c>
      <c r="U330" s="3" t="s">
        <v>1385</v>
      </c>
      <c r="V330" s="3" t="s">
        <v>1386</v>
      </c>
      <c r="Y330" s="26" t="s">
        <v>43</v>
      </c>
      <c r="Z330" s="3" t="s">
        <v>78</v>
      </c>
      <c r="AB330" s="3" t="s">
        <v>84</v>
      </c>
      <c r="AC330" s="26" t="s">
        <v>84</v>
      </c>
    </row>
    <row r="331" spans="1:31">
      <c r="A331" s="3">
        <v>67182</v>
      </c>
      <c r="B331" s="3" t="s">
        <v>118</v>
      </c>
      <c r="C331" s="3" t="s">
        <v>74</v>
      </c>
      <c r="E331" s="3" t="s">
        <v>569</v>
      </c>
      <c r="F331" s="3" t="s">
        <v>76</v>
      </c>
      <c r="G331" s="3" t="s">
        <v>171</v>
      </c>
      <c r="H331" s="3" t="s">
        <v>81</v>
      </c>
      <c r="I331" s="3" t="s">
        <v>110</v>
      </c>
      <c r="J331" s="3" t="s">
        <v>1387</v>
      </c>
      <c r="L331" s="26" t="s">
        <v>222</v>
      </c>
      <c r="M331" s="3" t="s">
        <v>120</v>
      </c>
      <c r="N331" s="3" t="s">
        <v>120</v>
      </c>
      <c r="O331" s="3" t="s">
        <v>700</v>
      </c>
      <c r="P331" s="3" t="s">
        <v>1348</v>
      </c>
      <c r="R331" s="3">
        <v>2</v>
      </c>
      <c r="S331" s="3">
        <v>0</v>
      </c>
      <c r="T331" s="3">
        <v>100</v>
      </c>
      <c r="U331" s="3" t="s">
        <v>1388</v>
      </c>
      <c r="X331" s="3" t="s">
        <v>40</v>
      </c>
      <c r="Y331" s="26" t="s">
        <v>43</v>
      </c>
      <c r="Z331" s="3" t="s">
        <v>78</v>
      </c>
      <c r="AA331" s="3" t="s">
        <v>80</v>
      </c>
      <c r="AB331" s="3" t="s">
        <v>79</v>
      </c>
      <c r="AC331" s="26" t="s">
        <v>100</v>
      </c>
      <c r="AE331" s="3">
        <v>2</v>
      </c>
    </row>
    <row r="332" spans="1:31">
      <c r="A332" s="3">
        <v>67181</v>
      </c>
      <c r="B332" s="3" t="s">
        <v>118</v>
      </c>
      <c r="C332" s="3" t="s">
        <v>74</v>
      </c>
      <c r="E332" s="3" t="s">
        <v>243</v>
      </c>
      <c r="F332" s="3" t="s">
        <v>76</v>
      </c>
      <c r="G332" s="3" t="s">
        <v>172</v>
      </c>
      <c r="H332" s="3" t="s">
        <v>105</v>
      </c>
      <c r="I332" s="3" t="s">
        <v>97</v>
      </c>
      <c r="J332" s="3" t="s">
        <v>1389</v>
      </c>
      <c r="L332" s="26" t="s">
        <v>222</v>
      </c>
      <c r="M332" s="3" t="s">
        <v>120</v>
      </c>
      <c r="N332" s="3" t="s">
        <v>120</v>
      </c>
      <c r="O332" s="3" t="s">
        <v>241</v>
      </c>
      <c r="P332" s="3" t="s">
        <v>1348</v>
      </c>
      <c r="R332" s="3">
        <v>2</v>
      </c>
      <c r="S332" s="3">
        <v>0</v>
      </c>
      <c r="T332" s="3">
        <v>100</v>
      </c>
      <c r="U332" s="3" t="s">
        <v>1390</v>
      </c>
      <c r="V332" s="3" t="s">
        <v>1389</v>
      </c>
      <c r="X332" s="3" t="s">
        <v>40</v>
      </c>
      <c r="Y332" s="26" t="s">
        <v>43</v>
      </c>
      <c r="Z332" s="3" t="s">
        <v>78</v>
      </c>
      <c r="AA332" s="3" t="s">
        <v>80</v>
      </c>
      <c r="AB332" s="3" t="s">
        <v>79</v>
      </c>
      <c r="AC332" s="26" t="s">
        <v>100</v>
      </c>
      <c r="AE332" s="3">
        <v>2</v>
      </c>
    </row>
    <row r="333" spans="1:31">
      <c r="A333" s="3">
        <v>67178</v>
      </c>
      <c r="B333" s="3" t="s">
        <v>118</v>
      </c>
      <c r="C333" s="3" t="s">
        <v>74</v>
      </c>
      <c r="E333" s="3" t="s">
        <v>243</v>
      </c>
      <c r="F333" s="3" t="s">
        <v>76</v>
      </c>
      <c r="G333" s="3" t="s">
        <v>173</v>
      </c>
      <c r="H333" s="3" t="s">
        <v>81</v>
      </c>
      <c r="I333" s="3" t="s">
        <v>93</v>
      </c>
      <c r="J333" s="3" t="s">
        <v>1391</v>
      </c>
      <c r="L333" s="26" t="s">
        <v>222</v>
      </c>
      <c r="M333" s="3" t="s">
        <v>760</v>
      </c>
      <c r="N333" s="3" t="s">
        <v>129</v>
      </c>
      <c r="O333" s="3" t="s">
        <v>708</v>
      </c>
      <c r="P333" s="3" t="s">
        <v>1348</v>
      </c>
      <c r="S333" s="3">
        <v>0</v>
      </c>
      <c r="T333" s="3">
        <v>0</v>
      </c>
      <c r="U333" s="3" t="s">
        <v>1392</v>
      </c>
      <c r="V333" s="3" t="s">
        <v>1391</v>
      </c>
      <c r="X333" s="3" t="s">
        <v>40</v>
      </c>
      <c r="Y333" s="26" t="s">
        <v>43</v>
      </c>
      <c r="Z333" s="3" t="s">
        <v>78</v>
      </c>
      <c r="AA333" s="3" t="s">
        <v>80</v>
      </c>
      <c r="AB333" s="3" t="s">
        <v>79</v>
      </c>
      <c r="AC333" s="26" t="s">
        <v>94</v>
      </c>
      <c r="AE333" s="3">
        <v>1</v>
      </c>
    </row>
    <row r="334" spans="1:31">
      <c r="A334" s="3">
        <v>67175</v>
      </c>
      <c r="B334" s="3" t="s">
        <v>118</v>
      </c>
      <c r="C334" s="3" t="s">
        <v>74</v>
      </c>
      <c r="E334" s="3" t="s">
        <v>243</v>
      </c>
      <c r="F334" s="3" t="s">
        <v>76</v>
      </c>
      <c r="G334" s="3" t="s">
        <v>174</v>
      </c>
      <c r="H334" s="3" t="s">
        <v>81</v>
      </c>
      <c r="I334" s="3" t="s">
        <v>97</v>
      </c>
      <c r="J334" s="3" t="s">
        <v>1361</v>
      </c>
      <c r="L334" s="26" t="s">
        <v>222</v>
      </c>
      <c r="N334" s="3" t="s">
        <v>241</v>
      </c>
      <c r="P334" s="3" t="s">
        <v>1348</v>
      </c>
      <c r="R334" s="3">
        <v>2</v>
      </c>
      <c r="S334" s="3">
        <v>0</v>
      </c>
      <c r="T334" s="3">
        <v>100</v>
      </c>
      <c r="U334" s="3" t="s">
        <v>1393</v>
      </c>
      <c r="V334" s="3" t="s">
        <v>1361</v>
      </c>
      <c r="X334" s="3" t="s">
        <v>40</v>
      </c>
      <c r="Y334" s="26" t="s">
        <v>43</v>
      </c>
      <c r="Z334" s="3" t="s">
        <v>78</v>
      </c>
      <c r="AA334" s="3" t="s">
        <v>80</v>
      </c>
      <c r="AB334" s="3" t="s">
        <v>79</v>
      </c>
      <c r="AC334" s="26" t="s">
        <v>94</v>
      </c>
      <c r="AE334" s="3">
        <v>2</v>
      </c>
    </row>
    <row r="335" spans="1:31">
      <c r="A335" s="3">
        <v>67173</v>
      </c>
      <c r="B335" s="3" t="s">
        <v>118</v>
      </c>
      <c r="C335" s="3" t="s">
        <v>74</v>
      </c>
      <c r="E335" s="3" t="s">
        <v>243</v>
      </c>
      <c r="F335" s="3" t="s">
        <v>76</v>
      </c>
      <c r="G335" s="3" t="s">
        <v>175</v>
      </c>
      <c r="H335" s="3" t="s">
        <v>81</v>
      </c>
      <c r="I335" s="3" t="s">
        <v>97</v>
      </c>
      <c r="J335" s="3" t="s">
        <v>1292</v>
      </c>
      <c r="L335" s="26" t="s">
        <v>222</v>
      </c>
      <c r="P335" s="3" t="s">
        <v>1348</v>
      </c>
      <c r="R335" s="3">
        <v>2</v>
      </c>
      <c r="S335" s="3">
        <v>0</v>
      </c>
      <c r="T335" s="3">
        <v>100</v>
      </c>
      <c r="U335" s="3" t="s">
        <v>1394</v>
      </c>
      <c r="V335" s="3" t="s">
        <v>1292</v>
      </c>
      <c r="X335" s="3" t="s">
        <v>40</v>
      </c>
      <c r="Y335" s="26" t="s">
        <v>43</v>
      </c>
      <c r="Z335" s="3" t="s">
        <v>78</v>
      </c>
      <c r="AA335" s="3" t="s">
        <v>80</v>
      </c>
      <c r="AB335" s="3" t="s">
        <v>79</v>
      </c>
      <c r="AC335" s="26" t="s">
        <v>94</v>
      </c>
      <c r="AE335" s="3">
        <v>2</v>
      </c>
    </row>
    <row r="336" spans="1:31">
      <c r="A336" s="3">
        <v>67172</v>
      </c>
      <c r="B336" s="3" t="s">
        <v>118</v>
      </c>
      <c r="C336" s="3" t="s">
        <v>74</v>
      </c>
      <c r="E336" s="3" t="s">
        <v>243</v>
      </c>
      <c r="F336" s="3" t="s">
        <v>76</v>
      </c>
      <c r="G336" s="3" t="s">
        <v>176</v>
      </c>
      <c r="H336" s="3" t="s">
        <v>164</v>
      </c>
      <c r="I336" s="3" t="s">
        <v>105</v>
      </c>
      <c r="J336" s="3" t="s">
        <v>1395</v>
      </c>
      <c r="L336" s="26" t="s">
        <v>129</v>
      </c>
      <c r="M336" s="3" t="s">
        <v>121</v>
      </c>
      <c r="O336" s="3" t="s">
        <v>241</v>
      </c>
      <c r="P336" s="3" t="s">
        <v>1348</v>
      </c>
      <c r="S336" s="3">
        <v>0</v>
      </c>
      <c r="T336" s="3">
        <v>0</v>
      </c>
      <c r="U336" s="3" t="s">
        <v>1396</v>
      </c>
      <c r="V336" s="3" t="s">
        <v>1395</v>
      </c>
      <c r="W336" s="3" t="s">
        <v>177</v>
      </c>
      <c r="X336" s="3" t="s">
        <v>40</v>
      </c>
      <c r="Y336" s="26" t="s">
        <v>156</v>
      </c>
      <c r="Z336" s="3" t="s">
        <v>78</v>
      </c>
      <c r="AA336" s="3" t="s">
        <v>80</v>
      </c>
      <c r="AB336" s="3" t="s">
        <v>79</v>
      </c>
      <c r="AC336" s="26" t="s">
        <v>112</v>
      </c>
      <c r="AE336" s="3">
        <v>1</v>
      </c>
    </row>
    <row r="337" spans="1:31">
      <c r="A337" s="3">
        <v>67171</v>
      </c>
      <c r="B337" s="3" t="s">
        <v>118</v>
      </c>
      <c r="C337" s="3" t="s">
        <v>74</v>
      </c>
      <c r="E337" s="3" t="s">
        <v>243</v>
      </c>
      <c r="F337" s="3" t="s">
        <v>76</v>
      </c>
      <c r="G337" s="3" t="s">
        <v>274</v>
      </c>
      <c r="H337" s="3" t="s">
        <v>164</v>
      </c>
      <c r="I337" s="3" t="s">
        <v>106</v>
      </c>
      <c r="J337" s="3" t="s">
        <v>1317</v>
      </c>
      <c r="L337" s="26" t="s">
        <v>129</v>
      </c>
      <c r="M337" s="3" t="s">
        <v>222</v>
      </c>
      <c r="O337" s="3" t="s">
        <v>223</v>
      </c>
      <c r="S337" s="3">
        <v>0</v>
      </c>
      <c r="T337" s="3">
        <v>0</v>
      </c>
      <c r="U337" s="3" t="s">
        <v>1396</v>
      </c>
      <c r="V337" s="3" t="s">
        <v>1317</v>
      </c>
      <c r="X337" s="3" t="s">
        <v>40</v>
      </c>
      <c r="Y337" s="26" t="s">
        <v>156</v>
      </c>
      <c r="Z337" s="3" t="s">
        <v>78</v>
      </c>
      <c r="AA337" s="3" t="s">
        <v>80</v>
      </c>
      <c r="AB337" s="3" t="s">
        <v>79</v>
      </c>
      <c r="AC337" s="26" t="s">
        <v>88</v>
      </c>
      <c r="AE337" s="3">
        <v>1</v>
      </c>
    </row>
    <row r="338" spans="1:31">
      <c r="A338" s="3">
        <v>67170</v>
      </c>
      <c r="B338" s="3" t="s">
        <v>118</v>
      </c>
      <c r="C338" s="3" t="s">
        <v>74</v>
      </c>
      <c r="E338" s="3" t="s">
        <v>243</v>
      </c>
      <c r="F338" s="3" t="s">
        <v>76</v>
      </c>
      <c r="G338" s="3" t="s">
        <v>178</v>
      </c>
      <c r="H338" s="3" t="s">
        <v>164</v>
      </c>
      <c r="I338" s="3" t="s">
        <v>529</v>
      </c>
      <c r="J338" s="3" t="s">
        <v>1397</v>
      </c>
      <c r="L338" s="26" t="s">
        <v>129</v>
      </c>
      <c r="M338" s="3" t="s">
        <v>223</v>
      </c>
      <c r="O338" s="3" t="s">
        <v>223</v>
      </c>
      <c r="S338" s="3">
        <v>0</v>
      </c>
      <c r="T338" s="3">
        <v>100</v>
      </c>
      <c r="U338" s="3" t="s">
        <v>1396</v>
      </c>
      <c r="V338" s="3" t="s">
        <v>1397</v>
      </c>
      <c r="X338" s="3" t="s">
        <v>40</v>
      </c>
      <c r="Y338" s="26" t="s">
        <v>156</v>
      </c>
      <c r="Z338" s="3" t="s">
        <v>78</v>
      </c>
      <c r="AA338" s="3" t="s">
        <v>80</v>
      </c>
      <c r="AB338" s="3" t="s">
        <v>79</v>
      </c>
      <c r="AC338" s="26" t="s">
        <v>100</v>
      </c>
      <c r="AD338" s="3" t="s">
        <v>179</v>
      </c>
      <c r="AE338" s="3">
        <v>1</v>
      </c>
    </row>
    <row r="339" spans="1:31">
      <c r="A339" s="3">
        <v>67169</v>
      </c>
      <c r="B339" s="3" t="s">
        <v>118</v>
      </c>
      <c r="C339" s="3" t="s">
        <v>74</v>
      </c>
      <c r="E339" s="3" t="s">
        <v>243</v>
      </c>
      <c r="F339" s="3" t="s">
        <v>76</v>
      </c>
      <c r="G339" s="3" t="s">
        <v>180</v>
      </c>
      <c r="H339" s="3" t="s">
        <v>164</v>
      </c>
      <c r="I339" s="3" t="s">
        <v>529</v>
      </c>
      <c r="J339" s="3" t="s">
        <v>1397</v>
      </c>
      <c r="L339" s="26" t="s">
        <v>129</v>
      </c>
      <c r="M339" s="3" t="s">
        <v>223</v>
      </c>
      <c r="O339" s="3" t="s">
        <v>223</v>
      </c>
      <c r="S339" s="3">
        <v>0</v>
      </c>
      <c r="T339" s="3">
        <v>100</v>
      </c>
      <c r="U339" s="3" t="s">
        <v>1396</v>
      </c>
      <c r="V339" s="3" t="s">
        <v>1397</v>
      </c>
      <c r="X339" s="3" t="s">
        <v>40</v>
      </c>
      <c r="Y339" s="26" t="s">
        <v>156</v>
      </c>
      <c r="Z339" s="3" t="s">
        <v>78</v>
      </c>
      <c r="AA339" s="3" t="s">
        <v>80</v>
      </c>
      <c r="AB339" s="3" t="s">
        <v>79</v>
      </c>
      <c r="AC339" s="26" t="s">
        <v>100</v>
      </c>
      <c r="AD339" s="3" t="s">
        <v>179</v>
      </c>
      <c r="AE339" s="3">
        <v>1</v>
      </c>
    </row>
    <row r="340" spans="1:31">
      <c r="A340" s="3">
        <v>67168</v>
      </c>
      <c r="B340" s="3" t="s">
        <v>118</v>
      </c>
      <c r="C340" s="3" t="s">
        <v>74</v>
      </c>
      <c r="E340" s="3" t="s">
        <v>243</v>
      </c>
      <c r="F340" s="3" t="s">
        <v>76</v>
      </c>
      <c r="G340" s="3" t="s">
        <v>275</v>
      </c>
      <c r="H340" s="3" t="s">
        <v>164</v>
      </c>
      <c r="I340" s="3" t="s">
        <v>106</v>
      </c>
      <c r="J340" s="3" t="s">
        <v>1317</v>
      </c>
      <c r="L340" s="26" t="s">
        <v>129</v>
      </c>
      <c r="M340" s="3" t="s">
        <v>222</v>
      </c>
      <c r="O340" s="3" t="s">
        <v>223</v>
      </c>
      <c r="S340" s="3">
        <v>0</v>
      </c>
      <c r="T340" s="3">
        <v>0</v>
      </c>
      <c r="U340" s="3" t="s">
        <v>1396</v>
      </c>
      <c r="V340" s="3" t="s">
        <v>1317</v>
      </c>
      <c r="W340" s="3" t="s">
        <v>276</v>
      </c>
      <c r="X340" s="3" t="s">
        <v>40</v>
      </c>
      <c r="Y340" s="26" t="s">
        <v>156</v>
      </c>
      <c r="Z340" s="3" t="s">
        <v>78</v>
      </c>
      <c r="AA340" s="3" t="s">
        <v>80</v>
      </c>
      <c r="AB340" s="3" t="s">
        <v>79</v>
      </c>
      <c r="AC340" s="26" t="s">
        <v>88</v>
      </c>
      <c r="AE340" s="3">
        <v>1</v>
      </c>
    </row>
    <row r="341" spans="1:31">
      <c r="A341" s="3">
        <v>67167</v>
      </c>
      <c r="B341" s="3" t="s">
        <v>118</v>
      </c>
      <c r="C341" s="3" t="s">
        <v>74</v>
      </c>
      <c r="E341" s="3" t="s">
        <v>243</v>
      </c>
      <c r="F341" s="3" t="s">
        <v>76</v>
      </c>
      <c r="G341" s="3" t="s">
        <v>181</v>
      </c>
      <c r="H341" s="3" t="s">
        <v>164</v>
      </c>
      <c r="I341" s="3" t="s">
        <v>529</v>
      </c>
      <c r="J341" s="3" t="s">
        <v>1398</v>
      </c>
      <c r="L341" s="26" t="s">
        <v>129</v>
      </c>
      <c r="N341" s="3" t="s">
        <v>120</v>
      </c>
      <c r="O341" s="3" t="s">
        <v>223</v>
      </c>
      <c r="R341" s="3">
        <v>2</v>
      </c>
      <c r="S341" s="3">
        <v>0</v>
      </c>
      <c r="T341" s="3">
        <v>100</v>
      </c>
      <c r="U341" s="3" t="s">
        <v>1396</v>
      </c>
      <c r="V341" s="3" t="s">
        <v>1398</v>
      </c>
      <c r="X341" s="3" t="s">
        <v>40</v>
      </c>
      <c r="Y341" s="26" t="s">
        <v>156</v>
      </c>
      <c r="Z341" s="3" t="s">
        <v>78</v>
      </c>
      <c r="AA341" s="3" t="s">
        <v>80</v>
      </c>
      <c r="AB341" s="3" t="s">
        <v>79</v>
      </c>
      <c r="AC341" s="26" t="s">
        <v>88</v>
      </c>
      <c r="AE341" s="3">
        <v>2</v>
      </c>
    </row>
    <row r="342" spans="1:31">
      <c r="A342" s="3">
        <v>67166</v>
      </c>
      <c r="B342" s="3" t="s">
        <v>118</v>
      </c>
      <c r="C342" s="3" t="s">
        <v>74</v>
      </c>
      <c r="E342" s="3" t="s">
        <v>243</v>
      </c>
      <c r="F342" s="3" t="s">
        <v>76</v>
      </c>
      <c r="G342" s="3" t="s">
        <v>277</v>
      </c>
      <c r="H342" s="3" t="s">
        <v>164</v>
      </c>
      <c r="I342" s="3" t="s">
        <v>111</v>
      </c>
      <c r="J342" s="3" t="s">
        <v>1399</v>
      </c>
      <c r="L342" s="26" t="s">
        <v>129</v>
      </c>
      <c r="M342" s="3" t="s">
        <v>223</v>
      </c>
      <c r="O342" s="3" t="s">
        <v>223</v>
      </c>
      <c r="S342" s="3">
        <v>0</v>
      </c>
      <c r="T342" s="3">
        <v>100</v>
      </c>
      <c r="U342" s="3" t="s">
        <v>1396</v>
      </c>
      <c r="V342" s="3" t="s">
        <v>1399</v>
      </c>
      <c r="X342" s="3" t="s">
        <v>40</v>
      </c>
      <c r="Y342" s="26" t="s">
        <v>156</v>
      </c>
      <c r="Z342" s="3" t="s">
        <v>78</v>
      </c>
      <c r="AA342" s="3" t="s">
        <v>80</v>
      </c>
      <c r="AB342" s="3" t="s">
        <v>79</v>
      </c>
      <c r="AC342" s="26" t="s">
        <v>100</v>
      </c>
      <c r="AD342" s="3" t="s">
        <v>179</v>
      </c>
      <c r="AE342" s="3">
        <v>1</v>
      </c>
    </row>
    <row r="343" spans="1:31">
      <c r="A343" s="3">
        <v>67165</v>
      </c>
      <c r="B343" s="3" t="s">
        <v>118</v>
      </c>
      <c r="C343" s="3" t="s">
        <v>74</v>
      </c>
      <c r="E343" s="3" t="s">
        <v>243</v>
      </c>
      <c r="F343" s="3" t="s">
        <v>76</v>
      </c>
      <c r="G343" s="3" t="s">
        <v>278</v>
      </c>
      <c r="H343" s="3" t="s">
        <v>164</v>
      </c>
      <c r="I343" s="3" t="s">
        <v>111</v>
      </c>
      <c r="J343" s="3" t="s">
        <v>1400</v>
      </c>
      <c r="L343" s="26" t="s">
        <v>129</v>
      </c>
      <c r="M343" s="3" t="s">
        <v>223</v>
      </c>
      <c r="O343" s="3" t="s">
        <v>223</v>
      </c>
      <c r="S343" s="3">
        <v>0</v>
      </c>
      <c r="T343" s="3">
        <v>100</v>
      </c>
      <c r="U343" s="3" t="s">
        <v>1396</v>
      </c>
      <c r="V343" s="3" t="s">
        <v>1400</v>
      </c>
      <c r="X343" s="3" t="s">
        <v>40</v>
      </c>
      <c r="Y343" s="26" t="s">
        <v>156</v>
      </c>
      <c r="Z343" s="3" t="s">
        <v>78</v>
      </c>
      <c r="AA343" s="3" t="s">
        <v>80</v>
      </c>
      <c r="AB343" s="3" t="s">
        <v>79</v>
      </c>
      <c r="AC343" s="26" t="s">
        <v>100</v>
      </c>
      <c r="AD343" s="3" t="s">
        <v>179</v>
      </c>
      <c r="AE343" s="3">
        <v>1</v>
      </c>
    </row>
    <row r="344" spans="1:31">
      <c r="A344" s="3">
        <v>67164</v>
      </c>
      <c r="B344" s="3" t="s">
        <v>118</v>
      </c>
      <c r="C344" s="3" t="s">
        <v>74</v>
      </c>
      <c r="E344" s="3" t="s">
        <v>243</v>
      </c>
      <c r="F344" s="3" t="s">
        <v>76</v>
      </c>
      <c r="G344" s="3" t="s">
        <v>182</v>
      </c>
      <c r="H344" s="3" t="s">
        <v>164</v>
      </c>
      <c r="I344" s="3" t="s">
        <v>529</v>
      </c>
      <c r="J344" s="3" t="s">
        <v>1398</v>
      </c>
      <c r="L344" s="26" t="s">
        <v>129</v>
      </c>
      <c r="M344" s="3" t="s">
        <v>223</v>
      </c>
      <c r="O344" s="3" t="s">
        <v>223</v>
      </c>
      <c r="S344" s="3">
        <v>0</v>
      </c>
      <c r="T344" s="3">
        <v>100</v>
      </c>
      <c r="U344" s="3" t="s">
        <v>1396</v>
      </c>
      <c r="V344" s="3" t="s">
        <v>1398</v>
      </c>
      <c r="X344" s="3" t="s">
        <v>40</v>
      </c>
      <c r="Y344" s="26" t="s">
        <v>156</v>
      </c>
      <c r="Z344" s="3" t="s">
        <v>78</v>
      </c>
      <c r="AA344" s="3" t="s">
        <v>80</v>
      </c>
      <c r="AB344" s="3" t="s">
        <v>79</v>
      </c>
      <c r="AC344" s="26" t="s">
        <v>100</v>
      </c>
      <c r="AD344" s="3" t="s">
        <v>179</v>
      </c>
      <c r="AE344" s="3">
        <v>1</v>
      </c>
    </row>
    <row r="345" spans="1:31">
      <c r="A345" s="3">
        <v>67163</v>
      </c>
      <c r="B345" s="3" t="s">
        <v>118</v>
      </c>
      <c r="C345" s="3" t="s">
        <v>74</v>
      </c>
      <c r="E345" s="3" t="s">
        <v>16</v>
      </c>
      <c r="F345" s="3" t="s">
        <v>76</v>
      </c>
      <c r="G345" s="3" t="s">
        <v>183</v>
      </c>
      <c r="H345" s="3" t="s">
        <v>164</v>
      </c>
      <c r="I345" s="3" t="s">
        <v>110</v>
      </c>
      <c r="J345" s="3" t="s">
        <v>1401</v>
      </c>
      <c r="L345" s="26" t="s">
        <v>129</v>
      </c>
      <c r="M345" s="3" t="s">
        <v>528</v>
      </c>
      <c r="N345" s="3" t="s">
        <v>528</v>
      </c>
      <c r="O345" s="3" t="s">
        <v>639</v>
      </c>
      <c r="P345" s="3" t="s">
        <v>1402</v>
      </c>
      <c r="Q345" s="3" t="s">
        <v>1402</v>
      </c>
      <c r="S345" s="3">
        <v>0</v>
      </c>
      <c r="T345" s="3">
        <v>0</v>
      </c>
      <c r="U345" s="3" t="s">
        <v>1396</v>
      </c>
      <c r="V345" s="3" t="s">
        <v>1401</v>
      </c>
      <c r="X345" s="3" t="s">
        <v>40</v>
      </c>
      <c r="Y345" s="26" t="s">
        <v>156</v>
      </c>
      <c r="Z345" s="3" t="s">
        <v>78</v>
      </c>
      <c r="AA345" s="3" t="s">
        <v>80</v>
      </c>
      <c r="AB345" s="3" t="s">
        <v>79</v>
      </c>
      <c r="AC345" s="26" t="s">
        <v>100</v>
      </c>
      <c r="AE345" s="3">
        <v>1</v>
      </c>
    </row>
    <row r="346" spans="1:31">
      <c r="A346" s="3">
        <v>67162</v>
      </c>
      <c r="B346" s="3" t="s">
        <v>118</v>
      </c>
      <c r="C346" s="3" t="s">
        <v>74</v>
      </c>
      <c r="E346" s="3" t="s">
        <v>243</v>
      </c>
      <c r="F346" s="3" t="s">
        <v>76</v>
      </c>
      <c r="G346" s="3" t="s">
        <v>184</v>
      </c>
      <c r="H346" s="3" t="s">
        <v>164</v>
      </c>
      <c r="I346" s="3" t="s">
        <v>529</v>
      </c>
      <c r="J346" s="3" t="s">
        <v>1398</v>
      </c>
      <c r="L346" s="26" t="s">
        <v>129</v>
      </c>
      <c r="M346" s="3" t="s">
        <v>223</v>
      </c>
      <c r="O346" s="3" t="s">
        <v>223</v>
      </c>
      <c r="S346" s="3">
        <v>0</v>
      </c>
      <c r="T346" s="3">
        <v>0</v>
      </c>
      <c r="U346" s="3" t="s">
        <v>1396</v>
      </c>
      <c r="V346" s="3" t="s">
        <v>1398</v>
      </c>
      <c r="X346" s="3" t="s">
        <v>40</v>
      </c>
      <c r="Y346" s="26" t="s">
        <v>156</v>
      </c>
      <c r="Z346" s="3" t="s">
        <v>78</v>
      </c>
      <c r="AA346" s="3" t="s">
        <v>80</v>
      </c>
      <c r="AB346" s="3" t="s">
        <v>79</v>
      </c>
      <c r="AC346" s="26" t="s">
        <v>100</v>
      </c>
      <c r="AE346" s="3">
        <v>1</v>
      </c>
    </row>
    <row r="347" spans="1:31">
      <c r="A347" s="3">
        <v>67161</v>
      </c>
      <c r="B347" s="3" t="s">
        <v>118</v>
      </c>
      <c r="C347" s="3" t="s">
        <v>74</v>
      </c>
      <c r="E347" s="3" t="s">
        <v>243</v>
      </c>
      <c r="F347" s="3" t="s">
        <v>76</v>
      </c>
      <c r="G347" s="3" t="s">
        <v>185</v>
      </c>
      <c r="H347" s="3" t="s">
        <v>164</v>
      </c>
      <c r="I347" s="3" t="s">
        <v>529</v>
      </c>
      <c r="J347" s="3" t="s">
        <v>1398</v>
      </c>
      <c r="L347" s="26" t="s">
        <v>129</v>
      </c>
      <c r="M347" s="3" t="s">
        <v>223</v>
      </c>
      <c r="O347" s="3" t="s">
        <v>223</v>
      </c>
      <c r="S347" s="3">
        <v>0</v>
      </c>
      <c r="T347" s="3">
        <v>0</v>
      </c>
      <c r="U347" s="3" t="s">
        <v>1396</v>
      </c>
      <c r="V347" s="3" t="s">
        <v>1398</v>
      </c>
      <c r="X347" s="3" t="s">
        <v>40</v>
      </c>
      <c r="Y347" s="26" t="s">
        <v>156</v>
      </c>
      <c r="Z347" s="3" t="s">
        <v>78</v>
      </c>
      <c r="AA347" s="3" t="s">
        <v>80</v>
      </c>
      <c r="AB347" s="3" t="s">
        <v>79</v>
      </c>
      <c r="AC347" s="26" t="s">
        <v>100</v>
      </c>
      <c r="AE347" s="3">
        <v>0.5</v>
      </c>
    </row>
    <row r="348" spans="1:31">
      <c r="A348" s="3">
        <v>67160</v>
      </c>
      <c r="B348" s="3" t="s">
        <v>118</v>
      </c>
      <c r="C348" s="3" t="s">
        <v>74</v>
      </c>
      <c r="E348" s="3" t="s">
        <v>243</v>
      </c>
      <c r="F348" s="3" t="s">
        <v>76</v>
      </c>
      <c r="G348" s="3" t="s">
        <v>186</v>
      </c>
      <c r="H348" s="3" t="s">
        <v>164</v>
      </c>
      <c r="I348" s="3" t="s">
        <v>529</v>
      </c>
      <c r="J348" s="3" t="s">
        <v>1398</v>
      </c>
      <c r="L348" s="26" t="s">
        <v>129</v>
      </c>
      <c r="M348" s="3" t="s">
        <v>223</v>
      </c>
      <c r="O348" s="3" t="s">
        <v>223</v>
      </c>
      <c r="S348" s="3">
        <v>0</v>
      </c>
      <c r="T348" s="3">
        <v>0</v>
      </c>
      <c r="U348" s="3" t="s">
        <v>1396</v>
      </c>
      <c r="V348" s="3" t="s">
        <v>1398</v>
      </c>
      <c r="X348" s="3" t="s">
        <v>40</v>
      </c>
      <c r="Y348" s="26" t="s">
        <v>156</v>
      </c>
      <c r="Z348" s="3" t="s">
        <v>78</v>
      </c>
      <c r="AA348" s="3" t="s">
        <v>80</v>
      </c>
      <c r="AB348" s="3" t="s">
        <v>79</v>
      </c>
      <c r="AC348" s="26" t="s">
        <v>100</v>
      </c>
      <c r="AE348" s="3">
        <v>1</v>
      </c>
    </row>
    <row r="349" spans="1:31">
      <c r="A349" s="3">
        <v>67159</v>
      </c>
      <c r="B349" s="3" t="s">
        <v>118</v>
      </c>
      <c r="C349" s="3" t="s">
        <v>74</v>
      </c>
      <c r="E349" s="3" t="s">
        <v>243</v>
      </c>
      <c r="F349" s="3" t="s">
        <v>76</v>
      </c>
      <c r="G349" s="3" t="s">
        <v>187</v>
      </c>
      <c r="H349" s="3" t="s">
        <v>164</v>
      </c>
      <c r="I349" s="3" t="s">
        <v>529</v>
      </c>
      <c r="J349" s="3" t="s">
        <v>1403</v>
      </c>
      <c r="L349" s="26" t="s">
        <v>129</v>
      </c>
      <c r="M349" s="3" t="s">
        <v>223</v>
      </c>
      <c r="N349" s="3" t="s">
        <v>223</v>
      </c>
      <c r="O349" s="3" t="s">
        <v>223</v>
      </c>
      <c r="S349" s="3">
        <v>0</v>
      </c>
      <c r="T349" s="3">
        <v>0</v>
      </c>
      <c r="U349" s="3" t="s">
        <v>1396</v>
      </c>
      <c r="V349" s="3" t="s">
        <v>1403</v>
      </c>
      <c r="X349" s="3" t="s">
        <v>40</v>
      </c>
      <c r="Y349" s="26" t="s">
        <v>156</v>
      </c>
      <c r="Z349" s="3" t="s">
        <v>78</v>
      </c>
      <c r="AA349" s="3" t="s">
        <v>80</v>
      </c>
      <c r="AB349" s="3" t="s">
        <v>79</v>
      </c>
      <c r="AC349" s="26" t="s">
        <v>100</v>
      </c>
      <c r="AE349" s="3">
        <v>0.5</v>
      </c>
    </row>
    <row r="350" spans="1:31">
      <c r="A350" s="3">
        <v>67158</v>
      </c>
      <c r="B350" s="3" t="s">
        <v>118</v>
      </c>
      <c r="C350" s="3" t="s">
        <v>74</v>
      </c>
      <c r="E350" s="3" t="s">
        <v>243</v>
      </c>
      <c r="F350" s="3" t="s">
        <v>76</v>
      </c>
      <c r="G350" s="3" t="s">
        <v>279</v>
      </c>
      <c r="H350" s="3" t="s">
        <v>164</v>
      </c>
      <c r="I350" s="3" t="s">
        <v>99</v>
      </c>
      <c r="J350" s="3" t="s">
        <v>1317</v>
      </c>
      <c r="L350" s="26" t="s">
        <v>129</v>
      </c>
      <c r="M350" s="3" t="s">
        <v>121</v>
      </c>
      <c r="O350" s="3" t="s">
        <v>223</v>
      </c>
      <c r="S350" s="3">
        <v>0</v>
      </c>
      <c r="T350" s="3">
        <v>0</v>
      </c>
      <c r="U350" s="3" t="s">
        <v>1396</v>
      </c>
      <c r="V350" s="3" t="s">
        <v>1317</v>
      </c>
      <c r="W350" s="3" t="s">
        <v>276</v>
      </c>
      <c r="X350" s="3" t="s">
        <v>40</v>
      </c>
      <c r="Y350" s="26" t="s">
        <v>156</v>
      </c>
      <c r="Z350" s="3" t="s">
        <v>78</v>
      </c>
      <c r="AA350" s="3" t="s">
        <v>80</v>
      </c>
      <c r="AB350" s="3" t="s">
        <v>79</v>
      </c>
      <c r="AC350" s="26" t="s">
        <v>88</v>
      </c>
      <c r="AE350" s="3">
        <v>1</v>
      </c>
    </row>
    <row r="351" spans="1:31">
      <c r="A351" s="3">
        <v>67157</v>
      </c>
      <c r="B351" s="3" t="s">
        <v>118</v>
      </c>
      <c r="C351" s="3" t="s">
        <v>74</v>
      </c>
      <c r="E351" s="3" t="s">
        <v>243</v>
      </c>
      <c r="F351" s="3" t="s">
        <v>76</v>
      </c>
      <c r="G351" s="3" t="s">
        <v>188</v>
      </c>
      <c r="H351" s="3" t="s">
        <v>164</v>
      </c>
      <c r="I351" s="3" t="s">
        <v>529</v>
      </c>
      <c r="J351" s="3" t="s">
        <v>1403</v>
      </c>
      <c r="L351" s="26" t="s">
        <v>129</v>
      </c>
      <c r="M351" s="3" t="s">
        <v>223</v>
      </c>
      <c r="O351" s="3" t="s">
        <v>223</v>
      </c>
      <c r="S351" s="3">
        <v>0</v>
      </c>
      <c r="T351" s="3">
        <v>0</v>
      </c>
      <c r="U351" s="3" t="s">
        <v>1396</v>
      </c>
      <c r="V351" s="3" t="s">
        <v>1403</v>
      </c>
      <c r="X351" s="3" t="s">
        <v>40</v>
      </c>
      <c r="Y351" s="26" t="s">
        <v>156</v>
      </c>
      <c r="Z351" s="3" t="s">
        <v>78</v>
      </c>
      <c r="AA351" s="3" t="s">
        <v>80</v>
      </c>
      <c r="AB351" s="3" t="s">
        <v>79</v>
      </c>
      <c r="AC351" s="26" t="s">
        <v>91</v>
      </c>
      <c r="AE351" s="3">
        <v>0.5</v>
      </c>
    </row>
    <row r="352" spans="1:31">
      <c r="A352" s="3">
        <v>67156</v>
      </c>
      <c r="B352" s="3" t="s">
        <v>118</v>
      </c>
      <c r="C352" s="3" t="s">
        <v>74</v>
      </c>
      <c r="E352" s="3" t="s">
        <v>243</v>
      </c>
      <c r="F352" s="3" t="s">
        <v>76</v>
      </c>
      <c r="G352" s="3" t="s">
        <v>189</v>
      </c>
      <c r="H352" s="3" t="s">
        <v>164</v>
      </c>
      <c r="I352" s="3" t="s">
        <v>529</v>
      </c>
      <c r="J352" s="3" t="s">
        <v>1403</v>
      </c>
      <c r="L352" s="26" t="s">
        <v>129</v>
      </c>
      <c r="O352" s="3" t="s">
        <v>528</v>
      </c>
      <c r="S352" s="3">
        <v>0</v>
      </c>
      <c r="T352" s="3">
        <v>0</v>
      </c>
      <c r="U352" s="3" t="s">
        <v>1396</v>
      </c>
      <c r="V352" s="3" t="s">
        <v>1403</v>
      </c>
      <c r="Y352" s="26" t="s">
        <v>156</v>
      </c>
      <c r="Z352" s="3" t="s">
        <v>78</v>
      </c>
      <c r="AB352" s="3" t="s">
        <v>79</v>
      </c>
      <c r="AC352" s="26" t="s">
        <v>100</v>
      </c>
    </row>
    <row r="353" spans="1:31">
      <c r="A353" s="3">
        <v>67155</v>
      </c>
      <c r="B353" s="3" t="s">
        <v>118</v>
      </c>
      <c r="C353" s="3" t="s">
        <v>74</v>
      </c>
      <c r="E353" s="3" t="s">
        <v>243</v>
      </c>
      <c r="F353" s="3" t="s">
        <v>76</v>
      </c>
      <c r="G353" s="3" t="s">
        <v>190</v>
      </c>
      <c r="H353" s="3" t="s">
        <v>164</v>
      </c>
      <c r="I353" s="3" t="s">
        <v>529</v>
      </c>
      <c r="J353" s="3" t="s">
        <v>1403</v>
      </c>
      <c r="L353" s="26" t="s">
        <v>129</v>
      </c>
      <c r="M353" s="3" t="s">
        <v>223</v>
      </c>
      <c r="O353" s="3" t="s">
        <v>223</v>
      </c>
      <c r="S353" s="3">
        <v>0</v>
      </c>
      <c r="T353" s="3">
        <v>0</v>
      </c>
      <c r="U353" s="3" t="s">
        <v>1396</v>
      </c>
      <c r="V353" s="3" t="s">
        <v>1403</v>
      </c>
      <c r="X353" s="3" t="s">
        <v>40</v>
      </c>
      <c r="Y353" s="26" t="s">
        <v>156</v>
      </c>
      <c r="Z353" s="3" t="s">
        <v>78</v>
      </c>
      <c r="AA353" s="3" t="s">
        <v>80</v>
      </c>
      <c r="AB353" s="3" t="s">
        <v>79</v>
      </c>
      <c r="AC353" s="26" t="s">
        <v>100</v>
      </c>
      <c r="AE353" s="3">
        <v>0.5</v>
      </c>
    </row>
    <row r="354" spans="1:31">
      <c r="A354" s="3">
        <v>67154</v>
      </c>
      <c r="B354" s="3" t="s">
        <v>118</v>
      </c>
      <c r="C354" s="3" t="s">
        <v>74</v>
      </c>
      <c r="E354" s="3" t="s">
        <v>243</v>
      </c>
      <c r="F354" s="3" t="s">
        <v>76</v>
      </c>
      <c r="G354" s="3" t="s">
        <v>191</v>
      </c>
      <c r="H354" s="3" t="s">
        <v>164</v>
      </c>
      <c r="I354" s="3" t="s">
        <v>529</v>
      </c>
      <c r="J354" s="3" t="s">
        <v>1404</v>
      </c>
      <c r="L354" s="26" t="s">
        <v>129</v>
      </c>
      <c r="O354" s="3" t="s">
        <v>528</v>
      </c>
      <c r="S354" s="3">
        <v>0</v>
      </c>
      <c r="T354" s="3">
        <v>0</v>
      </c>
      <c r="U354" s="3" t="s">
        <v>1396</v>
      </c>
      <c r="V354" s="3" t="s">
        <v>1404</v>
      </c>
      <c r="Y354" s="26" t="s">
        <v>156</v>
      </c>
      <c r="Z354" s="3" t="s">
        <v>78</v>
      </c>
      <c r="AB354" s="3" t="s">
        <v>79</v>
      </c>
      <c r="AC354" s="26" t="s">
        <v>100</v>
      </c>
    </row>
    <row r="355" spans="1:31">
      <c r="A355" s="3">
        <v>67153</v>
      </c>
      <c r="B355" s="3" t="s">
        <v>118</v>
      </c>
      <c r="C355" s="3" t="s">
        <v>74</v>
      </c>
      <c r="E355" s="3" t="s">
        <v>243</v>
      </c>
      <c r="F355" s="3" t="s">
        <v>76</v>
      </c>
      <c r="G355" s="3" t="s">
        <v>192</v>
      </c>
      <c r="H355" s="3" t="s">
        <v>164</v>
      </c>
      <c r="I355" s="3" t="s">
        <v>529</v>
      </c>
      <c r="J355" s="3" t="s">
        <v>1404</v>
      </c>
      <c r="L355" s="26" t="s">
        <v>129</v>
      </c>
      <c r="O355" s="3" t="s">
        <v>528</v>
      </c>
      <c r="S355" s="3">
        <v>0</v>
      </c>
      <c r="T355" s="3">
        <v>0</v>
      </c>
      <c r="U355" s="3" t="s">
        <v>1396</v>
      </c>
      <c r="V355" s="3" t="s">
        <v>1404</v>
      </c>
      <c r="Y355" s="26" t="s">
        <v>156</v>
      </c>
      <c r="Z355" s="3" t="s">
        <v>78</v>
      </c>
      <c r="AB355" s="3" t="s">
        <v>79</v>
      </c>
      <c r="AC355" s="26" t="s">
        <v>100</v>
      </c>
    </row>
    <row r="356" spans="1:31">
      <c r="A356" s="3">
        <v>67152</v>
      </c>
      <c r="B356" s="3" t="s">
        <v>118</v>
      </c>
      <c r="C356" s="3" t="s">
        <v>74</v>
      </c>
      <c r="E356" s="3" t="s">
        <v>243</v>
      </c>
      <c r="F356" s="3" t="s">
        <v>76</v>
      </c>
      <c r="G356" s="3" t="s">
        <v>193</v>
      </c>
      <c r="H356" s="3" t="s">
        <v>164</v>
      </c>
      <c r="I356" s="3" t="s">
        <v>529</v>
      </c>
      <c r="J356" s="3" t="s">
        <v>1404</v>
      </c>
      <c r="L356" s="26" t="s">
        <v>129</v>
      </c>
      <c r="M356" s="3" t="s">
        <v>223</v>
      </c>
      <c r="O356" s="3" t="s">
        <v>223</v>
      </c>
      <c r="S356" s="3">
        <v>0</v>
      </c>
      <c r="T356" s="3">
        <v>0</v>
      </c>
      <c r="U356" s="3" t="s">
        <v>1396</v>
      </c>
      <c r="V356" s="3" t="s">
        <v>1404</v>
      </c>
      <c r="X356" s="3" t="s">
        <v>40</v>
      </c>
      <c r="Y356" s="26" t="s">
        <v>156</v>
      </c>
      <c r="Z356" s="3" t="s">
        <v>78</v>
      </c>
      <c r="AA356" s="3" t="s">
        <v>80</v>
      </c>
      <c r="AB356" s="3" t="s">
        <v>79</v>
      </c>
      <c r="AC356" s="26" t="s">
        <v>91</v>
      </c>
      <c r="AE356" s="3">
        <v>0.5</v>
      </c>
    </row>
    <row r="357" spans="1:31">
      <c r="A357" s="3">
        <v>67151</v>
      </c>
      <c r="B357" s="3" t="s">
        <v>118</v>
      </c>
      <c r="C357" s="3" t="s">
        <v>74</v>
      </c>
      <c r="E357" s="3" t="s">
        <v>243</v>
      </c>
      <c r="F357" s="3" t="s">
        <v>76</v>
      </c>
      <c r="G357" s="3" t="s">
        <v>194</v>
      </c>
      <c r="H357" s="3" t="s">
        <v>164</v>
      </c>
      <c r="I357" s="3" t="s">
        <v>529</v>
      </c>
      <c r="J357" s="3" t="s">
        <v>1404</v>
      </c>
      <c r="L357" s="26" t="s">
        <v>129</v>
      </c>
      <c r="M357" s="3" t="s">
        <v>223</v>
      </c>
      <c r="O357" s="3" t="s">
        <v>223</v>
      </c>
      <c r="S357" s="3">
        <v>0</v>
      </c>
      <c r="T357" s="3">
        <v>0</v>
      </c>
      <c r="U357" s="3" t="s">
        <v>1396</v>
      </c>
      <c r="V357" s="3" t="s">
        <v>1404</v>
      </c>
      <c r="X357" s="3" t="s">
        <v>40</v>
      </c>
      <c r="Y357" s="26" t="s">
        <v>156</v>
      </c>
      <c r="Z357" s="3" t="s">
        <v>78</v>
      </c>
      <c r="AA357" s="3" t="s">
        <v>80</v>
      </c>
      <c r="AB357" s="3" t="s">
        <v>79</v>
      </c>
      <c r="AC357" s="26" t="s">
        <v>91</v>
      </c>
      <c r="AE357" s="3">
        <v>0.5</v>
      </c>
    </row>
    <row r="358" spans="1:31">
      <c r="A358" s="3">
        <v>67150</v>
      </c>
      <c r="B358" s="3" t="s">
        <v>118</v>
      </c>
      <c r="C358" s="3" t="s">
        <v>74</v>
      </c>
      <c r="E358" s="3" t="s">
        <v>243</v>
      </c>
      <c r="F358" s="3" t="s">
        <v>76</v>
      </c>
      <c r="G358" s="3" t="s">
        <v>195</v>
      </c>
      <c r="H358" s="3" t="s">
        <v>164</v>
      </c>
      <c r="I358" s="3" t="s">
        <v>529</v>
      </c>
      <c r="J358" s="3" t="s">
        <v>1404</v>
      </c>
      <c r="L358" s="26" t="s">
        <v>129</v>
      </c>
      <c r="M358" s="3" t="s">
        <v>223</v>
      </c>
      <c r="O358" s="3" t="s">
        <v>223</v>
      </c>
      <c r="S358" s="3">
        <v>0</v>
      </c>
      <c r="T358" s="3">
        <v>0</v>
      </c>
      <c r="U358" s="3" t="s">
        <v>1396</v>
      </c>
      <c r="V358" s="3" t="s">
        <v>1404</v>
      </c>
      <c r="X358" s="3" t="s">
        <v>40</v>
      </c>
      <c r="Y358" s="26" t="s">
        <v>156</v>
      </c>
      <c r="Z358" s="3" t="s">
        <v>78</v>
      </c>
      <c r="AA358" s="3" t="s">
        <v>80</v>
      </c>
      <c r="AB358" s="3" t="s">
        <v>79</v>
      </c>
      <c r="AC358" s="26" t="s">
        <v>91</v>
      </c>
      <c r="AE358" s="3">
        <v>0.5</v>
      </c>
    </row>
    <row r="359" spans="1:31">
      <c r="A359" s="3">
        <v>67149</v>
      </c>
      <c r="B359" s="3" t="s">
        <v>118</v>
      </c>
      <c r="C359" s="3" t="s">
        <v>74</v>
      </c>
      <c r="E359" s="3" t="s">
        <v>243</v>
      </c>
      <c r="F359" s="3" t="s">
        <v>76</v>
      </c>
      <c r="G359" s="3" t="s">
        <v>196</v>
      </c>
      <c r="H359" s="3" t="s">
        <v>164</v>
      </c>
      <c r="I359" s="3" t="s">
        <v>529</v>
      </c>
      <c r="J359" s="3" t="s">
        <v>1405</v>
      </c>
      <c r="L359" s="26" t="s">
        <v>129</v>
      </c>
      <c r="M359" s="3" t="s">
        <v>223</v>
      </c>
      <c r="O359" s="3" t="s">
        <v>223</v>
      </c>
      <c r="S359" s="3">
        <v>0</v>
      </c>
      <c r="T359" s="3">
        <v>0</v>
      </c>
      <c r="U359" s="3" t="s">
        <v>1396</v>
      </c>
      <c r="V359" s="3" t="s">
        <v>1405</v>
      </c>
      <c r="X359" s="3" t="s">
        <v>40</v>
      </c>
      <c r="Y359" s="26" t="s">
        <v>156</v>
      </c>
      <c r="Z359" s="3" t="s">
        <v>78</v>
      </c>
      <c r="AA359" s="3" t="s">
        <v>80</v>
      </c>
      <c r="AB359" s="3" t="s">
        <v>79</v>
      </c>
      <c r="AC359" s="26" t="s">
        <v>91</v>
      </c>
      <c r="AE359" s="3">
        <v>0.5</v>
      </c>
    </row>
    <row r="360" spans="1:31">
      <c r="A360" s="3">
        <v>67148</v>
      </c>
      <c r="B360" s="3" t="s">
        <v>118</v>
      </c>
      <c r="C360" s="3" t="s">
        <v>74</v>
      </c>
      <c r="E360" s="3" t="s">
        <v>243</v>
      </c>
      <c r="F360" s="3" t="s">
        <v>76</v>
      </c>
      <c r="G360" s="3" t="s">
        <v>197</v>
      </c>
      <c r="H360" s="3" t="s">
        <v>164</v>
      </c>
      <c r="I360" s="3" t="s">
        <v>529</v>
      </c>
      <c r="J360" s="3" t="s">
        <v>1405</v>
      </c>
      <c r="L360" s="26" t="s">
        <v>129</v>
      </c>
      <c r="M360" s="3" t="s">
        <v>223</v>
      </c>
      <c r="O360" s="3" t="s">
        <v>223</v>
      </c>
      <c r="S360" s="3">
        <v>0</v>
      </c>
      <c r="T360" s="3">
        <v>0</v>
      </c>
      <c r="U360" s="3" t="s">
        <v>1406</v>
      </c>
      <c r="V360" s="3" t="s">
        <v>1405</v>
      </c>
      <c r="X360" s="3" t="s">
        <v>40</v>
      </c>
      <c r="Y360" s="26" t="s">
        <v>156</v>
      </c>
      <c r="Z360" s="3" t="s">
        <v>78</v>
      </c>
      <c r="AA360" s="3" t="s">
        <v>80</v>
      </c>
      <c r="AB360" s="3" t="s">
        <v>79</v>
      </c>
      <c r="AC360" s="26" t="s">
        <v>91</v>
      </c>
      <c r="AE360" s="3">
        <v>0.5</v>
      </c>
    </row>
    <row r="361" spans="1:31">
      <c r="A361" s="3">
        <v>67147</v>
      </c>
      <c r="B361" s="3" t="s">
        <v>118</v>
      </c>
      <c r="C361" s="3" t="s">
        <v>74</v>
      </c>
      <c r="E361" s="3" t="s">
        <v>243</v>
      </c>
      <c r="F361" s="3" t="s">
        <v>76</v>
      </c>
      <c r="G361" s="3" t="s">
        <v>198</v>
      </c>
      <c r="H361" s="3" t="s">
        <v>164</v>
      </c>
      <c r="I361" s="3" t="s">
        <v>529</v>
      </c>
      <c r="J361" s="3" t="s">
        <v>1405</v>
      </c>
      <c r="L361" s="26" t="s">
        <v>129</v>
      </c>
      <c r="M361" s="3" t="s">
        <v>223</v>
      </c>
      <c r="O361" s="3" t="s">
        <v>223</v>
      </c>
      <c r="S361" s="3">
        <v>0</v>
      </c>
      <c r="T361" s="3">
        <v>0</v>
      </c>
      <c r="U361" s="3" t="s">
        <v>1406</v>
      </c>
      <c r="V361" s="3" t="s">
        <v>1405</v>
      </c>
      <c r="X361" s="3" t="s">
        <v>40</v>
      </c>
      <c r="Y361" s="26" t="s">
        <v>156</v>
      </c>
      <c r="Z361" s="3" t="s">
        <v>78</v>
      </c>
      <c r="AA361" s="3" t="s">
        <v>80</v>
      </c>
      <c r="AB361" s="3" t="s">
        <v>79</v>
      </c>
      <c r="AC361" s="26" t="s">
        <v>91</v>
      </c>
      <c r="AE361" s="3">
        <v>0.5</v>
      </c>
    </row>
    <row r="362" spans="1:31">
      <c r="A362" s="3">
        <v>67146</v>
      </c>
      <c r="B362" s="3" t="s">
        <v>118</v>
      </c>
      <c r="C362" s="3" t="s">
        <v>74</v>
      </c>
      <c r="E362" s="3" t="s">
        <v>243</v>
      </c>
      <c r="F362" s="3" t="s">
        <v>76</v>
      </c>
      <c r="G362" s="3" t="s">
        <v>199</v>
      </c>
      <c r="H362" s="3" t="s">
        <v>164</v>
      </c>
      <c r="I362" s="3" t="s">
        <v>529</v>
      </c>
      <c r="J362" s="3" t="s">
        <v>1407</v>
      </c>
      <c r="L362" s="26" t="s">
        <v>129</v>
      </c>
      <c r="M362" s="3" t="s">
        <v>223</v>
      </c>
      <c r="O362" s="3" t="s">
        <v>223</v>
      </c>
      <c r="S362" s="3">
        <v>0</v>
      </c>
      <c r="T362" s="3">
        <v>0</v>
      </c>
      <c r="U362" s="3" t="s">
        <v>1406</v>
      </c>
      <c r="V362" s="3" t="s">
        <v>1407</v>
      </c>
      <c r="X362" s="3" t="s">
        <v>40</v>
      </c>
      <c r="Y362" s="26" t="s">
        <v>156</v>
      </c>
      <c r="Z362" s="3" t="s">
        <v>78</v>
      </c>
      <c r="AA362" s="3" t="s">
        <v>80</v>
      </c>
      <c r="AB362" s="3" t="s">
        <v>79</v>
      </c>
      <c r="AC362" s="26" t="s">
        <v>91</v>
      </c>
      <c r="AE362" s="3">
        <v>0.5</v>
      </c>
    </row>
    <row r="363" spans="1:31">
      <c r="A363" s="3">
        <v>67145</v>
      </c>
      <c r="B363" s="3" t="s">
        <v>118</v>
      </c>
      <c r="C363" s="3" t="s">
        <v>74</v>
      </c>
      <c r="E363" s="3" t="s">
        <v>243</v>
      </c>
      <c r="F363" s="3" t="s">
        <v>76</v>
      </c>
      <c r="G363" s="3" t="s">
        <v>200</v>
      </c>
      <c r="H363" s="3" t="s">
        <v>164</v>
      </c>
      <c r="I363" s="3" t="s">
        <v>529</v>
      </c>
      <c r="J363" s="3" t="s">
        <v>1407</v>
      </c>
      <c r="L363" s="26" t="s">
        <v>129</v>
      </c>
      <c r="M363" s="3" t="s">
        <v>223</v>
      </c>
      <c r="O363" s="3" t="s">
        <v>223</v>
      </c>
      <c r="S363" s="3">
        <v>0</v>
      </c>
      <c r="T363" s="3">
        <v>0</v>
      </c>
      <c r="U363" s="3" t="s">
        <v>1406</v>
      </c>
      <c r="V363" s="3" t="s">
        <v>1407</v>
      </c>
      <c r="X363" s="3" t="s">
        <v>40</v>
      </c>
      <c r="Y363" s="26" t="s">
        <v>156</v>
      </c>
      <c r="Z363" s="3" t="s">
        <v>78</v>
      </c>
      <c r="AA363" s="3" t="s">
        <v>80</v>
      </c>
      <c r="AB363" s="3" t="s">
        <v>79</v>
      </c>
      <c r="AC363" s="26" t="s">
        <v>91</v>
      </c>
      <c r="AE363" s="3">
        <v>0.5</v>
      </c>
    </row>
    <row r="364" spans="1:31">
      <c r="A364" s="3">
        <v>67144</v>
      </c>
      <c r="B364" s="3" t="s">
        <v>118</v>
      </c>
      <c r="C364" s="3" t="s">
        <v>74</v>
      </c>
      <c r="E364" s="3" t="s">
        <v>243</v>
      </c>
      <c r="F364" s="3" t="s">
        <v>76</v>
      </c>
      <c r="G364" s="3" t="s">
        <v>201</v>
      </c>
      <c r="H364" s="3" t="s">
        <v>164</v>
      </c>
      <c r="I364" s="3" t="s">
        <v>529</v>
      </c>
      <c r="J364" s="3" t="s">
        <v>1407</v>
      </c>
      <c r="L364" s="26" t="s">
        <v>129</v>
      </c>
      <c r="O364" s="3" t="s">
        <v>528</v>
      </c>
      <c r="S364" s="3">
        <v>0</v>
      </c>
      <c r="T364" s="3">
        <v>0</v>
      </c>
      <c r="U364" s="3" t="s">
        <v>1406</v>
      </c>
      <c r="V364" s="3" t="s">
        <v>1407</v>
      </c>
      <c r="Y364" s="26" t="s">
        <v>156</v>
      </c>
      <c r="Z364" s="3" t="s">
        <v>78</v>
      </c>
      <c r="AB364" s="3" t="s">
        <v>79</v>
      </c>
      <c r="AC364" s="26" t="s">
        <v>100</v>
      </c>
    </row>
    <row r="365" spans="1:31">
      <c r="A365" s="3">
        <v>67143</v>
      </c>
      <c r="B365" s="3" t="s">
        <v>118</v>
      </c>
      <c r="C365" s="3" t="s">
        <v>74</v>
      </c>
      <c r="E365" s="3" t="s">
        <v>243</v>
      </c>
      <c r="F365" s="3" t="s">
        <v>76</v>
      </c>
      <c r="G365" s="3" t="s">
        <v>202</v>
      </c>
      <c r="H365" s="3" t="s">
        <v>164</v>
      </c>
      <c r="I365" s="3" t="s">
        <v>529</v>
      </c>
      <c r="J365" s="3" t="s">
        <v>1408</v>
      </c>
      <c r="L365" s="26" t="s">
        <v>129</v>
      </c>
      <c r="O365" s="3" t="s">
        <v>528</v>
      </c>
      <c r="S365" s="3">
        <v>0</v>
      </c>
      <c r="T365" s="3">
        <v>0</v>
      </c>
      <c r="U365" s="3" t="s">
        <v>1406</v>
      </c>
      <c r="V365" s="3" t="s">
        <v>1408</v>
      </c>
      <c r="Y365" s="26" t="s">
        <v>156</v>
      </c>
      <c r="Z365" s="3" t="s">
        <v>78</v>
      </c>
      <c r="AB365" s="3" t="s">
        <v>79</v>
      </c>
      <c r="AC365" s="26" t="s">
        <v>100</v>
      </c>
    </row>
    <row r="366" spans="1:31">
      <c r="A366" s="3">
        <v>67142</v>
      </c>
      <c r="B366" s="3" t="s">
        <v>118</v>
      </c>
      <c r="C366" s="3" t="s">
        <v>74</v>
      </c>
      <c r="E366" s="3" t="s">
        <v>243</v>
      </c>
      <c r="F366" s="3" t="s">
        <v>76</v>
      </c>
      <c r="G366" s="3" t="s">
        <v>203</v>
      </c>
      <c r="H366" s="3" t="s">
        <v>164</v>
      </c>
      <c r="I366" s="3" t="s">
        <v>529</v>
      </c>
      <c r="J366" s="3" t="s">
        <v>1408</v>
      </c>
      <c r="L366" s="26" t="s">
        <v>129</v>
      </c>
      <c r="O366" s="3" t="s">
        <v>528</v>
      </c>
      <c r="S366" s="3">
        <v>0</v>
      </c>
      <c r="T366" s="3">
        <v>0</v>
      </c>
      <c r="U366" s="3" t="s">
        <v>1406</v>
      </c>
      <c r="V366" s="3" t="s">
        <v>1408</v>
      </c>
      <c r="Y366" s="26" t="s">
        <v>156</v>
      </c>
      <c r="Z366" s="3" t="s">
        <v>78</v>
      </c>
      <c r="AB366" s="3" t="s">
        <v>79</v>
      </c>
      <c r="AC366" s="26" t="s">
        <v>100</v>
      </c>
    </row>
    <row r="367" spans="1:31">
      <c r="A367" s="3">
        <v>67141</v>
      </c>
      <c r="B367" s="3" t="s">
        <v>118</v>
      </c>
      <c r="C367" s="3" t="s">
        <v>74</v>
      </c>
      <c r="E367" s="3" t="s">
        <v>243</v>
      </c>
      <c r="F367" s="3" t="s">
        <v>76</v>
      </c>
      <c r="G367" s="3" t="s">
        <v>204</v>
      </c>
      <c r="H367" s="3" t="s">
        <v>164</v>
      </c>
      <c r="I367" s="3" t="s">
        <v>529</v>
      </c>
      <c r="J367" s="3" t="s">
        <v>1409</v>
      </c>
      <c r="L367" s="26" t="s">
        <v>129</v>
      </c>
      <c r="O367" s="3" t="s">
        <v>528</v>
      </c>
      <c r="S367" s="3">
        <v>0</v>
      </c>
      <c r="T367" s="3">
        <v>0</v>
      </c>
      <c r="U367" s="3" t="s">
        <v>1406</v>
      </c>
      <c r="V367" s="3" t="s">
        <v>1409</v>
      </c>
      <c r="Y367" s="26" t="s">
        <v>156</v>
      </c>
      <c r="Z367" s="3" t="s">
        <v>78</v>
      </c>
      <c r="AB367" s="3" t="s">
        <v>79</v>
      </c>
      <c r="AC367" s="26" t="s">
        <v>100</v>
      </c>
    </row>
    <row r="368" spans="1:31">
      <c r="A368" s="3">
        <v>67140</v>
      </c>
      <c r="B368" s="3" t="s">
        <v>118</v>
      </c>
      <c r="C368" s="3" t="s">
        <v>74</v>
      </c>
      <c r="E368" s="3" t="s">
        <v>243</v>
      </c>
      <c r="F368" s="3" t="s">
        <v>76</v>
      </c>
      <c r="G368" s="3" t="s">
        <v>280</v>
      </c>
      <c r="H368" s="3" t="s">
        <v>164</v>
      </c>
      <c r="I368" s="3" t="s">
        <v>93</v>
      </c>
      <c r="J368" s="3" t="s">
        <v>1410</v>
      </c>
      <c r="L368" s="26" t="s">
        <v>129</v>
      </c>
      <c r="M368" s="3" t="s">
        <v>223</v>
      </c>
      <c r="O368" s="3" t="s">
        <v>223</v>
      </c>
      <c r="S368" s="3">
        <v>0</v>
      </c>
      <c r="T368" s="3">
        <v>0</v>
      </c>
      <c r="U368" s="3" t="s">
        <v>1406</v>
      </c>
      <c r="V368" s="3" t="s">
        <v>1410</v>
      </c>
      <c r="X368" s="3" t="s">
        <v>40</v>
      </c>
      <c r="Y368" s="26" t="s">
        <v>156</v>
      </c>
      <c r="Z368" s="3" t="s">
        <v>78</v>
      </c>
      <c r="AA368" s="3" t="s">
        <v>80</v>
      </c>
      <c r="AB368" s="3" t="s">
        <v>79</v>
      </c>
      <c r="AC368" s="26" t="s">
        <v>91</v>
      </c>
      <c r="AE368" s="3">
        <v>0.5</v>
      </c>
    </row>
    <row r="369" spans="1:31">
      <c r="A369" s="3">
        <v>67139</v>
      </c>
      <c r="B369" s="3" t="s">
        <v>118</v>
      </c>
      <c r="C369" s="3" t="s">
        <v>74</v>
      </c>
      <c r="E369" s="3" t="s">
        <v>243</v>
      </c>
      <c r="F369" s="3" t="s">
        <v>76</v>
      </c>
      <c r="G369" s="3" t="s">
        <v>205</v>
      </c>
      <c r="H369" s="3" t="s">
        <v>164</v>
      </c>
      <c r="I369" s="3" t="s">
        <v>529</v>
      </c>
      <c r="J369" s="3" t="s">
        <v>1409</v>
      </c>
      <c r="L369" s="26" t="s">
        <v>129</v>
      </c>
      <c r="M369" s="3" t="s">
        <v>123</v>
      </c>
      <c r="O369" s="3" t="s">
        <v>223</v>
      </c>
      <c r="S369" s="3">
        <v>0</v>
      </c>
      <c r="T369" s="3">
        <v>0</v>
      </c>
      <c r="U369" s="3" t="s">
        <v>1406</v>
      </c>
      <c r="V369" s="3" t="s">
        <v>1409</v>
      </c>
      <c r="Y369" s="26" t="s">
        <v>156</v>
      </c>
      <c r="Z369" s="3" t="s">
        <v>78</v>
      </c>
      <c r="AB369" s="3" t="s">
        <v>79</v>
      </c>
      <c r="AC369" s="26" t="s">
        <v>91</v>
      </c>
    </row>
    <row r="370" spans="1:31">
      <c r="A370" s="3">
        <v>67138</v>
      </c>
      <c r="B370" s="3" t="s">
        <v>118</v>
      </c>
      <c r="C370" s="3" t="s">
        <v>74</v>
      </c>
      <c r="E370" s="3" t="s">
        <v>243</v>
      </c>
      <c r="F370" s="3" t="s">
        <v>76</v>
      </c>
      <c r="G370" s="3" t="s">
        <v>206</v>
      </c>
      <c r="H370" s="3" t="s">
        <v>164</v>
      </c>
      <c r="I370" s="3" t="s">
        <v>529</v>
      </c>
      <c r="J370" s="3" t="s">
        <v>1409</v>
      </c>
      <c r="L370" s="26" t="s">
        <v>129</v>
      </c>
      <c r="M370" s="3" t="s">
        <v>223</v>
      </c>
      <c r="O370" s="3" t="s">
        <v>223</v>
      </c>
      <c r="S370" s="3">
        <v>0</v>
      </c>
      <c r="T370" s="3">
        <v>0</v>
      </c>
      <c r="U370" s="3" t="s">
        <v>1406</v>
      </c>
      <c r="V370" s="3" t="s">
        <v>1409</v>
      </c>
      <c r="X370" s="3" t="s">
        <v>40</v>
      </c>
      <c r="Y370" s="26" t="s">
        <v>156</v>
      </c>
      <c r="Z370" s="3" t="s">
        <v>78</v>
      </c>
      <c r="AA370" s="3" t="s">
        <v>80</v>
      </c>
      <c r="AB370" s="3" t="s">
        <v>79</v>
      </c>
      <c r="AC370" s="26" t="s">
        <v>91</v>
      </c>
      <c r="AE370" s="3">
        <v>0.5</v>
      </c>
    </row>
    <row r="371" spans="1:31">
      <c r="A371" s="3">
        <v>67137</v>
      </c>
      <c r="B371" s="3" t="s">
        <v>118</v>
      </c>
      <c r="C371" s="3" t="s">
        <v>74</v>
      </c>
      <c r="E371" s="3" t="s">
        <v>243</v>
      </c>
      <c r="F371" s="3" t="s">
        <v>76</v>
      </c>
      <c r="G371" s="3" t="s">
        <v>207</v>
      </c>
      <c r="H371" s="3" t="s">
        <v>164</v>
      </c>
      <c r="I371" s="3" t="s">
        <v>529</v>
      </c>
      <c r="J371" s="3" t="s">
        <v>1409</v>
      </c>
      <c r="L371" s="26" t="s">
        <v>129</v>
      </c>
      <c r="M371" s="3" t="s">
        <v>123</v>
      </c>
      <c r="O371" s="3" t="s">
        <v>223</v>
      </c>
      <c r="S371" s="3">
        <v>0</v>
      </c>
      <c r="T371" s="3">
        <v>0</v>
      </c>
      <c r="U371" s="3" t="s">
        <v>1406</v>
      </c>
      <c r="V371" s="3" t="s">
        <v>1409</v>
      </c>
      <c r="Y371" s="26" t="s">
        <v>156</v>
      </c>
      <c r="Z371" s="3" t="s">
        <v>78</v>
      </c>
      <c r="AB371" s="3" t="s">
        <v>79</v>
      </c>
      <c r="AC371" s="26" t="s">
        <v>91</v>
      </c>
    </row>
    <row r="372" spans="1:31">
      <c r="A372" s="3">
        <v>67136</v>
      </c>
      <c r="B372" s="3" t="s">
        <v>118</v>
      </c>
      <c r="C372" s="3" t="s">
        <v>74</v>
      </c>
      <c r="E372" s="3" t="s">
        <v>243</v>
      </c>
      <c r="F372" s="3" t="s">
        <v>76</v>
      </c>
      <c r="G372" s="3" t="s">
        <v>208</v>
      </c>
      <c r="H372" s="3" t="s">
        <v>164</v>
      </c>
      <c r="I372" s="3" t="s">
        <v>529</v>
      </c>
      <c r="J372" s="3" t="s">
        <v>1409</v>
      </c>
      <c r="L372" s="26" t="s">
        <v>129</v>
      </c>
      <c r="M372" s="3" t="s">
        <v>223</v>
      </c>
      <c r="O372" s="3" t="s">
        <v>223</v>
      </c>
      <c r="S372" s="3">
        <v>0</v>
      </c>
      <c r="T372" s="3">
        <v>0</v>
      </c>
      <c r="U372" s="3" t="s">
        <v>1406</v>
      </c>
      <c r="V372" s="3" t="s">
        <v>1409</v>
      </c>
      <c r="X372" s="3" t="s">
        <v>40</v>
      </c>
      <c r="Y372" s="26" t="s">
        <v>156</v>
      </c>
      <c r="Z372" s="3" t="s">
        <v>78</v>
      </c>
      <c r="AA372" s="3" t="s">
        <v>80</v>
      </c>
      <c r="AB372" s="3" t="s">
        <v>79</v>
      </c>
      <c r="AC372" s="26" t="s">
        <v>91</v>
      </c>
      <c r="AE372" s="3">
        <v>1</v>
      </c>
    </row>
    <row r="373" spans="1:31">
      <c r="A373" s="3">
        <v>67135</v>
      </c>
      <c r="B373" s="3" t="s">
        <v>118</v>
      </c>
      <c r="C373" s="3" t="s">
        <v>74</v>
      </c>
      <c r="E373" s="3" t="s">
        <v>243</v>
      </c>
      <c r="F373" s="3" t="s">
        <v>76</v>
      </c>
      <c r="G373" s="3" t="s">
        <v>209</v>
      </c>
      <c r="H373" s="3" t="s">
        <v>164</v>
      </c>
      <c r="I373" s="3" t="s">
        <v>529</v>
      </c>
      <c r="J373" s="3" t="s">
        <v>1411</v>
      </c>
      <c r="L373" s="26" t="s">
        <v>129</v>
      </c>
      <c r="M373" s="3" t="s">
        <v>223</v>
      </c>
      <c r="O373" s="3" t="s">
        <v>223</v>
      </c>
      <c r="S373" s="3">
        <v>0</v>
      </c>
      <c r="T373" s="3">
        <v>0</v>
      </c>
      <c r="U373" s="3" t="s">
        <v>1406</v>
      </c>
      <c r="V373" s="3" t="s">
        <v>1411</v>
      </c>
      <c r="X373" s="3" t="s">
        <v>40</v>
      </c>
      <c r="Y373" s="26" t="s">
        <v>156</v>
      </c>
      <c r="Z373" s="3" t="s">
        <v>78</v>
      </c>
      <c r="AA373" s="3" t="s">
        <v>80</v>
      </c>
      <c r="AB373" s="3" t="s">
        <v>79</v>
      </c>
      <c r="AC373" s="26" t="s">
        <v>91</v>
      </c>
      <c r="AE373" s="3">
        <v>1</v>
      </c>
    </row>
    <row r="374" spans="1:31">
      <c r="A374" s="3">
        <v>67134</v>
      </c>
      <c r="B374" s="3" t="s">
        <v>118</v>
      </c>
      <c r="C374" s="3" t="s">
        <v>74</v>
      </c>
      <c r="E374" s="3" t="s">
        <v>243</v>
      </c>
      <c r="F374" s="3" t="s">
        <v>76</v>
      </c>
      <c r="G374" s="3" t="s">
        <v>210</v>
      </c>
      <c r="H374" s="3" t="s">
        <v>164</v>
      </c>
      <c r="I374" s="3" t="s">
        <v>97</v>
      </c>
      <c r="J374" s="3" t="s">
        <v>1412</v>
      </c>
      <c r="L374" s="26" t="s">
        <v>129</v>
      </c>
      <c r="N374" s="3" t="s">
        <v>120</v>
      </c>
      <c r="O374" s="3" t="s">
        <v>241</v>
      </c>
      <c r="R374" s="3">
        <v>2</v>
      </c>
      <c r="S374" s="3">
        <v>0</v>
      </c>
      <c r="T374" s="3">
        <v>100</v>
      </c>
      <c r="U374" s="3" t="s">
        <v>1406</v>
      </c>
      <c r="V374" s="3" t="s">
        <v>1412</v>
      </c>
      <c r="X374" s="3" t="s">
        <v>77</v>
      </c>
      <c r="Y374" s="26" t="s">
        <v>156</v>
      </c>
      <c r="Z374" s="3" t="s">
        <v>78</v>
      </c>
      <c r="AA374" s="3" t="s">
        <v>80</v>
      </c>
      <c r="AB374" s="3" t="s">
        <v>79</v>
      </c>
      <c r="AC374" s="26" t="s">
        <v>115</v>
      </c>
      <c r="AE374" s="3">
        <v>2</v>
      </c>
    </row>
    <row r="375" spans="1:31">
      <c r="A375" s="3">
        <v>67133</v>
      </c>
      <c r="B375" s="3" t="s">
        <v>118</v>
      </c>
      <c r="C375" s="3" t="s">
        <v>74</v>
      </c>
      <c r="E375" s="3" t="s">
        <v>243</v>
      </c>
      <c r="F375" s="3" t="s">
        <v>76</v>
      </c>
      <c r="G375" s="3" t="s">
        <v>211</v>
      </c>
      <c r="H375" s="3" t="s">
        <v>164</v>
      </c>
      <c r="I375" s="3" t="s">
        <v>529</v>
      </c>
      <c r="J375" s="3" t="s">
        <v>1413</v>
      </c>
      <c r="L375" s="26" t="s">
        <v>129</v>
      </c>
      <c r="N375" s="3" t="s">
        <v>120</v>
      </c>
      <c r="R375" s="3">
        <v>2</v>
      </c>
      <c r="S375" s="3">
        <v>0</v>
      </c>
      <c r="T375" s="3">
        <v>100</v>
      </c>
      <c r="U375" s="3" t="s">
        <v>1406</v>
      </c>
      <c r="V375" s="3" t="s">
        <v>1413</v>
      </c>
      <c r="X375" s="3" t="s">
        <v>77</v>
      </c>
      <c r="Y375" s="26" t="s">
        <v>156</v>
      </c>
      <c r="Z375" s="3" t="s">
        <v>78</v>
      </c>
      <c r="AA375" s="3" t="s">
        <v>80</v>
      </c>
      <c r="AB375" s="3" t="s">
        <v>79</v>
      </c>
      <c r="AC375" s="26" t="s">
        <v>91</v>
      </c>
      <c r="AE375" s="3">
        <v>2</v>
      </c>
    </row>
    <row r="376" spans="1:31">
      <c r="A376" s="3">
        <v>67132</v>
      </c>
      <c r="B376" s="3" t="s">
        <v>118</v>
      </c>
      <c r="C376" s="3" t="s">
        <v>74</v>
      </c>
      <c r="E376" s="3" t="s">
        <v>243</v>
      </c>
      <c r="F376" s="3" t="s">
        <v>76</v>
      </c>
      <c r="G376" s="3" t="s">
        <v>212</v>
      </c>
      <c r="H376" s="3" t="s">
        <v>164</v>
      </c>
      <c r="I376" s="3" t="s">
        <v>529</v>
      </c>
      <c r="J376" s="3" t="s">
        <v>1414</v>
      </c>
      <c r="L376" s="26" t="s">
        <v>129</v>
      </c>
      <c r="M376" s="3" t="s">
        <v>223</v>
      </c>
      <c r="O376" s="3" t="s">
        <v>223</v>
      </c>
      <c r="S376" s="3">
        <v>0</v>
      </c>
      <c r="T376" s="3">
        <v>0</v>
      </c>
      <c r="U376" s="3" t="s">
        <v>1406</v>
      </c>
      <c r="V376" s="3" t="s">
        <v>1414</v>
      </c>
      <c r="X376" s="3" t="s">
        <v>40</v>
      </c>
      <c r="Y376" s="26" t="s">
        <v>156</v>
      </c>
      <c r="Z376" s="3" t="s">
        <v>78</v>
      </c>
      <c r="AA376" s="3" t="s">
        <v>80</v>
      </c>
      <c r="AB376" s="3" t="s">
        <v>79</v>
      </c>
      <c r="AC376" s="26" t="s">
        <v>91</v>
      </c>
      <c r="AE376" s="3">
        <v>1</v>
      </c>
    </row>
    <row r="377" spans="1:31">
      <c r="A377" s="3">
        <v>67126</v>
      </c>
      <c r="B377" s="3" t="s">
        <v>118</v>
      </c>
      <c r="C377" s="3" t="s">
        <v>74</v>
      </c>
      <c r="E377" s="3" t="s">
        <v>243</v>
      </c>
      <c r="F377" s="3" t="s">
        <v>76</v>
      </c>
      <c r="G377" s="3" t="s">
        <v>213</v>
      </c>
      <c r="H377" s="3" t="s">
        <v>81</v>
      </c>
      <c r="I377" s="3" t="s">
        <v>126</v>
      </c>
      <c r="J377" s="3" t="s">
        <v>1415</v>
      </c>
      <c r="L377" s="26" t="s">
        <v>222</v>
      </c>
      <c r="M377" s="3" t="s">
        <v>528</v>
      </c>
      <c r="O377" s="3" t="s">
        <v>563</v>
      </c>
      <c r="P377" s="3" t="s">
        <v>1348</v>
      </c>
      <c r="R377" s="3">
        <v>1</v>
      </c>
      <c r="S377" s="3">
        <v>0</v>
      </c>
      <c r="T377" s="3">
        <v>100</v>
      </c>
      <c r="U377" s="3" t="s">
        <v>1416</v>
      </c>
      <c r="V377" s="3" t="s">
        <v>1415</v>
      </c>
      <c r="X377" s="3" t="s">
        <v>40</v>
      </c>
      <c r="Y377" s="26" t="s">
        <v>43</v>
      </c>
      <c r="Z377" s="3" t="s">
        <v>78</v>
      </c>
      <c r="AA377" s="3" t="s">
        <v>80</v>
      </c>
      <c r="AB377" s="3" t="s">
        <v>79</v>
      </c>
      <c r="AC377" s="26" t="s">
        <v>91</v>
      </c>
      <c r="AE377" s="3">
        <v>1</v>
      </c>
    </row>
    <row r="378" spans="1:31">
      <c r="A378" s="3">
        <v>67121</v>
      </c>
      <c r="B378" s="3" t="s">
        <v>118</v>
      </c>
      <c r="C378" s="3" t="s">
        <v>74</v>
      </c>
      <c r="E378" s="3" t="s">
        <v>243</v>
      </c>
      <c r="F378" s="3" t="s">
        <v>76</v>
      </c>
      <c r="G378" s="3" t="s">
        <v>214</v>
      </c>
      <c r="H378" s="3" t="s">
        <v>81</v>
      </c>
      <c r="I378" s="3" t="s">
        <v>97</v>
      </c>
      <c r="J378" s="3" t="s">
        <v>1341</v>
      </c>
      <c r="L378" s="26" t="s">
        <v>222</v>
      </c>
      <c r="M378" s="3" t="s">
        <v>120</v>
      </c>
      <c r="N378" s="3" t="s">
        <v>120</v>
      </c>
      <c r="O378" s="3" t="s">
        <v>241</v>
      </c>
      <c r="P378" s="3" t="s">
        <v>1348</v>
      </c>
      <c r="R378" s="3">
        <v>2</v>
      </c>
      <c r="S378" s="3">
        <v>0</v>
      </c>
      <c r="T378" s="3">
        <v>100</v>
      </c>
      <c r="U378" s="3" t="s">
        <v>1417</v>
      </c>
      <c r="V378" s="3" t="s">
        <v>1418</v>
      </c>
      <c r="X378" s="3" t="s">
        <v>40</v>
      </c>
      <c r="Y378" s="26" t="s">
        <v>43</v>
      </c>
      <c r="Z378" s="3" t="s">
        <v>78</v>
      </c>
      <c r="AA378" s="3" t="s">
        <v>80</v>
      </c>
      <c r="AB378" s="3" t="s">
        <v>84</v>
      </c>
      <c r="AC378" s="26" t="s">
        <v>84</v>
      </c>
      <c r="AE378" s="3">
        <v>2</v>
      </c>
    </row>
    <row r="379" spans="1:31">
      <c r="A379" s="3">
        <v>67109</v>
      </c>
      <c r="B379" s="3" t="s">
        <v>118</v>
      </c>
      <c r="C379" s="3" t="s">
        <v>74</v>
      </c>
      <c r="E379" s="3" t="s">
        <v>243</v>
      </c>
      <c r="F379" s="3" t="s">
        <v>76</v>
      </c>
      <c r="G379" s="3" t="s">
        <v>281</v>
      </c>
      <c r="H379" s="3" t="s">
        <v>81</v>
      </c>
      <c r="I379" s="3" t="s">
        <v>106</v>
      </c>
      <c r="J379" s="3" t="s">
        <v>1419</v>
      </c>
      <c r="L379" s="26" t="s">
        <v>222</v>
      </c>
      <c r="M379" s="3" t="s">
        <v>222</v>
      </c>
      <c r="O379" s="3" t="s">
        <v>223</v>
      </c>
      <c r="P379" s="3" t="s">
        <v>1348</v>
      </c>
      <c r="S379" s="3">
        <v>0</v>
      </c>
      <c r="T379" s="3">
        <v>0</v>
      </c>
      <c r="U379" s="3" t="s">
        <v>1420</v>
      </c>
      <c r="V379" s="3" t="s">
        <v>1419</v>
      </c>
      <c r="X379" s="3" t="s">
        <v>40</v>
      </c>
      <c r="Y379" s="26" t="s">
        <v>43</v>
      </c>
      <c r="Z379" s="3" t="s">
        <v>78</v>
      </c>
      <c r="AA379" s="3" t="s">
        <v>80</v>
      </c>
      <c r="AB379" s="3" t="s">
        <v>79</v>
      </c>
      <c r="AC379" s="26" t="s">
        <v>88</v>
      </c>
      <c r="AE379" s="3">
        <v>1</v>
      </c>
    </row>
    <row r="380" spans="1:31">
      <c r="A380" s="3">
        <v>67108</v>
      </c>
      <c r="B380" s="3" t="s">
        <v>118</v>
      </c>
      <c r="C380" s="3" t="s">
        <v>74</v>
      </c>
      <c r="E380" s="3" t="s">
        <v>243</v>
      </c>
      <c r="F380" s="3" t="s">
        <v>76</v>
      </c>
      <c r="G380" s="3" t="s">
        <v>215</v>
      </c>
      <c r="H380" s="3" t="s">
        <v>81</v>
      </c>
      <c r="I380" s="3" t="s">
        <v>106</v>
      </c>
      <c r="J380" s="3" t="s">
        <v>1421</v>
      </c>
      <c r="L380" s="26" t="s">
        <v>222</v>
      </c>
      <c r="M380" s="3" t="s">
        <v>241</v>
      </c>
      <c r="P380" s="3" t="s">
        <v>1348</v>
      </c>
      <c r="S380" s="3">
        <v>0</v>
      </c>
      <c r="T380" s="3">
        <v>0</v>
      </c>
      <c r="U380" s="3" t="s">
        <v>1422</v>
      </c>
      <c r="V380" s="3" t="s">
        <v>1421</v>
      </c>
      <c r="X380" s="3" t="s">
        <v>40</v>
      </c>
      <c r="Y380" s="26" t="s">
        <v>43</v>
      </c>
      <c r="Z380" s="3" t="s">
        <v>78</v>
      </c>
      <c r="AA380" s="3" t="s">
        <v>80</v>
      </c>
      <c r="AB380" s="3" t="s">
        <v>79</v>
      </c>
      <c r="AC380" s="26" t="s">
        <v>88</v>
      </c>
      <c r="AE380" s="3">
        <v>1</v>
      </c>
    </row>
    <row r="381" spans="1:31">
      <c r="A381" s="3">
        <v>67103</v>
      </c>
      <c r="B381" s="3" t="s">
        <v>118</v>
      </c>
      <c r="C381" s="3" t="s">
        <v>74</v>
      </c>
      <c r="E381" s="3" t="s">
        <v>243</v>
      </c>
      <c r="F381" s="3" t="s">
        <v>76</v>
      </c>
      <c r="G381" s="3" t="s">
        <v>216</v>
      </c>
      <c r="H381" s="3" t="s">
        <v>81</v>
      </c>
      <c r="I381" s="3" t="s">
        <v>97</v>
      </c>
      <c r="J381" s="3" t="s">
        <v>1423</v>
      </c>
      <c r="L381" s="26" t="s">
        <v>222</v>
      </c>
      <c r="N381" s="3" t="s">
        <v>120</v>
      </c>
      <c r="O381" s="3" t="s">
        <v>241</v>
      </c>
      <c r="P381" s="3" t="s">
        <v>1348</v>
      </c>
      <c r="R381" s="3">
        <v>2</v>
      </c>
      <c r="S381" s="3">
        <v>0</v>
      </c>
      <c r="T381" s="3">
        <v>100</v>
      </c>
      <c r="U381" s="3" t="s">
        <v>1424</v>
      </c>
      <c r="V381" s="3" t="s">
        <v>1425</v>
      </c>
      <c r="X381" s="3" t="s">
        <v>40</v>
      </c>
      <c r="Y381" s="26" t="s">
        <v>43</v>
      </c>
      <c r="Z381" s="3" t="s">
        <v>78</v>
      </c>
      <c r="AA381" s="3" t="s">
        <v>80</v>
      </c>
      <c r="AB381" s="3" t="s">
        <v>84</v>
      </c>
      <c r="AC381" s="26" t="s">
        <v>84</v>
      </c>
      <c r="AE381" s="3">
        <v>2</v>
      </c>
    </row>
    <row r="382" spans="1:31">
      <c r="A382" s="3">
        <v>67067</v>
      </c>
      <c r="B382" s="3" t="s">
        <v>118</v>
      </c>
      <c r="C382" s="3" t="s">
        <v>74</v>
      </c>
      <c r="E382" s="3" t="s">
        <v>243</v>
      </c>
      <c r="F382" s="3" t="s">
        <v>76</v>
      </c>
      <c r="G382" s="3" t="s">
        <v>217</v>
      </c>
      <c r="H382" s="3" t="s">
        <v>113</v>
      </c>
      <c r="I382" s="3" t="s">
        <v>97</v>
      </c>
      <c r="J382" s="3" t="s">
        <v>1426</v>
      </c>
      <c r="L382" s="26" t="s">
        <v>222</v>
      </c>
      <c r="N382" s="3" t="s">
        <v>120</v>
      </c>
      <c r="O382" s="3" t="s">
        <v>241</v>
      </c>
      <c r="P382" s="3" t="s">
        <v>1427</v>
      </c>
      <c r="R382" s="3">
        <v>3</v>
      </c>
      <c r="S382" s="3">
        <v>0</v>
      </c>
      <c r="T382" s="3">
        <v>100</v>
      </c>
      <c r="U382" s="3" t="s">
        <v>1428</v>
      </c>
      <c r="V382" s="3" t="s">
        <v>1429</v>
      </c>
      <c r="X382" s="3" t="s">
        <v>40</v>
      </c>
      <c r="Y382" s="26" t="s">
        <v>43</v>
      </c>
      <c r="Z382" s="3" t="s">
        <v>78</v>
      </c>
      <c r="AA382" s="3" t="s">
        <v>80</v>
      </c>
      <c r="AB382" s="3" t="s">
        <v>79</v>
      </c>
      <c r="AC382" s="26" t="s">
        <v>94</v>
      </c>
      <c r="AD382" s="3" t="s">
        <v>114</v>
      </c>
      <c r="AE382" s="3">
        <v>3</v>
      </c>
    </row>
    <row r="383" spans="1:31">
      <c r="A383" s="3">
        <v>67066</v>
      </c>
      <c r="B383" s="3" t="s">
        <v>118</v>
      </c>
      <c r="C383" s="3" t="s">
        <v>74</v>
      </c>
      <c r="E383" s="3" t="s">
        <v>243</v>
      </c>
      <c r="F383" s="3" t="s">
        <v>76</v>
      </c>
      <c r="G383" s="3" t="s">
        <v>218</v>
      </c>
      <c r="H383" s="3" t="s">
        <v>113</v>
      </c>
      <c r="I383" s="3" t="s">
        <v>97</v>
      </c>
      <c r="J383" s="3" t="s">
        <v>1430</v>
      </c>
      <c r="L383" s="26" t="s">
        <v>222</v>
      </c>
      <c r="N383" s="3" t="s">
        <v>120</v>
      </c>
      <c r="O383" s="3" t="s">
        <v>241</v>
      </c>
      <c r="P383" s="3" t="s">
        <v>1427</v>
      </c>
      <c r="R383" s="3">
        <v>2</v>
      </c>
      <c r="S383" s="3">
        <v>0</v>
      </c>
      <c r="T383" s="3">
        <v>100</v>
      </c>
      <c r="U383" s="3" t="s">
        <v>1431</v>
      </c>
      <c r="V383" s="3" t="s">
        <v>1432</v>
      </c>
      <c r="X383" s="3" t="s">
        <v>77</v>
      </c>
      <c r="Y383" s="26" t="s">
        <v>43</v>
      </c>
      <c r="Z383" s="3" t="s">
        <v>78</v>
      </c>
      <c r="AA383" s="3" t="s">
        <v>80</v>
      </c>
      <c r="AB383" s="3" t="s">
        <v>84</v>
      </c>
      <c r="AC383" s="26" t="s">
        <v>84</v>
      </c>
      <c r="AE383" s="3">
        <v>2</v>
      </c>
    </row>
    <row r="384" spans="1:31">
      <c r="A384" s="3">
        <v>67065</v>
      </c>
      <c r="B384" s="3" t="s">
        <v>118</v>
      </c>
      <c r="C384" s="3" t="s">
        <v>74</v>
      </c>
      <c r="E384" s="3" t="s">
        <v>243</v>
      </c>
      <c r="F384" s="3" t="s">
        <v>76</v>
      </c>
      <c r="G384" s="3" t="s">
        <v>219</v>
      </c>
      <c r="H384" s="3" t="s">
        <v>41</v>
      </c>
      <c r="I384" s="3" t="s">
        <v>97</v>
      </c>
      <c r="J384" s="3" t="s">
        <v>1430</v>
      </c>
      <c r="L384" s="26" t="s">
        <v>222</v>
      </c>
      <c r="N384" s="3" t="s">
        <v>120</v>
      </c>
      <c r="O384" s="3" t="s">
        <v>120</v>
      </c>
      <c r="P384" s="3" t="s">
        <v>1427</v>
      </c>
      <c r="R384" s="3">
        <v>2</v>
      </c>
      <c r="S384" s="3">
        <v>0</v>
      </c>
      <c r="T384" s="3">
        <v>100</v>
      </c>
      <c r="U384" s="3" t="s">
        <v>1433</v>
      </c>
      <c r="V384" s="3" t="s">
        <v>1361</v>
      </c>
      <c r="X384" s="3" t="s">
        <v>77</v>
      </c>
      <c r="Y384" s="26" t="s">
        <v>43</v>
      </c>
      <c r="Z384" s="3" t="s">
        <v>78</v>
      </c>
      <c r="AA384" s="3" t="s">
        <v>80</v>
      </c>
      <c r="AB384" s="3" t="s">
        <v>84</v>
      </c>
      <c r="AC384" s="26" t="s">
        <v>84</v>
      </c>
      <c r="AE384" s="3">
        <v>2</v>
      </c>
    </row>
    <row r="385" spans="1:31">
      <c r="A385" s="3">
        <v>67064</v>
      </c>
      <c r="B385" s="3" t="s">
        <v>118</v>
      </c>
      <c r="C385" s="3" t="s">
        <v>74</v>
      </c>
      <c r="E385" s="3" t="s">
        <v>243</v>
      </c>
      <c r="F385" s="3" t="s">
        <v>76</v>
      </c>
      <c r="G385" s="3" t="s">
        <v>220</v>
      </c>
      <c r="H385" s="3" t="s">
        <v>137</v>
      </c>
      <c r="I385" s="3" t="s">
        <v>97</v>
      </c>
      <c r="J385" s="3" t="s">
        <v>1434</v>
      </c>
      <c r="L385" s="26" t="s">
        <v>222</v>
      </c>
      <c r="N385" s="3" t="s">
        <v>120</v>
      </c>
      <c r="O385" s="3" t="s">
        <v>241</v>
      </c>
      <c r="P385" s="3" t="s">
        <v>1427</v>
      </c>
      <c r="R385" s="3">
        <v>2</v>
      </c>
      <c r="S385" s="3">
        <v>0</v>
      </c>
      <c r="T385" s="3">
        <v>100</v>
      </c>
      <c r="U385" s="3" t="s">
        <v>1435</v>
      </c>
      <c r="V385" s="3" t="s">
        <v>1436</v>
      </c>
      <c r="X385" s="3" t="s">
        <v>77</v>
      </c>
      <c r="Y385" s="26" t="s">
        <v>43</v>
      </c>
      <c r="Z385" s="3" t="s">
        <v>78</v>
      </c>
      <c r="AA385" s="3" t="s">
        <v>80</v>
      </c>
      <c r="AB385" s="3" t="s">
        <v>79</v>
      </c>
      <c r="AC385" s="26" t="s">
        <v>100</v>
      </c>
      <c r="AE385" s="3">
        <v>2</v>
      </c>
    </row>
    <row r="386" spans="1:31">
      <c r="A386" s="3">
        <v>67054</v>
      </c>
      <c r="B386" s="3" t="s">
        <v>118</v>
      </c>
      <c r="C386" s="3" t="s">
        <v>74</v>
      </c>
      <c r="E386" s="3" t="s">
        <v>243</v>
      </c>
      <c r="F386" s="3" t="s">
        <v>76</v>
      </c>
      <c r="G386" s="3" t="s">
        <v>282</v>
      </c>
      <c r="H386" s="3" t="s">
        <v>137</v>
      </c>
      <c r="I386" s="3" t="s">
        <v>93</v>
      </c>
      <c r="J386" s="3" t="s">
        <v>1437</v>
      </c>
      <c r="L386" s="26" t="s">
        <v>222</v>
      </c>
      <c r="M386" s="3" t="s">
        <v>223</v>
      </c>
      <c r="O386" s="3" t="s">
        <v>223</v>
      </c>
      <c r="P386" s="3" t="s">
        <v>1427</v>
      </c>
      <c r="S386" s="3">
        <v>0</v>
      </c>
      <c r="T386" s="3">
        <v>0</v>
      </c>
      <c r="U386" s="3" t="s">
        <v>1438</v>
      </c>
      <c r="V386" s="3" t="s">
        <v>1437</v>
      </c>
      <c r="X386" s="3" t="s">
        <v>40</v>
      </c>
      <c r="Y386" s="26" t="s">
        <v>43</v>
      </c>
      <c r="Z386" s="3" t="s">
        <v>78</v>
      </c>
      <c r="AA386" s="3" t="s">
        <v>80</v>
      </c>
      <c r="AB386" s="3" t="s">
        <v>79</v>
      </c>
      <c r="AC386" s="26" t="s">
        <v>91</v>
      </c>
      <c r="AE386" s="3">
        <v>1</v>
      </c>
    </row>
    <row r="387" spans="1:31">
      <c r="A387" s="3">
        <v>67052</v>
      </c>
      <c r="B387" s="3" t="s">
        <v>118</v>
      </c>
      <c r="C387" s="3" t="s">
        <v>74</v>
      </c>
      <c r="E387" s="3" t="s">
        <v>243</v>
      </c>
      <c r="F387" s="3" t="s">
        <v>76</v>
      </c>
      <c r="G387" s="3" t="s">
        <v>283</v>
      </c>
      <c r="H387" s="3" t="s">
        <v>41</v>
      </c>
      <c r="I387" s="3" t="s">
        <v>106</v>
      </c>
      <c r="J387" s="3" t="s">
        <v>1419</v>
      </c>
      <c r="L387" s="26" t="s">
        <v>222</v>
      </c>
      <c r="M387" s="3" t="s">
        <v>222</v>
      </c>
      <c r="O387" s="3" t="s">
        <v>223</v>
      </c>
      <c r="P387" s="3" t="s">
        <v>1427</v>
      </c>
      <c r="S387" s="3">
        <v>0</v>
      </c>
      <c r="T387" s="3">
        <v>0</v>
      </c>
      <c r="U387" s="3" t="s">
        <v>1439</v>
      </c>
      <c r="V387" s="3" t="s">
        <v>1419</v>
      </c>
      <c r="X387" s="3" t="s">
        <v>40</v>
      </c>
      <c r="Y387" s="26" t="s">
        <v>43</v>
      </c>
      <c r="Z387" s="3" t="s">
        <v>78</v>
      </c>
      <c r="AA387" s="3" t="s">
        <v>80</v>
      </c>
      <c r="AB387" s="3" t="s">
        <v>79</v>
      </c>
      <c r="AC387" s="26" t="s">
        <v>88</v>
      </c>
      <c r="AE387" s="3">
        <v>1</v>
      </c>
    </row>
    <row r="388" spans="1:31">
      <c r="A388" s="3">
        <v>67046</v>
      </c>
      <c r="B388" s="3" t="s">
        <v>118</v>
      </c>
      <c r="C388" s="3" t="s">
        <v>74</v>
      </c>
      <c r="E388" s="3" t="s">
        <v>243</v>
      </c>
      <c r="F388" s="3" t="s">
        <v>76</v>
      </c>
      <c r="G388" s="3" t="s">
        <v>284</v>
      </c>
      <c r="H388" s="3" t="s">
        <v>137</v>
      </c>
      <c r="I388" s="3" t="s">
        <v>107</v>
      </c>
      <c r="J388" s="3" t="s">
        <v>1440</v>
      </c>
      <c r="L388" s="26" t="s">
        <v>222</v>
      </c>
      <c r="M388" s="3" t="s">
        <v>222</v>
      </c>
      <c r="O388" s="3" t="s">
        <v>223</v>
      </c>
      <c r="P388" s="3" t="s">
        <v>1427</v>
      </c>
      <c r="S388" s="3">
        <v>0</v>
      </c>
      <c r="T388" s="3">
        <v>100</v>
      </c>
      <c r="U388" s="3" t="s">
        <v>1441</v>
      </c>
      <c r="V388" s="3" t="s">
        <v>1440</v>
      </c>
      <c r="X388" s="3" t="s">
        <v>40</v>
      </c>
      <c r="Y388" s="26" t="s">
        <v>43</v>
      </c>
      <c r="Z388" s="3" t="s">
        <v>78</v>
      </c>
      <c r="AA388" s="3" t="s">
        <v>80</v>
      </c>
      <c r="AB388" s="3" t="s">
        <v>79</v>
      </c>
      <c r="AC388" s="26" t="s">
        <v>86</v>
      </c>
      <c r="AD388" s="3" t="s">
        <v>114</v>
      </c>
      <c r="AE388" s="3">
        <v>1</v>
      </c>
    </row>
    <row r="389" spans="1:31">
      <c r="A389" s="3">
        <v>66893</v>
      </c>
      <c r="B389" s="3" t="s">
        <v>118</v>
      </c>
      <c r="C389" s="3" t="s">
        <v>74</v>
      </c>
      <c r="E389" s="3" t="s">
        <v>243</v>
      </c>
      <c r="F389" s="3" t="s">
        <v>76</v>
      </c>
      <c r="G389" s="3" t="s">
        <v>285</v>
      </c>
      <c r="H389" s="3" t="s">
        <v>81</v>
      </c>
      <c r="I389" s="3" t="s">
        <v>126</v>
      </c>
      <c r="J389" s="3" t="s">
        <v>1437</v>
      </c>
      <c r="L389" s="26" t="s">
        <v>119</v>
      </c>
      <c r="M389" s="3" t="s">
        <v>223</v>
      </c>
      <c r="O389" s="3" t="s">
        <v>223</v>
      </c>
      <c r="P389" s="3" t="s">
        <v>1442</v>
      </c>
      <c r="S389" s="3">
        <v>0</v>
      </c>
      <c r="T389" s="3">
        <v>0</v>
      </c>
      <c r="U389" s="3" t="s">
        <v>1443</v>
      </c>
      <c r="V389" s="3" t="s">
        <v>1437</v>
      </c>
      <c r="X389" s="3" t="s">
        <v>40</v>
      </c>
      <c r="Y389" s="26" t="s">
        <v>43</v>
      </c>
      <c r="Z389" s="3" t="s">
        <v>78</v>
      </c>
      <c r="AA389" s="3" t="s">
        <v>80</v>
      </c>
      <c r="AB389" s="3" t="s">
        <v>79</v>
      </c>
      <c r="AC389" s="26" t="s">
        <v>91</v>
      </c>
      <c r="AE389" s="3">
        <v>1</v>
      </c>
    </row>
    <row r="390" spans="1:31">
      <c r="A390" s="3">
        <v>66881</v>
      </c>
      <c r="B390" s="3" t="s">
        <v>118</v>
      </c>
      <c r="C390" s="3" t="s">
        <v>74</v>
      </c>
      <c r="E390" s="3" t="s">
        <v>243</v>
      </c>
      <c r="F390" s="3" t="s">
        <v>76</v>
      </c>
      <c r="G390" s="3" t="s">
        <v>136</v>
      </c>
      <c r="H390" s="3" t="s">
        <v>137</v>
      </c>
      <c r="I390" s="3" t="s">
        <v>97</v>
      </c>
      <c r="J390" s="3" t="s">
        <v>1434</v>
      </c>
      <c r="L390" s="26" t="s">
        <v>119</v>
      </c>
      <c r="N390" s="3" t="s">
        <v>241</v>
      </c>
      <c r="O390" s="3" t="s">
        <v>120</v>
      </c>
      <c r="P390" s="3" t="s">
        <v>1444</v>
      </c>
      <c r="R390" s="3">
        <v>2</v>
      </c>
      <c r="S390" s="3">
        <v>0</v>
      </c>
      <c r="T390" s="3">
        <v>100</v>
      </c>
      <c r="U390" s="3" t="s">
        <v>1445</v>
      </c>
      <c r="V390" s="3" t="s">
        <v>1446</v>
      </c>
      <c r="X390" s="3" t="s">
        <v>77</v>
      </c>
      <c r="Y390" s="26" t="s">
        <v>43</v>
      </c>
      <c r="Z390" s="3" t="s">
        <v>78</v>
      </c>
      <c r="AA390" s="3" t="s">
        <v>80</v>
      </c>
      <c r="AB390" s="3" t="s">
        <v>84</v>
      </c>
      <c r="AC390" s="26" t="s">
        <v>84</v>
      </c>
      <c r="AE390" s="3">
        <v>2</v>
      </c>
    </row>
    <row r="391" spans="1:31">
      <c r="A391" s="3">
        <v>66879</v>
      </c>
      <c r="B391" s="3" t="s">
        <v>118</v>
      </c>
      <c r="C391" s="3" t="s">
        <v>74</v>
      </c>
      <c r="E391" s="3" t="s">
        <v>243</v>
      </c>
      <c r="F391" s="3" t="s">
        <v>76</v>
      </c>
      <c r="G391" s="3" t="s">
        <v>286</v>
      </c>
      <c r="H391" s="3" t="s">
        <v>81</v>
      </c>
      <c r="I391" s="3" t="s">
        <v>126</v>
      </c>
      <c r="J391" s="3" t="s">
        <v>1447</v>
      </c>
      <c r="L391" s="26" t="s">
        <v>119</v>
      </c>
      <c r="M391" s="3" t="s">
        <v>223</v>
      </c>
      <c r="O391" s="3" t="s">
        <v>223</v>
      </c>
      <c r="P391" s="3" t="s">
        <v>1444</v>
      </c>
      <c r="S391" s="3">
        <v>0</v>
      </c>
      <c r="T391" s="3">
        <v>0</v>
      </c>
      <c r="U391" s="3" t="s">
        <v>1448</v>
      </c>
      <c r="V391" s="3" t="s">
        <v>1447</v>
      </c>
      <c r="X391" s="3" t="s">
        <v>40</v>
      </c>
      <c r="Y391" s="26" t="s">
        <v>43</v>
      </c>
      <c r="Z391" s="3" t="s">
        <v>78</v>
      </c>
      <c r="AA391" s="3" t="s">
        <v>80</v>
      </c>
      <c r="AB391" s="3" t="s">
        <v>79</v>
      </c>
      <c r="AC391" s="26" t="s">
        <v>91</v>
      </c>
      <c r="AE391" s="3">
        <v>1</v>
      </c>
    </row>
    <row r="392" spans="1:31">
      <c r="A392" s="3">
        <v>66875</v>
      </c>
      <c r="B392" s="3" t="s">
        <v>118</v>
      </c>
      <c r="C392" s="3" t="s">
        <v>74</v>
      </c>
      <c r="E392" s="3" t="s">
        <v>243</v>
      </c>
      <c r="F392" s="3" t="s">
        <v>76</v>
      </c>
      <c r="G392" s="3" t="s">
        <v>287</v>
      </c>
      <c r="H392" s="3" t="s">
        <v>81</v>
      </c>
      <c r="I392" s="3" t="s">
        <v>106</v>
      </c>
      <c r="J392" s="3" t="s">
        <v>1449</v>
      </c>
      <c r="L392" s="26" t="s">
        <v>119</v>
      </c>
      <c r="M392" s="3" t="s">
        <v>222</v>
      </c>
      <c r="O392" s="3" t="s">
        <v>223</v>
      </c>
      <c r="P392" s="3" t="s">
        <v>1444</v>
      </c>
      <c r="S392" s="3">
        <v>0</v>
      </c>
      <c r="T392" s="3">
        <v>0</v>
      </c>
      <c r="U392" s="3" t="s">
        <v>1450</v>
      </c>
      <c r="V392" s="3" t="s">
        <v>1449</v>
      </c>
      <c r="W392" s="3" t="s">
        <v>288</v>
      </c>
      <c r="X392" s="3" t="s">
        <v>40</v>
      </c>
      <c r="Y392" s="26" t="s">
        <v>43</v>
      </c>
      <c r="Z392" s="3" t="s">
        <v>78</v>
      </c>
      <c r="AA392" s="3" t="s">
        <v>80</v>
      </c>
      <c r="AB392" s="3" t="s">
        <v>79</v>
      </c>
      <c r="AC392" s="26" t="s">
        <v>88</v>
      </c>
      <c r="AE392" s="3">
        <v>1</v>
      </c>
    </row>
    <row r="393" spans="1:31">
      <c r="A393" s="3">
        <v>66864</v>
      </c>
      <c r="B393" s="3" t="s">
        <v>118</v>
      </c>
      <c r="C393" s="3" t="s">
        <v>74</v>
      </c>
      <c r="E393" s="3" t="s">
        <v>243</v>
      </c>
      <c r="F393" s="3" t="s">
        <v>76</v>
      </c>
      <c r="G393" s="3" t="s">
        <v>289</v>
      </c>
      <c r="H393" s="3" t="s">
        <v>81</v>
      </c>
      <c r="I393" s="3" t="s">
        <v>106</v>
      </c>
      <c r="J393" s="3" t="s">
        <v>1451</v>
      </c>
      <c r="L393" s="26" t="s">
        <v>119</v>
      </c>
      <c r="M393" s="3" t="s">
        <v>222</v>
      </c>
      <c r="O393" s="3" t="s">
        <v>223</v>
      </c>
      <c r="P393" s="3" t="s">
        <v>1444</v>
      </c>
      <c r="S393" s="3">
        <v>0</v>
      </c>
      <c r="T393" s="3">
        <v>0</v>
      </c>
      <c r="U393" s="3" t="s">
        <v>1452</v>
      </c>
      <c r="V393" s="3" t="s">
        <v>1451</v>
      </c>
      <c r="X393" s="3" t="s">
        <v>40</v>
      </c>
      <c r="Y393" s="26" t="s">
        <v>43</v>
      </c>
      <c r="Z393" s="3" t="s">
        <v>78</v>
      </c>
      <c r="AA393" s="3" t="s">
        <v>80</v>
      </c>
      <c r="AB393" s="3" t="s">
        <v>79</v>
      </c>
      <c r="AC393" s="26" t="s">
        <v>88</v>
      </c>
      <c r="AE393" s="3">
        <v>1</v>
      </c>
    </row>
    <row r="394" spans="1:31">
      <c r="A394" s="3">
        <v>66862</v>
      </c>
      <c r="B394" s="3" t="s">
        <v>118</v>
      </c>
      <c r="C394" s="3" t="s">
        <v>74</v>
      </c>
      <c r="E394" s="3" t="s">
        <v>243</v>
      </c>
      <c r="F394" s="3" t="s">
        <v>76</v>
      </c>
      <c r="G394" s="3" t="s">
        <v>290</v>
      </c>
      <c r="H394" s="3" t="s">
        <v>137</v>
      </c>
      <c r="I394" s="3" t="s">
        <v>106</v>
      </c>
      <c r="J394" s="3" t="s">
        <v>1453</v>
      </c>
      <c r="L394" s="26" t="s">
        <v>119</v>
      </c>
      <c r="M394" s="3" t="s">
        <v>222</v>
      </c>
      <c r="O394" s="3" t="s">
        <v>223</v>
      </c>
      <c r="P394" s="3" t="s">
        <v>1444</v>
      </c>
      <c r="S394" s="3">
        <v>0</v>
      </c>
      <c r="T394" s="3">
        <v>0</v>
      </c>
      <c r="U394" s="3" t="s">
        <v>1454</v>
      </c>
      <c r="V394" s="3" t="s">
        <v>1453</v>
      </c>
      <c r="X394" s="3" t="s">
        <v>40</v>
      </c>
      <c r="Y394" s="26" t="s">
        <v>43</v>
      </c>
      <c r="Z394" s="3" t="s">
        <v>78</v>
      </c>
      <c r="AA394" s="3" t="s">
        <v>80</v>
      </c>
      <c r="AB394" s="3" t="s">
        <v>79</v>
      </c>
      <c r="AC394" s="26" t="s">
        <v>88</v>
      </c>
      <c r="AE394" s="3">
        <v>1</v>
      </c>
    </row>
    <row r="395" spans="1:31">
      <c r="A395" s="3">
        <v>66857</v>
      </c>
      <c r="B395" s="3" t="s">
        <v>118</v>
      </c>
      <c r="C395" s="3" t="s">
        <v>74</v>
      </c>
      <c r="E395" s="3" t="s">
        <v>243</v>
      </c>
      <c r="F395" s="3" t="s">
        <v>76</v>
      </c>
      <c r="G395" s="3" t="s">
        <v>291</v>
      </c>
      <c r="H395" s="3" t="s">
        <v>81</v>
      </c>
      <c r="I395" s="3" t="s">
        <v>93</v>
      </c>
      <c r="J395" s="3" t="s">
        <v>1451</v>
      </c>
      <c r="L395" s="26" t="s">
        <v>119</v>
      </c>
      <c r="M395" s="3" t="s">
        <v>223</v>
      </c>
      <c r="O395" s="3" t="s">
        <v>223</v>
      </c>
      <c r="P395" s="3" t="s">
        <v>1444</v>
      </c>
      <c r="S395" s="3">
        <v>0</v>
      </c>
      <c r="T395" s="3">
        <v>0</v>
      </c>
      <c r="U395" s="3" t="s">
        <v>1455</v>
      </c>
      <c r="V395" s="3" t="s">
        <v>1451</v>
      </c>
      <c r="X395" s="3" t="s">
        <v>40</v>
      </c>
      <c r="Y395" s="26" t="s">
        <v>43</v>
      </c>
      <c r="Z395" s="3" t="s">
        <v>78</v>
      </c>
      <c r="AA395" s="3" t="s">
        <v>80</v>
      </c>
      <c r="AB395" s="3" t="s">
        <v>79</v>
      </c>
      <c r="AC395" s="26" t="s">
        <v>94</v>
      </c>
      <c r="AE395" s="3">
        <v>1.5</v>
      </c>
    </row>
    <row r="396" spans="1:31">
      <c r="A396" s="3">
        <v>66854</v>
      </c>
      <c r="B396" s="3" t="s">
        <v>118</v>
      </c>
      <c r="C396" s="3" t="s">
        <v>74</v>
      </c>
      <c r="E396" s="3" t="s">
        <v>243</v>
      </c>
      <c r="F396" s="3" t="s">
        <v>76</v>
      </c>
      <c r="G396" s="3" t="s">
        <v>138</v>
      </c>
      <c r="H396" s="3" t="s">
        <v>81</v>
      </c>
      <c r="I396" s="3" t="s">
        <v>97</v>
      </c>
      <c r="J396" s="3" t="s">
        <v>1456</v>
      </c>
      <c r="L396" s="26" t="s">
        <v>222</v>
      </c>
      <c r="M396" s="3" t="s">
        <v>120</v>
      </c>
      <c r="N396" s="3" t="s">
        <v>120</v>
      </c>
      <c r="O396" s="3" t="s">
        <v>241</v>
      </c>
      <c r="P396" s="3" t="s">
        <v>1444</v>
      </c>
      <c r="R396" s="3">
        <v>2</v>
      </c>
      <c r="S396" s="3">
        <v>0</v>
      </c>
      <c r="T396" s="3">
        <v>100</v>
      </c>
      <c r="U396" s="3" t="s">
        <v>1457</v>
      </c>
      <c r="V396" s="3" t="s">
        <v>1458</v>
      </c>
      <c r="X396" s="3" t="s">
        <v>40</v>
      </c>
      <c r="Y396" s="26" t="s">
        <v>43</v>
      </c>
      <c r="Z396" s="3" t="s">
        <v>78</v>
      </c>
      <c r="AA396" s="3" t="s">
        <v>80</v>
      </c>
      <c r="AB396" s="3" t="s">
        <v>84</v>
      </c>
      <c r="AC396" s="26" t="s">
        <v>84</v>
      </c>
      <c r="AE396" s="3">
        <v>2</v>
      </c>
    </row>
    <row r="397" spans="1:31">
      <c r="A397" s="3">
        <v>66851</v>
      </c>
      <c r="B397" s="3" t="s">
        <v>118</v>
      </c>
      <c r="C397" s="3" t="s">
        <v>74</v>
      </c>
      <c r="E397" s="3" t="s">
        <v>243</v>
      </c>
      <c r="F397" s="3" t="s">
        <v>76</v>
      </c>
      <c r="G397" s="3" t="s">
        <v>292</v>
      </c>
      <c r="H397" s="3" t="s">
        <v>81</v>
      </c>
      <c r="I397" s="3" t="s">
        <v>106</v>
      </c>
      <c r="J397" s="3" t="s">
        <v>1451</v>
      </c>
      <c r="L397" s="26" t="s">
        <v>119</v>
      </c>
      <c r="M397" s="3" t="s">
        <v>222</v>
      </c>
      <c r="O397" s="3" t="s">
        <v>223</v>
      </c>
      <c r="P397" s="3" t="s">
        <v>1444</v>
      </c>
      <c r="S397" s="3">
        <v>1</v>
      </c>
      <c r="T397" s="3">
        <v>0</v>
      </c>
      <c r="U397" s="3" t="s">
        <v>1459</v>
      </c>
      <c r="V397" s="3" t="s">
        <v>1451</v>
      </c>
      <c r="X397" s="3" t="s">
        <v>40</v>
      </c>
      <c r="Y397" s="26" t="s">
        <v>43</v>
      </c>
      <c r="Z397" s="3" t="s">
        <v>78</v>
      </c>
      <c r="AA397" s="3" t="s">
        <v>80</v>
      </c>
      <c r="AB397" s="3" t="s">
        <v>79</v>
      </c>
      <c r="AC397" s="26" t="s">
        <v>88</v>
      </c>
      <c r="AE397" s="3">
        <v>1</v>
      </c>
    </row>
    <row r="398" spans="1:31">
      <c r="A398" s="3">
        <v>66850</v>
      </c>
      <c r="B398" s="3" t="s">
        <v>118</v>
      </c>
      <c r="C398" s="3" t="s">
        <v>74</v>
      </c>
      <c r="E398" s="3" t="s">
        <v>243</v>
      </c>
      <c r="F398" s="3" t="s">
        <v>76</v>
      </c>
      <c r="G398" s="3" t="s">
        <v>139</v>
      </c>
      <c r="H398" s="3" t="s">
        <v>81</v>
      </c>
      <c r="I398" s="3" t="s">
        <v>97</v>
      </c>
      <c r="J398" s="3" t="s">
        <v>1456</v>
      </c>
      <c r="L398" s="26" t="s">
        <v>222</v>
      </c>
      <c r="N398" s="3" t="s">
        <v>120</v>
      </c>
      <c r="O398" s="3" t="s">
        <v>241</v>
      </c>
      <c r="P398" s="3" t="s">
        <v>1444</v>
      </c>
      <c r="R398" s="3">
        <v>2</v>
      </c>
      <c r="S398" s="3">
        <v>0</v>
      </c>
      <c r="T398" s="3">
        <v>100</v>
      </c>
      <c r="U398" s="3" t="s">
        <v>1460</v>
      </c>
      <c r="V398" s="3" t="s">
        <v>1461</v>
      </c>
      <c r="X398" s="3" t="s">
        <v>77</v>
      </c>
      <c r="Y398" s="26" t="s">
        <v>43</v>
      </c>
      <c r="Z398" s="3" t="s">
        <v>78</v>
      </c>
      <c r="AA398" s="3" t="s">
        <v>80</v>
      </c>
      <c r="AB398" s="3" t="s">
        <v>84</v>
      </c>
      <c r="AC398" s="26" t="s">
        <v>84</v>
      </c>
      <c r="AE398" s="3">
        <v>2</v>
      </c>
    </row>
    <row r="399" spans="1:31">
      <c r="A399" s="3">
        <v>66849</v>
      </c>
      <c r="B399" s="3" t="s">
        <v>118</v>
      </c>
      <c r="C399" s="3" t="s">
        <v>74</v>
      </c>
      <c r="E399" s="3" t="s">
        <v>243</v>
      </c>
      <c r="F399" s="3" t="s">
        <v>76</v>
      </c>
      <c r="G399" s="3" t="s">
        <v>140</v>
      </c>
      <c r="H399" s="3" t="s">
        <v>81</v>
      </c>
      <c r="I399" s="3" t="s">
        <v>97</v>
      </c>
      <c r="J399" s="3" t="s">
        <v>1456</v>
      </c>
      <c r="L399" s="26" t="s">
        <v>222</v>
      </c>
      <c r="N399" s="3" t="s">
        <v>120</v>
      </c>
      <c r="O399" s="3" t="s">
        <v>241</v>
      </c>
      <c r="P399" s="3" t="s">
        <v>1444</v>
      </c>
      <c r="R399" s="3">
        <v>2</v>
      </c>
      <c r="S399" s="3">
        <v>0</v>
      </c>
      <c r="T399" s="3">
        <v>100</v>
      </c>
      <c r="U399" s="3" t="s">
        <v>1462</v>
      </c>
      <c r="V399" s="3" t="s">
        <v>1463</v>
      </c>
      <c r="X399" s="3" t="s">
        <v>40</v>
      </c>
      <c r="Y399" s="26" t="s">
        <v>43</v>
      </c>
      <c r="Z399" s="3" t="s">
        <v>78</v>
      </c>
      <c r="AA399" s="3" t="s">
        <v>80</v>
      </c>
      <c r="AB399" s="3" t="s">
        <v>84</v>
      </c>
      <c r="AC399" s="26" t="s">
        <v>84</v>
      </c>
      <c r="AE399" s="3">
        <v>2</v>
      </c>
    </row>
    <row r="400" spans="1:31">
      <c r="A400" s="3">
        <v>66847</v>
      </c>
      <c r="B400" s="3" t="s">
        <v>118</v>
      </c>
      <c r="C400" s="3" t="s">
        <v>74</v>
      </c>
      <c r="E400" s="3" t="s">
        <v>243</v>
      </c>
      <c r="F400" s="3" t="s">
        <v>76</v>
      </c>
      <c r="G400" s="3" t="s">
        <v>293</v>
      </c>
      <c r="H400" s="3" t="s">
        <v>105</v>
      </c>
      <c r="I400" s="3" t="s">
        <v>110</v>
      </c>
      <c r="J400" s="3" t="s">
        <v>1447</v>
      </c>
      <c r="L400" s="26" t="s">
        <v>119</v>
      </c>
      <c r="M400" s="3" t="s">
        <v>223</v>
      </c>
      <c r="O400" s="3" t="s">
        <v>223</v>
      </c>
      <c r="P400" s="3" t="s">
        <v>1444</v>
      </c>
      <c r="S400" s="3">
        <v>0</v>
      </c>
      <c r="T400" s="3">
        <v>0</v>
      </c>
      <c r="U400" s="3" t="s">
        <v>1464</v>
      </c>
      <c r="V400" s="3" t="s">
        <v>1447</v>
      </c>
      <c r="X400" s="3" t="s">
        <v>40</v>
      </c>
      <c r="Y400" s="26" t="s">
        <v>43</v>
      </c>
      <c r="Z400" s="3" t="s">
        <v>78</v>
      </c>
      <c r="AA400" s="3" t="s">
        <v>80</v>
      </c>
      <c r="AB400" s="3" t="s">
        <v>79</v>
      </c>
      <c r="AC400" s="26" t="s">
        <v>91</v>
      </c>
      <c r="AE400" s="3">
        <v>1</v>
      </c>
    </row>
    <row r="401" spans="1:31">
      <c r="A401" s="3">
        <v>66845</v>
      </c>
      <c r="B401" s="3" t="s">
        <v>118</v>
      </c>
      <c r="C401" s="3" t="s">
        <v>74</v>
      </c>
      <c r="E401" s="3" t="s">
        <v>16</v>
      </c>
      <c r="F401" s="3" t="s">
        <v>76</v>
      </c>
      <c r="G401" s="3" t="s">
        <v>294</v>
      </c>
      <c r="H401" s="3" t="s">
        <v>137</v>
      </c>
      <c r="I401" s="3" t="s">
        <v>106</v>
      </c>
      <c r="J401" s="3" t="s">
        <v>1465</v>
      </c>
      <c r="L401" s="26" t="s">
        <v>119</v>
      </c>
      <c r="O401" s="3" t="s">
        <v>222</v>
      </c>
      <c r="P401" s="3" t="s">
        <v>1444</v>
      </c>
      <c r="S401" s="3">
        <v>0</v>
      </c>
      <c r="T401" s="3">
        <v>0</v>
      </c>
      <c r="U401" s="3" t="s">
        <v>1466</v>
      </c>
      <c r="V401" s="3" t="s">
        <v>1465</v>
      </c>
      <c r="Y401" s="26" t="s">
        <v>43</v>
      </c>
      <c r="Z401" s="3" t="s">
        <v>78</v>
      </c>
      <c r="AB401" s="3" t="s">
        <v>79</v>
      </c>
      <c r="AC401" s="26" t="s">
        <v>91</v>
      </c>
    </row>
    <row r="402" spans="1:31">
      <c r="A402" s="3">
        <v>66843</v>
      </c>
      <c r="B402" s="3" t="s">
        <v>118</v>
      </c>
      <c r="C402" s="3" t="s">
        <v>74</v>
      </c>
      <c r="E402" s="3" t="s">
        <v>243</v>
      </c>
      <c r="F402" s="3" t="s">
        <v>76</v>
      </c>
      <c r="G402" s="3" t="s">
        <v>295</v>
      </c>
      <c r="H402" s="3" t="s">
        <v>81</v>
      </c>
      <c r="I402" s="3" t="s">
        <v>97</v>
      </c>
      <c r="J402" s="3" t="s">
        <v>1467</v>
      </c>
      <c r="L402" s="26" t="s">
        <v>222</v>
      </c>
      <c r="N402" s="3" t="s">
        <v>120</v>
      </c>
      <c r="O402" s="3" t="s">
        <v>223</v>
      </c>
      <c r="P402" s="3" t="s">
        <v>1444</v>
      </c>
      <c r="R402" s="3">
        <v>2</v>
      </c>
      <c r="S402" s="3">
        <v>0</v>
      </c>
      <c r="T402" s="3">
        <v>100</v>
      </c>
      <c r="U402" s="3" t="s">
        <v>1468</v>
      </c>
      <c r="V402" s="3" t="s">
        <v>1469</v>
      </c>
      <c r="X402" s="3" t="s">
        <v>77</v>
      </c>
      <c r="Y402" s="26" t="s">
        <v>43</v>
      </c>
      <c r="Z402" s="3" t="s">
        <v>78</v>
      </c>
      <c r="AA402" s="3" t="s">
        <v>80</v>
      </c>
      <c r="AB402" s="3" t="s">
        <v>84</v>
      </c>
      <c r="AC402" s="26" t="s">
        <v>84</v>
      </c>
      <c r="AE402" s="3">
        <v>2</v>
      </c>
    </row>
    <row r="403" spans="1:31">
      <c r="A403" s="3">
        <v>66841</v>
      </c>
      <c r="B403" s="3" t="s">
        <v>118</v>
      </c>
      <c r="C403" s="3" t="s">
        <v>74</v>
      </c>
      <c r="E403" s="3" t="s">
        <v>243</v>
      </c>
      <c r="F403" s="3" t="s">
        <v>76</v>
      </c>
      <c r="G403" s="3" t="s">
        <v>141</v>
      </c>
      <c r="H403" s="3" t="s">
        <v>81</v>
      </c>
      <c r="I403" s="3" t="s">
        <v>97</v>
      </c>
      <c r="J403" s="3" t="s">
        <v>1456</v>
      </c>
      <c r="L403" s="26" t="s">
        <v>223</v>
      </c>
      <c r="N403" s="3" t="s">
        <v>120</v>
      </c>
      <c r="O403" s="3" t="s">
        <v>241</v>
      </c>
      <c r="P403" s="3" t="s">
        <v>1444</v>
      </c>
      <c r="R403" s="3">
        <v>2</v>
      </c>
      <c r="S403" s="3">
        <v>0</v>
      </c>
      <c r="T403" s="3">
        <v>100</v>
      </c>
      <c r="U403" s="3" t="s">
        <v>1470</v>
      </c>
      <c r="V403" s="3" t="s">
        <v>1463</v>
      </c>
      <c r="X403" s="3" t="s">
        <v>40</v>
      </c>
      <c r="Y403" s="26" t="s">
        <v>43</v>
      </c>
      <c r="Z403" s="3" t="s">
        <v>78</v>
      </c>
      <c r="AA403" s="3" t="s">
        <v>80</v>
      </c>
      <c r="AB403" s="3" t="s">
        <v>84</v>
      </c>
      <c r="AC403" s="26" t="s">
        <v>84</v>
      </c>
      <c r="AE403" s="3">
        <v>2</v>
      </c>
    </row>
    <row r="404" spans="1:31">
      <c r="A404" s="3">
        <v>66838</v>
      </c>
      <c r="B404" s="3" t="s">
        <v>118</v>
      </c>
      <c r="C404" s="3" t="s">
        <v>74</v>
      </c>
      <c r="E404" s="3" t="s">
        <v>243</v>
      </c>
      <c r="F404" s="3" t="s">
        <v>76</v>
      </c>
      <c r="G404" s="3" t="s">
        <v>142</v>
      </c>
      <c r="H404" s="3" t="s">
        <v>81</v>
      </c>
      <c r="I404" s="3" t="s">
        <v>97</v>
      </c>
      <c r="J404" s="3" t="s">
        <v>1471</v>
      </c>
      <c r="L404" s="26" t="s">
        <v>119</v>
      </c>
      <c r="N404" s="3" t="s">
        <v>120</v>
      </c>
      <c r="O404" s="3" t="s">
        <v>241</v>
      </c>
      <c r="P404" s="3" t="s">
        <v>1444</v>
      </c>
      <c r="R404" s="3">
        <v>2</v>
      </c>
      <c r="S404" s="3">
        <v>0</v>
      </c>
      <c r="T404" s="3">
        <v>100</v>
      </c>
      <c r="U404" s="3" t="s">
        <v>1472</v>
      </c>
      <c r="V404" s="3" t="s">
        <v>1473</v>
      </c>
      <c r="X404" s="3" t="s">
        <v>40</v>
      </c>
      <c r="Y404" s="26" t="s">
        <v>43</v>
      </c>
      <c r="Z404" s="3" t="s">
        <v>78</v>
      </c>
      <c r="AA404" s="3" t="s">
        <v>80</v>
      </c>
      <c r="AB404" s="3" t="s">
        <v>84</v>
      </c>
      <c r="AC404" s="26" t="s">
        <v>84</v>
      </c>
      <c r="AE404" s="3">
        <v>2</v>
      </c>
    </row>
    <row r="405" spans="1:31">
      <c r="A405" s="3">
        <v>66836</v>
      </c>
      <c r="B405" s="3" t="s">
        <v>118</v>
      </c>
      <c r="C405" s="3" t="s">
        <v>74</v>
      </c>
      <c r="E405" s="3" t="s">
        <v>243</v>
      </c>
      <c r="F405" s="3" t="s">
        <v>76</v>
      </c>
      <c r="G405" s="3" t="s">
        <v>296</v>
      </c>
      <c r="H405" s="3" t="s">
        <v>113</v>
      </c>
      <c r="I405" s="3" t="s">
        <v>107</v>
      </c>
      <c r="J405" s="3" t="s">
        <v>1474</v>
      </c>
      <c r="L405" s="26" t="s">
        <v>119</v>
      </c>
      <c r="M405" s="3" t="s">
        <v>222</v>
      </c>
      <c r="O405" s="3" t="s">
        <v>223</v>
      </c>
      <c r="P405" s="3" t="s">
        <v>1444</v>
      </c>
      <c r="S405" s="3">
        <v>0</v>
      </c>
      <c r="T405" s="3">
        <v>100</v>
      </c>
      <c r="U405" s="3" t="s">
        <v>1475</v>
      </c>
      <c r="V405" s="3" t="s">
        <v>1474</v>
      </c>
      <c r="X405" s="3" t="s">
        <v>40</v>
      </c>
      <c r="Y405" s="26" t="s">
        <v>43</v>
      </c>
      <c r="Z405" s="3" t="s">
        <v>78</v>
      </c>
      <c r="AA405" s="3" t="s">
        <v>80</v>
      </c>
      <c r="AB405" s="3" t="s">
        <v>79</v>
      </c>
      <c r="AC405" s="26" t="s">
        <v>94</v>
      </c>
      <c r="AD405" s="3" t="s">
        <v>114</v>
      </c>
      <c r="AE405" s="3">
        <v>1</v>
      </c>
    </row>
    <row r="406" spans="1:31">
      <c r="A406" s="3">
        <v>66835</v>
      </c>
      <c r="B406" s="3" t="s">
        <v>118</v>
      </c>
      <c r="C406" s="3" t="s">
        <v>74</v>
      </c>
      <c r="E406" s="3" t="s">
        <v>243</v>
      </c>
      <c r="F406" s="3" t="s">
        <v>76</v>
      </c>
      <c r="G406" s="3" t="s">
        <v>297</v>
      </c>
      <c r="H406" s="3" t="s">
        <v>113</v>
      </c>
      <c r="I406" s="3" t="s">
        <v>111</v>
      </c>
      <c r="J406" s="3" t="s">
        <v>1476</v>
      </c>
      <c r="L406" s="26" t="s">
        <v>119</v>
      </c>
      <c r="M406" s="3" t="s">
        <v>223</v>
      </c>
      <c r="O406" s="3" t="s">
        <v>223</v>
      </c>
      <c r="P406" s="3" t="s">
        <v>1444</v>
      </c>
      <c r="S406" s="3">
        <v>0</v>
      </c>
      <c r="T406" s="3">
        <v>100</v>
      </c>
      <c r="U406" s="3" t="s">
        <v>1477</v>
      </c>
      <c r="V406" s="3" t="s">
        <v>1476</v>
      </c>
      <c r="X406" s="3" t="s">
        <v>40</v>
      </c>
      <c r="Y406" s="26" t="s">
        <v>43</v>
      </c>
      <c r="Z406" s="3" t="s">
        <v>78</v>
      </c>
      <c r="AA406" s="3" t="s">
        <v>80</v>
      </c>
      <c r="AB406" s="3" t="s">
        <v>79</v>
      </c>
      <c r="AC406" s="26" t="s">
        <v>90</v>
      </c>
      <c r="AD406" s="3" t="s">
        <v>298</v>
      </c>
      <c r="AE406" s="3">
        <v>1</v>
      </c>
    </row>
    <row r="407" spans="1:31">
      <c r="A407" s="3">
        <v>66834</v>
      </c>
      <c r="B407" s="3" t="s">
        <v>118</v>
      </c>
      <c r="C407" s="3" t="s">
        <v>74</v>
      </c>
      <c r="E407" s="3" t="s">
        <v>243</v>
      </c>
      <c r="F407" s="3" t="s">
        <v>76</v>
      </c>
      <c r="G407" s="3" t="s">
        <v>143</v>
      </c>
      <c r="H407" s="3" t="s">
        <v>113</v>
      </c>
      <c r="I407" s="3" t="s">
        <v>97</v>
      </c>
      <c r="J407" s="3" t="s">
        <v>1478</v>
      </c>
      <c r="L407" s="26" t="s">
        <v>222</v>
      </c>
      <c r="N407" s="3" t="s">
        <v>120</v>
      </c>
      <c r="O407" s="3" t="s">
        <v>241</v>
      </c>
      <c r="P407" s="3" t="s">
        <v>1444</v>
      </c>
      <c r="R407" s="3">
        <v>2</v>
      </c>
      <c r="S407" s="3">
        <v>0</v>
      </c>
      <c r="T407" s="3">
        <v>0</v>
      </c>
      <c r="U407" s="3" t="s">
        <v>1479</v>
      </c>
      <c r="V407" s="3" t="s">
        <v>1432</v>
      </c>
      <c r="X407" s="3" t="s">
        <v>77</v>
      </c>
      <c r="Y407" s="26" t="s">
        <v>43</v>
      </c>
      <c r="Z407" s="3" t="s">
        <v>78</v>
      </c>
      <c r="AA407" s="3" t="s">
        <v>80</v>
      </c>
      <c r="AB407" s="3" t="s">
        <v>84</v>
      </c>
      <c r="AC407" s="26" t="s">
        <v>84</v>
      </c>
      <c r="AE407" s="3">
        <v>2</v>
      </c>
    </row>
    <row r="408" spans="1:31">
      <c r="A408" s="3">
        <v>66833</v>
      </c>
      <c r="B408" s="3" t="s">
        <v>118</v>
      </c>
      <c r="C408" s="3" t="s">
        <v>74</v>
      </c>
      <c r="E408" s="3" t="s">
        <v>243</v>
      </c>
      <c r="F408" s="3" t="s">
        <v>76</v>
      </c>
      <c r="G408" s="3" t="s">
        <v>144</v>
      </c>
      <c r="H408" s="3" t="s">
        <v>113</v>
      </c>
      <c r="I408" s="3" t="s">
        <v>97</v>
      </c>
      <c r="J408" s="3" t="s">
        <v>1478</v>
      </c>
      <c r="L408" s="26" t="s">
        <v>222</v>
      </c>
      <c r="M408" s="3" t="s">
        <v>120</v>
      </c>
      <c r="N408" s="3" t="s">
        <v>120</v>
      </c>
      <c r="O408" s="3" t="s">
        <v>241</v>
      </c>
      <c r="P408" s="3" t="s">
        <v>1444</v>
      </c>
      <c r="R408" s="3">
        <v>2</v>
      </c>
      <c r="S408" s="3">
        <v>0</v>
      </c>
      <c r="T408" s="3">
        <v>100</v>
      </c>
      <c r="U408" s="3" t="s">
        <v>1480</v>
      </c>
      <c r="V408" s="3" t="s">
        <v>1481</v>
      </c>
      <c r="X408" s="3" t="s">
        <v>40</v>
      </c>
      <c r="Y408" s="26" t="s">
        <v>43</v>
      </c>
      <c r="Z408" s="3" t="s">
        <v>78</v>
      </c>
      <c r="AA408" s="3" t="s">
        <v>80</v>
      </c>
      <c r="AB408" s="3" t="s">
        <v>84</v>
      </c>
      <c r="AC408" s="26" t="s">
        <v>84</v>
      </c>
      <c r="AE408" s="3">
        <v>2</v>
      </c>
    </row>
    <row r="409" spans="1:31">
      <c r="A409" s="3">
        <v>66831</v>
      </c>
      <c r="B409" s="3" t="s">
        <v>118</v>
      </c>
      <c r="C409" s="3" t="s">
        <v>74</v>
      </c>
      <c r="E409" s="3" t="s">
        <v>16</v>
      </c>
      <c r="F409" s="3" t="s">
        <v>76</v>
      </c>
      <c r="G409" s="3" t="s">
        <v>299</v>
      </c>
      <c r="H409" s="3" t="s">
        <v>81</v>
      </c>
      <c r="I409" s="3" t="s">
        <v>81</v>
      </c>
      <c r="J409" s="3" t="s">
        <v>1482</v>
      </c>
      <c r="L409" s="26" t="s">
        <v>119</v>
      </c>
      <c r="P409" s="3" t="s">
        <v>1444</v>
      </c>
      <c r="S409" s="3">
        <v>0</v>
      </c>
      <c r="T409" s="3">
        <v>0</v>
      </c>
      <c r="U409" s="3" t="s">
        <v>1483</v>
      </c>
      <c r="V409" s="3" t="s">
        <v>1482</v>
      </c>
      <c r="W409" s="3" t="s">
        <v>300</v>
      </c>
      <c r="Y409" s="26" t="s">
        <v>43</v>
      </c>
      <c r="Z409" s="3" t="s">
        <v>78</v>
      </c>
      <c r="AB409" s="3" t="s">
        <v>79</v>
      </c>
      <c r="AC409" s="26" t="s">
        <v>92</v>
      </c>
    </row>
    <row r="410" spans="1:31">
      <c r="A410" s="3">
        <v>66828</v>
      </c>
      <c r="B410" s="3" t="s">
        <v>118</v>
      </c>
      <c r="C410" s="3" t="s">
        <v>74</v>
      </c>
      <c r="E410" s="3" t="s">
        <v>243</v>
      </c>
      <c r="F410" s="3" t="s">
        <v>76</v>
      </c>
      <c r="G410" s="3" t="s">
        <v>301</v>
      </c>
      <c r="H410" s="3" t="s">
        <v>81</v>
      </c>
      <c r="I410" s="3" t="s">
        <v>97</v>
      </c>
      <c r="J410" s="3" t="s">
        <v>1484</v>
      </c>
      <c r="L410" s="26" t="s">
        <v>119</v>
      </c>
      <c r="N410" s="3" t="s">
        <v>123</v>
      </c>
      <c r="O410" s="3" t="s">
        <v>223</v>
      </c>
      <c r="P410" s="3" t="s">
        <v>1444</v>
      </c>
      <c r="R410" s="3">
        <v>2</v>
      </c>
      <c r="S410" s="3">
        <v>0</v>
      </c>
      <c r="T410" s="3">
        <v>100</v>
      </c>
      <c r="U410" s="3" t="s">
        <v>1485</v>
      </c>
      <c r="V410" s="3" t="s">
        <v>1484</v>
      </c>
      <c r="X410" s="3" t="s">
        <v>77</v>
      </c>
      <c r="Y410" s="26" t="s">
        <v>43</v>
      </c>
      <c r="Z410" s="3" t="s">
        <v>78</v>
      </c>
      <c r="AA410" s="3" t="s">
        <v>80</v>
      </c>
      <c r="AB410" s="3" t="s">
        <v>84</v>
      </c>
      <c r="AC410" s="26" t="s">
        <v>84</v>
      </c>
      <c r="AE410" s="3">
        <v>2</v>
      </c>
    </row>
    <row r="411" spans="1:31">
      <c r="A411" s="3">
        <v>66824</v>
      </c>
      <c r="B411" s="3" t="s">
        <v>118</v>
      </c>
      <c r="C411" s="3" t="s">
        <v>74</v>
      </c>
      <c r="E411" s="3" t="s">
        <v>16</v>
      </c>
      <c r="F411" s="3" t="s">
        <v>76</v>
      </c>
      <c r="G411" s="3" t="s">
        <v>145</v>
      </c>
      <c r="H411" s="3" t="s">
        <v>105</v>
      </c>
      <c r="I411" s="3" t="s">
        <v>106</v>
      </c>
      <c r="J411" s="3" t="s">
        <v>1486</v>
      </c>
      <c r="L411" s="26" t="s">
        <v>119</v>
      </c>
      <c r="O411" s="3" t="s">
        <v>528</v>
      </c>
      <c r="P411" s="3" t="s">
        <v>1444</v>
      </c>
      <c r="S411" s="3">
        <v>0</v>
      </c>
      <c r="T411" s="3">
        <v>0</v>
      </c>
      <c r="U411" s="3" t="s">
        <v>1487</v>
      </c>
      <c r="V411" s="3" t="s">
        <v>1486</v>
      </c>
      <c r="Y411" s="26" t="s">
        <v>43</v>
      </c>
      <c r="Z411" s="3" t="s">
        <v>78</v>
      </c>
      <c r="AB411" s="3" t="s">
        <v>79</v>
      </c>
      <c r="AC411" s="26" t="s">
        <v>88</v>
      </c>
    </row>
    <row r="412" spans="1:31">
      <c r="A412" s="3">
        <v>66823</v>
      </c>
      <c r="B412" s="3" t="s">
        <v>118</v>
      </c>
      <c r="C412" s="3" t="s">
        <v>74</v>
      </c>
      <c r="E412" s="3" t="s">
        <v>243</v>
      </c>
      <c r="F412" s="3" t="s">
        <v>76</v>
      </c>
      <c r="G412" s="3" t="s">
        <v>146</v>
      </c>
      <c r="H412" s="3" t="s">
        <v>81</v>
      </c>
      <c r="I412" s="3" t="s">
        <v>97</v>
      </c>
      <c r="J412" s="3" t="s">
        <v>1471</v>
      </c>
      <c r="L412" s="26" t="s">
        <v>119</v>
      </c>
      <c r="N412" s="3" t="s">
        <v>120</v>
      </c>
      <c r="O412" s="3" t="s">
        <v>241</v>
      </c>
      <c r="P412" s="3" t="s">
        <v>1444</v>
      </c>
      <c r="R412" s="3">
        <v>2</v>
      </c>
      <c r="S412" s="3">
        <v>0</v>
      </c>
      <c r="T412" s="3">
        <v>100</v>
      </c>
      <c r="U412" s="3" t="s">
        <v>1488</v>
      </c>
      <c r="V412" s="3" t="s">
        <v>1489</v>
      </c>
      <c r="X412" s="3" t="s">
        <v>40</v>
      </c>
      <c r="Y412" s="26" t="s">
        <v>82</v>
      </c>
      <c r="Z412" s="3" t="s">
        <v>78</v>
      </c>
      <c r="AA412" s="3" t="s">
        <v>80</v>
      </c>
      <c r="AB412" s="3" t="s">
        <v>84</v>
      </c>
      <c r="AC412" s="26" t="s">
        <v>84</v>
      </c>
      <c r="AE412" s="3">
        <v>2</v>
      </c>
    </row>
    <row r="413" spans="1:31">
      <c r="A413" s="3">
        <v>66781</v>
      </c>
      <c r="B413" s="3" t="s">
        <v>118</v>
      </c>
      <c r="C413" s="3" t="s">
        <v>74</v>
      </c>
      <c r="E413" s="3" t="s">
        <v>243</v>
      </c>
      <c r="F413" s="3" t="s">
        <v>76</v>
      </c>
      <c r="G413" s="3" t="s">
        <v>147</v>
      </c>
      <c r="H413" s="3" t="s">
        <v>81</v>
      </c>
      <c r="I413" s="3" t="s">
        <v>97</v>
      </c>
      <c r="J413" s="3" t="s">
        <v>1471</v>
      </c>
      <c r="L413" s="26" t="s">
        <v>119</v>
      </c>
      <c r="N413" s="3" t="s">
        <v>120</v>
      </c>
      <c r="O413" s="3" t="s">
        <v>241</v>
      </c>
      <c r="P413" s="3" t="s">
        <v>1444</v>
      </c>
      <c r="R413" s="3">
        <v>2</v>
      </c>
      <c r="S413" s="3">
        <v>0</v>
      </c>
      <c r="T413" s="3">
        <v>100</v>
      </c>
      <c r="U413" s="3" t="s">
        <v>1490</v>
      </c>
      <c r="V413" s="3" t="s">
        <v>1489</v>
      </c>
      <c r="X413" s="3" t="s">
        <v>40</v>
      </c>
      <c r="Y413" s="26" t="s">
        <v>43</v>
      </c>
      <c r="Z413" s="3" t="s">
        <v>78</v>
      </c>
      <c r="AA413" s="3" t="s">
        <v>80</v>
      </c>
      <c r="AB413" s="3" t="s">
        <v>84</v>
      </c>
      <c r="AC413" s="26" t="s">
        <v>84</v>
      </c>
      <c r="AE413" s="3">
        <v>2</v>
      </c>
    </row>
    <row r="414" spans="1:31">
      <c r="A414" s="3">
        <v>66763</v>
      </c>
      <c r="B414" s="3" t="s">
        <v>118</v>
      </c>
      <c r="C414" s="3" t="s">
        <v>74</v>
      </c>
      <c r="E414" s="3" t="s">
        <v>243</v>
      </c>
      <c r="F414" s="3" t="s">
        <v>76</v>
      </c>
      <c r="G414" s="3" t="s">
        <v>302</v>
      </c>
      <c r="H414" s="3" t="s">
        <v>81</v>
      </c>
      <c r="I414" s="3" t="s">
        <v>93</v>
      </c>
      <c r="J414" s="3" t="s">
        <v>1491</v>
      </c>
      <c r="L414" s="26" t="s">
        <v>119</v>
      </c>
      <c r="M414" s="3" t="s">
        <v>223</v>
      </c>
      <c r="O414" s="3" t="s">
        <v>223</v>
      </c>
      <c r="P414" s="3" t="s">
        <v>1492</v>
      </c>
      <c r="S414" s="3">
        <v>0</v>
      </c>
      <c r="T414" s="3">
        <v>0</v>
      </c>
      <c r="U414" s="3" t="s">
        <v>1493</v>
      </c>
      <c r="V414" s="3" t="s">
        <v>1491</v>
      </c>
      <c r="X414" s="3" t="s">
        <v>40</v>
      </c>
      <c r="Y414" s="26" t="s">
        <v>43</v>
      </c>
      <c r="Z414" s="3" t="s">
        <v>78</v>
      </c>
      <c r="AA414" s="3" t="s">
        <v>80</v>
      </c>
      <c r="AB414" s="3" t="s">
        <v>79</v>
      </c>
      <c r="AC414" s="26" t="s">
        <v>94</v>
      </c>
      <c r="AE414" s="3">
        <v>1</v>
      </c>
    </row>
    <row r="415" spans="1:31">
      <c r="A415" s="3">
        <v>66762</v>
      </c>
      <c r="B415" s="3" t="s">
        <v>118</v>
      </c>
      <c r="C415" s="3" t="s">
        <v>74</v>
      </c>
      <c r="E415" s="3" t="s">
        <v>243</v>
      </c>
      <c r="F415" s="3" t="s">
        <v>76</v>
      </c>
      <c r="G415" s="3" t="s">
        <v>303</v>
      </c>
      <c r="H415" s="3" t="s">
        <v>105</v>
      </c>
      <c r="I415" s="3" t="s">
        <v>93</v>
      </c>
      <c r="J415" s="3" t="s">
        <v>1438</v>
      </c>
      <c r="L415" s="26" t="s">
        <v>119</v>
      </c>
      <c r="M415" s="3" t="s">
        <v>222</v>
      </c>
      <c r="O415" s="3" t="s">
        <v>222</v>
      </c>
      <c r="P415" s="3" t="s">
        <v>1492</v>
      </c>
      <c r="S415" s="3">
        <v>0</v>
      </c>
      <c r="T415" s="3">
        <v>0</v>
      </c>
      <c r="U415" s="3" t="s">
        <v>1494</v>
      </c>
      <c r="V415" s="3" t="s">
        <v>1438</v>
      </c>
      <c r="X415" s="3" t="s">
        <v>40</v>
      </c>
      <c r="Y415" s="26" t="s">
        <v>43</v>
      </c>
      <c r="Z415" s="3" t="s">
        <v>78</v>
      </c>
      <c r="AA415" s="3" t="s">
        <v>304</v>
      </c>
      <c r="AB415" s="3" t="s">
        <v>79</v>
      </c>
      <c r="AC415" s="26" t="s">
        <v>94</v>
      </c>
      <c r="AE415" s="3">
        <v>2</v>
      </c>
    </row>
    <row r="416" spans="1:31">
      <c r="A416" s="3">
        <v>66757</v>
      </c>
      <c r="B416" s="3" t="s">
        <v>118</v>
      </c>
      <c r="C416" s="3" t="s">
        <v>74</v>
      </c>
      <c r="E416" s="3" t="s">
        <v>243</v>
      </c>
      <c r="F416" s="3" t="s">
        <v>76</v>
      </c>
      <c r="G416" s="3" t="s">
        <v>148</v>
      </c>
      <c r="H416" s="3" t="s">
        <v>81</v>
      </c>
      <c r="I416" s="3" t="s">
        <v>97</v>
      </c>
      <c r="J416" s="3" t="s">
        <v>1471</v>
      </c>
      <c r="L416" s="26" t="s">
        <v>119</v>
      </c>
      <c r="N416" s="3" t="s">
        <v>123</v>
      </c>
      <c r="O416" s="3" t="s">
        <v>241</v>
      </c>
      <c r="P416" s="3" t="s">
        <v>1492</v>
      </c>
      <c r="R416" s="3">
        <v>2</v>
      </c>
      <c r="S416" s="3">
        <v>0</v>
      </c>
      <c r="T416" s="3">
        <v>100</v>
      </c>
      <c r="U416" s="3" t="s">
        <v>1495</v>
      </c>
      <c r="V416" s="3" t="s">
        <v>1343</v>
      </c>
      <c r="X416" s="3" t="s">
        <v>77</v>
      </c>
      <c r="Y416" s="26" t="s">
        <v>43</v>
      </c>
      <c r="Z416" s="3" t="s">
        <v>78</v>
      </c>
      <c r="AA416" s="3" t="s">
        <v>80</v>
      </c>
      <c r="AB416" s="3" t="s">
        <v>84</v>
      </c>
      <c r="AC416" s="26" t="s">
        <v>84</v>
      </c>
      <c r="AE416" s="3">
        <v>2</v>
      </c>
    </row>
    <row r="417" spans="1:31">
      <c r="A417" s="3">
        <v>66752</v>
      </c>
      <c r="B417" s="3" t="s">
        <v>118</v>
      </c>
      <c r="C417" s="3" t="s">
        <v>74</v>
      </c>
      <c r="E417" s="3" t="s">
        <v>243</v>
      </c>
      <c r="F417" s="3" t="s">
        <v>76</v>
      </c>
      <c r="G417" s="3" t="s">
        <v>305</v>
      </c>
      <c r="H417" s="3" t="s">
        <v>81</v>
      </c>
      <c r="I417" s="3" t="s">
        <v>93</v>
      </c>
      <c r="J417" s="3" t="s">
        <v>1491</v>
      </c>
      <c r="L417" s="26" t="s">
        <v>119</v>
      </c>
      <c r="M417" s="3" t="s">
        <v>223</v>
      </c>
      <c r="O417" s="3" t="s">
        <v>223</v>
      </c>
      <c r="P417" s="3" t="s">
        <v>1492</v>
      </c>
      <c r="S417" s="3">
        <v>0</v>
      </c>
      <c r="T417" s="3">
        <v>0</v>
      </c>
      <c r="U417" s="3" t="s">
        <v>1496</v>
      </c>
      <c r="V417" s="3" t="s">
        <v>1491</v>
      </c>
      <c r="X417" s="3" t="s">
        <v>40</v>
      </c>
      <c r="Y417" s="26" t="s">
        <v>43</v>
      </c>
      <c r="Z417" s="3" t="s">
        <v>78</v>
      </c>
      <c r="AA417" s="3" t="s">
        <v>80</v>
      </c>
      <c r="AB417" s="3" t="s">
        <v>79</v>
      </c>
      <c r="AC417" s="26" t="s">
        <v>94</v>
      </c>
      <c r="AE417" s="3">
        <v>1</v>
      </c>
    </row>
    <row r="418" spans="1:31">
      <c r="A418" s="3">
        <v>66739</v>
      </c>
      <c r="B418" s="3" t="s">
        <v>118</v>
      </c>
      <c r="C418" s="3" t="s">
        <v>74</v>
      </c>
      <c r="E418" s="3" t="s">
        <v>243</v>
      </c>
      <c r="F418" s="3" t="s">
        <v>76</v>
      </c>
      <c r="G418" s="3" t="s">
        <v>306</v>
      </c>
      <c r="H418" s="3" t="s">
        <v>81</v>
      </c>
      <c r="I418" s="3" t="s">
        <v>97</v>
      </c>
      <c r="J418" s="3" t="s">
        <v>1497</v>
      </c>
      <c r="L418" s="26" t="s">
        <v>119</v>
      </c>
      <c r="M418" s="3" t="s">
        <v>120</v>
      </c>
      <c r="N418" s="3" t="s">
        <v>120</v>
      </c>
      <c r="O418" s="3" t="s">
        <v>223</v>
      </c>
      <c r="P418" s="3" t="s">
        <v>1492</v>
      </c>
      <c r="R418" s="3">
        <v>2</v>
      </c>
      <c r="S418" s="3">
        <v>0</v>
      </c>
      <c r="T418" s="3">
        <v>100</v>
      </c>
      <c r="U418" s="3" t="s">
        <v>1498</v>
      </c>
      <c r="V418" s="3" t="s">
        <v>1497</v>
      </c>
      <c r="W418" s="3" t="s">
        <v>307</v>
      </c>
      <c r="X418" s="3" t="s">
        <v>40</v>
      </c>
      <c r="Y418" s="26" t="s">
        <v>43</v>
      </c>
      <c r="Z418" s="3" t="s">
        <v>78</v>
      </c>
      <c r="AA418" s="3" t="s">
        <v>80</v>
      </c>
      <c r="AB418" s="3" t="s">
        <v>84</v>
      </c>
      <c r="AC418" s="26" t="s">
        <v>84</v>
      </c>
      <c r="AE418" s="3">
        <v>2</v>
      </c>
    </row>
    <row r="419" spans="1:31">
      <c r="A419" s="3">
        <v>66737</v>
      </c>
      <c r="B419" s="3" t="s">
        <v>118</v>
      </c>
      <c r="C419" s="3" t="s">
        <v>74</v>
      </c>
      <c r="E419" s="3" t="s">
        <v>243</v>
      </c>
      <c r="F419" s="3" t="s">
        <v>76</v>
      </c>
      <c r="G419" s="3" t="s">
        <v>149</v>
      </c>
      <c r="H419" s="3" t="s">
        <v>81</v>
      </c>
      <c r="I419" s="3" t="s">
        <v>99</v>
      </c>
      <c r="J419" s="3" t="s">
        <v>1499</v>
      </c>
      <c r="L419" s="26" t="s">
        <v>119</v>
      </c>
      <c r="M419" s="3" t="s">
        <v>528</v>
      </c>
      <c r="N419" s="3" t="s">
        <v>119</v>
      </c>
      <c r="O419" s="3" t="s">
        <v>700</v>
      </c>
      <c r="P419" s="3" t="s">
        <v>1492</v>
      </c>
      <c r="Q419" s="3" t="s">
        <v>1492</v>
      </c>
      <c r="S419" s="3">
        <v>0</v>
      </c>
      <c r="T419" s="3">
        <v>0</v>
      </c>
      <c r="U419" s="3" t="s">
        <v>1500</v>
      </c>
      <c r="V419" s="3" t="s">
        <v>1499</v>
      </c>
      <c r="X419" s="3" t="s">
        <v>40</v>
      </c>
      <c r="Y419" s="26" t="s">
        <v>43</v>
      </c>
      <c r="Z419" s="3" t="s">
        <v>78</v>
      </c>
      <c r="AA419" s="3" t="s">
        <v>80</v>
      </c>
      <c r="AB419" s="3" t="s">
        <v>79</v>
      </c>
      <c r="AC419" s="26" t="s">
        <v>92</v>
      </c>
      <c r="AE419" s="3">
        <v>1</v>
      </c>
    </row>
    <row r="420" spans="1:31">
      <c r="A420" s="3">
        <v>66735</v>
      </c>
      <c r="B420" s="3" t="s">
        <v>118</v>
      </c>
      <c r="C420" s="3" t="s">
        <v>74</v>
      </c>
      <c r="E420" s="3" t="s">
        <v>243</v>
      </c>
      <c r="F420" s="3" t="s">
        <v>76</v>
      </c>
      <c r="G420" s="3" t="s">
        <v>308</v>
      </c>
      <c r="H420" s="3" t="s">
        <v>81</v>
      </c>
      <c r="I420" s="3" t="s">
        <v>110</v>
      </c>
      <c r="J420" s="3" t="s">
        <v>1474</v>
      </c>
      <c r="L420" s="26" t="s">
        <v>119</v>
      </c>
      <c r="M420" s="3" t="s">
        <v>223</v>
      </c>
      <c r="O420" s="3" t="s">
        <v>223</v>
      </c>
      <c r="P420" s="3" t="s">
        <v>1492</v>
      </c>
      <c r="S420" s="3">
        <v>0</v>
      </c>
      <c r="T420" s="3">
        <v>0</v>
      </c>
      <c r="U420" s="3" t="s">
        <v>1501</v>
      </c>
      <c r="V420" s="3" t="s">
        <v>1474</v>
      </c>
      <c r="X420" s="3" t="s">
        <v>40</v>
      </c>
      <c r="Y420" s="26" t="s">
        <v>43</v>
      </c>
      <c r="Z420" s="3" t="s">
        <v>78</v>
      </c>
      <c r="AA420" s="3" t="s">
        <v>80</v>
      </c>
      <c r="AB420" s="3" t="s">
        <v>79</v>
      </c>
      <c r="AC420" s="26" t="s">
        <v>92</v>
      </c>
      <c r="AE420" s="3">
        <v>1</v>
      </c>
    </row>
    <row r="421" spans="1:31">
      <c r="A421" s="3">
        <v>66734</v>
      </c>
      <c r="B421" s="3" t="s">
        <v>118</v>
      </c>
      <c r="C421" s="3" t="s">
        <v>74</v>
      </c>
      <c r="E421" s="3" t="s">
        <v>243</v>
      </c>
      <c r="F421" s="3" t="s">
        <v>76</v>
      </c>
      <c r="G421" s="3" t="s">
        <v>309</v>
      </c>
      <c r="H421" s="3" t="s">
        <v>81</v>
      </c>
      <c r="I421" s="3" t="s">
        <v>110</v>
      </c>
      <c r="J421" s="3" t="s">
        <v>1474</v>
      </c>
      <c r="L421" s="26" t="s">
        <v>119</v>
      </c>
      <c r="M421" s="3" t="s">
        <v>222</v>
      </c>
      <c r="O421" s="3" t="s">
        <v>223</v>
      </c>
      <c r="P421" s="3" t="s">
        <v>1492</v>
      </c>
      <c r="S421" s="3">
        <v>0</v>
      </c>
      <c r="T421" s="3">
        <v>0</v>
      </c>
      <c r="U421" s="3" t="s">
        <v>1502</v>
      </c>
      <c r="V421" s="3" t="s">
        <v>1474</v>
      </c>
      <c r="X421" s="3" t="s">
        <v>40</v>
      </c>
      <c r="Y421" s="26" t="s">
        <v>43</v>
      </c>
      <c r="Z421" s="3" t="s">
        <v>78</v>
      </c>
      <c r="AA421" s="3" t="s">
        <v>80</v>
      </c>
      <c r="AB421" s="3" t="s">
        <v>79</v>
      </c>
      <c r="AC421" s="26" t="s">
        <v>92</v>
      </c>
      <c r="AE421" s="3">
        <v>1</v>
      </c>
    </row>
    <row r="422" spans="1:31">
      <c r="A422" s="3">
        <v>66733</v>
      </c>
      <c r="B422" s="3" t="s">
        <v>118</v>
      </c>
      <c r="C422" s="3" t="s">
        <v>74</v>
      </c>
      <c r="E422" s="3" t="s">
        <v>243</v>
      </c>
      <c r="F422" s="3" t="s">
        <v>76</v>
      </c>
      <c r="G422" s="3" t="s">
        <v>150</v>
      </c>
      <c r="H422" s="3" t="s">
        <v>81</v>
      </c>
      <c r="I422" s="3" t="s">
        <v>93</v>
      </c>
      <c r="J422" s="3" t="s">
        <v>1503</v>
      </c>
      <c r="L422" s="26" t="s">
        <v>119</v>
      </c>
      <c r="M422" s="3" t="s">
        <v>241</v>
      </c>
      <c r="O422" s="3" t="s">
        <v>241</v>
      </c>
      <c r="P422" s="3" t="s">
        <v>1492</v>
      </c>
      <c r="S422" s="3">
        <v>0</v>
      </c>
      <c r="T422" s="3">
        <v>0</v>
      </c>
      <c r="U422" s="3" t="s">
        <v>1504</v>
      </c>
      <c r="V422" s="3" t="s">
        <v>1503</v>
      </c>
      <c r="X422" s="3" t="s">
        <v>40</v>
      </c>
      <c r="Y422" s="26" t="s">
        <v>43</v>
      </c>
      <c r="Z422" s="3" t="s">
        <v>78</v>
      </c>
      <c r="AA422" s="3" t="s">
        <v>80</v>
      </c>
      <c r="AB422" s="3" t="s">
        <v>79</v>
      </c>
      <c r="AC422" s="26" t="s">
        <v>94</v>
      </c>
      <c r="AE422" s="3">
        <v>8</v>
      </c>
    </row>
    <row r="423" spans="1:31">
      <c r="A423" s="3">
        <v>66730</v>
      </c>
      <c r="B423" s="3" t="s">
        <v>118</v>
      </c>
      <c r="C423" s="3" t="s">
        <v>74</v>
      </c>
      <c r="E423" s="3" t="s">
        <v>243</v>
      </c>
      <c r="F423" s="3" t="s">
        <v>76</v>
      </c>
      <c r="G423" s="3" t="s">
        <v>151</v>
      </c>
      <c r="H423" s="3" t="s">
        <v>81</v>
      </c>
      <c r="I423" s="3" t="s">
        <v>97</v>
      </c>
      <c r="J423" s="3" t="s">
        <v>1505</v>
      </c>
      <c r="L423" s="26" t="s">
        <v>119</v>
      </c>
      <c r="N423" s="3" t="s">
        <v>120</v>
      </c>
      <c r="O423" s="3" t="s">
        <v>563</v>
      </c>
      <c r="P423" s="3" t="s">
        <v>1492</v>
      </c>
      <c r="R423" s="3">
        <v>2</v>
      </c>
      <c r="S423" s="3">
        <v>0</v>
      </c>
      <c r="T423" s="3">
        <v>100</v>
      </c>
      <c r="U423" s="3" t="s">
        <v>1506</v>
      </c>
      <c r="V423" s="3" t="s">
        <v>1505</v>
      </c>
      <c r="X423" s="3" t="s">
        <v>40</v>
      </c>
      <c r="Y423" s="26" t="s">
        <v>43</v>
      </c>
      <c r="Z423" s="3" t="s">
        <v>78</v>
      </c>
      <c r="AA423" s="3" t="s">
        <v>80</v>
      </c>
      <c r="AB423" s="3" t="s">
        <v>84</v>
      </c>
      <c r="AC423" s="26" t="s">
        <v>84</v>
      </c>
      <c r="AE423" s="3">
        <v>2</v>
      </c>
    </row>
    <row r="424" spans="1:31">
      <c r="A424" s="3">
        <v>66728</v>
      </c>
      <c r="B424" s="3" t="s">
        <v>118</v>
      </c>
      <c r="C424" s="3" t="s">
        <v>74</v>
      </c>
      <c r="E424" s="3" t="s">
        <v>243</v>
      </c>
      <c r="F424" s="3" t="s">
        <v>76</v>
      </c>
      <c r="G424" s="3" t="s">
        <v>152</v>
      </c>
      <c r="H424" s="3" t="s">
        <v>81</v>
      </c>
      <c r="I424" s="3" t="s">
        <v>97</v>
      </c>
      <c r="J424" s="3" t="s">
        <v>1507</v>
      </c>
      <c r="L424" s="26" t="s">
        <v>119</v>
      </c>
      <c r="N424" s="3" t="s">
        <v>491</v>
      </c>
      <c r="O424" s="3" t="s">
        <v>563</v>
      </c>
      <c r="P424" s="3" t="s">
        <v>1492</v>
      </c>
      <c r="R424" s="3">
        <v>4</v>
      </c>
      <c r="S424" s="3">
        <v>0</v>
      </c>
      <c r="T424" s="3">
        <v>100</v>
      </c>
      <c r="U424" s="3" t="s">
        <v>1508</v>
      </c>
      <c r="V424" s="3" t="s">
        <v>1507</v>
      </c>
      <c r="X424" s="3" t="s">
        <v>40</v>
      </c>
      <c r="Y424" s="26" t="s">
        <v>43</v>
      </c>
      <c r="Z424" s="3" t="s">
        <v>78</v>
      </c>
      <c r="AA424" s="3" t="s">
        <v>80</v>
      </c>
      <c r="AB424" s="3" t="s">
        <v>84</v>
      </c>
      <c r="AC424" s="26" t="s">
        <v>84</v>
      </c>
      <c r="AE424" s="3">
        <v>4</v>
      </c>
    </row>
    <row r="425" spans="1:31">
      <c r="A425" s="3">
        <v>66683</v>
      </c>
      <c r="B425" s="3" t="s">
        <v>118</v>
      </c>
      <c r="C425" s="3" t="s">
        <v>74</v>
      </c>
      <c r="E425" s="3" t="s">
        <v>243</v>
      </c>
      <c r="F425" s="3" t="s">
        <v>76</v>
      </c>
      <c r="G425" s="3" t="s">
        <v>153</v>
      </c>
      <c r="H425" s="3" t="s">
        <v>81</v>
      </c>
      <c r="I425" s="3" t="s">
        <v>97</v>
      </c>
      <c r="J425" s="3" t="s">
        <v>1509</v>
      </c>
      <c r="L425" s="26" t="s">
        <v>119</v>
      </c>
      <c r="M425" s="3" t="s">
        <v>491</v>
      </c>
      <c r="N425" s="3" t="s">
        <v>491</v>
      </c>
      <c r="O425" s="3" t="s">
        <v>241</v>
      </c>
      <c r="P425" s="3" t="s">
        <v>1510</v>
      </c>
      <c r="R425" s="3">
        <v>2</v>
      </c>
      <c r="S425" s="3">
        <v>0</v>
      </c>
      <c r="T425" s="3">
        <v>100</v>
      </c>
      <c r="U425" s="3" t="s">
        <v>1511</v>
      </c>
      <c r="V425" s="3" t="s">
        <v>1512</v>
      </c>
      <c r="X425" s="3" t="s">
        <v>40</v>
      </c>
      <c r="Y425" s="26" t="s">
        <v>43</v>
      </c>
      <c r="Z425" s="3" t="s">
        <v>78</v>
      </c>
      <c r="AA425" s="3" t="s">
        <v>80</v>
      </c>
      <c r="AB425" s="3" t="s">
        <v>84</v>
      </c>
      <c r="AC425" s="26" t="s">
        <v>92</v>
      </c>
      <c r="AE425" s="3">
        <v>2</v>
      </c>
    </row>
    <row r="426" spans="1:31">
      <c r="A426" s="3">
        <v>66677</v>
      </c>
      <c r="B426" s="3" t="s">
        <v>118</v>
      </c>
      <c r="C426" s="3" t="s">
        <v>74</v>
      </c>
      <c r="E426" s="3" t="s">
        <v>243</v>
      </c>
      <c r="F426" s="3" t="s">
        <v>76</v>
      </c>
      <c r="G426" s="3" t="s">
        <v>310</v>
      </c>
      <c r="H426" s="3" t="s">
        <v>81</v>
      </c>
      <c r="I426" s="3" t="s">
        <v>97</v>
      </c>
      <c r="J426" s="3" t="s">
        <v>1497</v>
      </c>
      <c r="L426" s="26" t="s">
        <v>119</v>
      </c>
      <c r="N426" s="3" t="s">
        <v>120</v>
      </c>
      <c r="O426" s="3" t="s">
        <v>223</v>
      </c>
      <c r="P426" s="3" t="s">
        <v>1510</v>
      </c>
      <c r="R426" s="3">
        <v>2</v>
      </c>
      <c r="S426" s="3">
        <v>0</v>
      </c>
      <c r="T426" s="3">
        <v>100</v>
      </c>
      <c r="U426" s="3" t="s">
        <v>1513</v>
      </c>
      <c r="V426" s="3" t="s">
        <v>1497</v>
      </c>
      <c r="X426" s="3" t="s">
        <v>77</v>
      </c>
      <c r="Y426" s="26" t="s">
        <v>43</v>
      </c>
      <c r="Z426" s="3" t="s">
        <v>78</v>
      </c>
      <c r="AA426" s="3" t="s">
        <v>80</v>
      </c>
      <c r="AB426" s="3" t="s">
        <v>84</v>
      </c>
      <c r="AC426" s="26" t="s">
        <v>92</v>
      </c>
      <c r="AE426" s="3">
        <v>2</v>
      </c>
    </row>
    <row r="427" spans="1:31">
      <c r="A427" s="3">
        <v>66675</v>
      </c>
      <c r="B427" s="3" t="s">
        <v>118</v>
      </c>
      <c r="C427" s="3" t="s">
        <v>74</v>
      </c>
      <c r="E427" s="3" t="s">
        <v>243</v>
      </c>
      <c r="F427" s="3" t="s">
        <v>76</v>
      </c>
      <c r="G427" s="3" t="s">
        <v>311</v>
      </c>
      <c r="H427" s="3" t="s">
        <v>81</v>
      </c>
      <c r="I427" s="3" t="s">
        <v>107</v>
      </c>
      <c r="J427" s="3" t="s">
        <v>1514</v>
      </c>
      <c r="L427" s="26" t="s">
        <v>119</v>
      </c>
      <c r="M427" s="3" t="s">
        <v>222</v>
      </c>
      <c r="O427" s="3" t="s">
        <v>223</v>
      </c>
      <c r="P427" s="3" t="s">
        <v>1510</v>
      </c>
      <c r="S427" s="3">
        <v>0</v>
      </c>
      <c r="T427" s="3">
        <v>100</v>
      </c>
      <c r="U427" s="3" t="s">
        <v>1515</v>
      </c>
      <c r="V427" s="3" t="s">
        <v>1514</v>
      </c>
      <c r="X427" s="3" t="s">
        <v>40</v>
      </c>
      <c r="Y427" s="26" t="s">
        <v>43</v>
      </c>
      <c r="Z427" s="3" t="s">
        <v>78</v>
      </c>
      <c r="AA427" s="3" t="s">
        <v>80</v>
      </c>
      <c r="AB427" s="3" t="s">
        <v>79</v>
      </c>
      <c r="AC427" s="26" t="s">
        <v>92</v>
      </c>
      <c r="AD427" s="3" t="s">
        <v>312</v>
      </c>
      <c r="AE427" s="3">
        <v>1</v>
      </c>
    </row>
    <row r="428" spans="1:31">
      <c r="A428" s="3">
        <v>66669</v>
      </c>
      <c r="B428" s="3" t="s">
        <v>118</v>
      </c>
      <c r="C428" s="3" t="s">
        <v>74</v>
      </c>
      <c r="E428" s="3" t="s">
        <v>243</v>
      </c>
      <c r="F428" s="3" t="s">
        <v>76</v>
      </c>
      <c r="G428" s="3" t="s">
        <v>154</v>
      </c>
      <c r="H428" s="3" t="s">
        <v>81</v>
      </c>
      <c r="I428" s="3" t="s">
        <v>97</v>
      </c>
      <c r="J428" s="3" t="s">
        <v>1509</v>
      </c>
      <c r="L428" s="26" t="s">
        <v>119</v>
      </c>
      <c r="M428" s="3" t="s">
        <v>120</v>
      </c>
      <c r="N428" s="3" t="s">
        <v>120</v>
      </c>
      <c r="O428" s="3" t="s">
        <v>241</v>
      </c>
      <c r="P428" s="3" t="s">
        <v>1510</v>
      </c>
      <c r="R428" s="3">
        <v>3</v>
      </c>
      <c r="S428" s="3">
        <v>0</v>
      </c>
      <c r="T428" s="3">
        <v>100</v>
      </c>
      <c r="U428" s="3" t="s">
        <v>1516</v>
      </c>
      <c r="V428" s="3" t="s">
        <v>1517</v>
      </c>
      <c r="X428" s="3" t="s">
        <v>77</v>
      </c>
      <c r="Y428" s="26" t="s">
        <v>43</v>
      </c>
      <c r="Z428" s="3" t="s">
        <v>78</v>
      </c>
      <c r="AA428" s="3" t="s">
        <v>80</v>
      </c>
      <c r="AB428" s="3" t="s">
        <v>84</v>
      </c>
      <c r="AC428" s="26" t="s">
        <v>92</v>
      </c>
      <c r="AE428" s="3">
        <v>3</v>
      </c>
    </row>
    <row r="429" spans="1:31">
      <c r="A429" s="3">
        <v>66661</v>
      </c>
      <c r="B429" s="3" t="s">
        <v>118</v>
      </c>
      <c r="C429" s="3" t="s">
        <v>74</v>
      </c>
      <c r="E429" s="3" t="s">
        <v>243</v>
      </c>
      <c r="F429" s="3" t="s">
        <v>76</v>
      </c>
      <c r="G429" s="3" t="s">
        <v>155</v>
      </c>
      <c r="H429" s="3" t="s">
        <v>81</v>
      </c>
      <c r="I429" s="3" t="s">
        <v>221</v>
      </c>
      <c r="J429" s="3" t="s">
        <v>1518</v>
      </c>
      <c r="L429" s="26" t="s">
        <v>119</v>
      </c>
      <c r="M429" s="3" t="s">
        <v>700</v>
      </c>
      <c r="O429" s="3" t="s">
        <v>708</v>
      </c>
      <c r="P429" s="3" t="s">
        <v>1510</v>
      </c>
      <c r="S429" s="3">
        <v>0</v>
      </c>
      <c r="T429" s="3">
        <v>0</v>
      </c>
      <c r="U429" s="3" t="s">
        <v>1519</v>
      </c>
      <c r="V429" s="3" t="s">
        <v>1518</v>
      </c>
      <c r="X429" s="3" t="s">
        <v>40</v>
      </c>
      <c r="Y429" s="26" t="s">
        <v>82</v>
      </c>
      <c r="Z429" s="3" t="s">
        <v>78</v>
      </c>
      <c r="AA429" s="3" t="s">
        <v>80</v>
      </c>
      <c r="AB429" s="3" t="s">
        <v>79</v>
      </c>
      <c r="AC429" s="26" t="s">
        <v>94</v>
      </c>
      <c r="AE429" s="3">
        <v>4</v>
      </c>
    </row>
    <row r="430" spans="1:31">
      <c r="A430" s="3">
        <v>66660</v>
      </c>
      <c r="B430" s="3" t="s">
        <v>118</v>
      </c>
      <c r="C430" s="3" t="s">
        <v>74</v>
      </c>
      <c r="E430" s="3" t="s">
        <v>243</v>
      </c>
      <c r="F430" s="3" t="s">
        <v>76</v>
      </c>
      <c r="G430" s="3" t="s">
        <v>313</v>
      </c>
      <c r="H430" s="3" t="s">
        <v>113</v>
      </c>
      <c r="I430" s="3" t="s">
        <v>111</v>
      </c>
      <c r="J430" s="3" t="s">
        <v>1520</v>
      </c>
      <c r="L430" s="26" t="s">
        <v>119</v>
      </c>
      <c r="M430" s="3" t="s">
        <v>222</v>
      </c>
      <c r="O430" s="3" t="s">
        <v>222</v>
      </c>
      <c r="P430" s="3" t="s">
        <v>1510</v>
      </c>
      <c r="S430" s="3">
        <v>0</v>
      </c>
      <c r="T430" s="3">
        <v>0</v>
      </c>
      <c r="U430" s="3" t="s">
        <v>1521</v>
      </c>
      <c r="V430" s="3" t="s">
        <v>1520</v>
      </c>
      <c r="X430" s="3" t="s">
        <v>40</v>
      </c>
      <c r="Y430" s="26" t="s">
        <v>43</v>
      </c>
      <c r="Z430" s="3" t="s">
        <v>78</v>
      </c>
      <c r="AA430" s="3" t="s">
        <v>80</v>
      </c>
      <c r="AB430" s="3" t="s">
        <v>79</v>
      </c>
      <c r="AC430" s="26" t="s">
        <v>83</v>
      </c>
      <c r="AD430" s="3" t="s">
        <v>114</v>
      </c>
      <c r="AE430" s="3">
        <v>1</v>
      </c>
    </row>
    <row r="431" spans="1:31">
      <c r="A431" s="3">
        <v>66653</v>
      </c>
      <c r="B431" s="3" t="s">
        <v>118</v>
      </c>
      <c r="C431" s="3" t="s">
        <v>74</v>
      </c>
      <c r="E431" s="3" t="s">
        <v>243</v>
      </c>
      <c r="F431" s="3" t="s">
        <v>76</v>
      </c>
      <c r="G431" s="3" t="s">
        <v>314</v>
      </c>
      <c r="H431" s="3" t="s">
        <v>81</v>
      </c>
      <c r="I431" s="3" t="s">
        <v>99</v>
      </c>
      <c r="J431" s="3" t="s">
        <v>1522</v>
      </c>
      <c r="L431" s="26" t="s">
        <v>119</v>
      </c>
      <c r="M431" s="3" t="s">
        <v>222</v>
      </c>
      <c r="N431" s="3" t="s">
        <v>222</v>
      </c>
      <c r="O431" s="3" t="s">
        <v>222</v>
      </c>
      <c r="P431" s="3" t="s">
        <v>1510</v>
      </c>
      <c r="Q431" s="3" t="s">
        <v>1492</v>
      </c>
      <c r="S431" s="3">
        <v>0</v>
      </c>
      <c r="T431" s="3">
        <v>0</v>
      </c>
      <c r="U431" s="3" t="s">
        <v>1523</v>
      </c>
      <c r="V431" s="3" t="s">
        <v>1522</v>
      </c>
      <c r="X431" s="3" t="s">
        <v>40</v>
      </c>
      <c r="Y431" s="26" t="s">
        <v>43</v>
      </c>
      <c r="Z431" s="3" t="s">
        <v>78</v>
      </c>
      <c r="AA431" s="3" t="s">
        <v>80</v>
      </c>
      <c r="AB431" s="3" t="s">
        <v>79</v>
      </c>
      <c r="AC431" s="26" t="s">
        <v>87</v>
      </c>
      <c r="AE431" s="3">
        <v>1</v>
      </c>
    </row>
    <row r="432" spans="1:31">
      <c r="A432" s="3">
        <v>66649</v>
      </c>
      <c r="B432" s="3" t="s">
        <v>118</v>
      </c>
      <c r="C432" s="3" t="s">
        <v>74</v>
      </c>
      <c r="E432" s="3" t="s">
        <v>16</v>
      </c>
      <c r="F432" s="3" t="s">
        <v>76</v>
      </c>
      <c r="G432" s="3" t="s">
        <v>315</v>
      </c>
      <c r="H432" s="3" t="s">
        <v>81</v>
      </c>
      <c r="I432" s="3" t="s">
        <v>99</v>
      </c>
      <c r="J432" s="3" t="s">
        <v>1524</v>
      </c>
      <c r="L432" s="26" t="s">
        <v>119</v>
      </c>
      <c r="P432" s="3" t="s">
        <v>1510</v>
      </c>
      <c r="S432" s="3">
        <v>0</v>
      </c>
      <c r="T432" s="3">
        <v>0</v>
      </c>
      <c r="U432" s="3" t="s">
        <v>1525</v>
      </c>
      <c r="V432" s="3" t="s">
        <v>1524</v>
      </c>
      <c r="Y432" s="26" t="s">
        <v>156</v>
      </c>
      <c r="Z432" s="3" t="s">
        <v>78</v>
      </c>
      <c r="AB432" s="3" t="s">
        <v>79</v>
      </c>
      <c r="AC432" s="26" t="s">
        <v>85</v>
      </c>
    </row>
    <row r="433" spans="1:31">
      <c r="A433" s="3">
        <v>66644</v>
      </c>
      <c r="B433" s="3" t="s">
        <v>118</v>
      </c>
      <c r="C433" s="3" t="s">
        <v>74</v>
      </c>
      <c r="E433" s="3" t="s">
        <v>243</v>
      </c>
      <c r="F433" s="3" t="s">
        <v>76</v>
      </c>
      <c r="G433" s="3" t="s">
        <v>316</v>
      </c>
      <c r="H433" s="3" t="s">
        <v>81</v>
      </c>
      <c r="I433" s="3" t="s">
        <v>99</v>
      </c>
      <c r="J433" s="3" t="s">
        <v>1526</v>
      </c>
      <c r="L433" s="26" t="s">
        <v>119</v>
      </c>
      <c r="M433" s="3" t="s">
        <v>222</v>
      </c>
      <c r="N433" s="3" t="s">
        <v>222</v>
      </c>
      <c r="O433" s="3" t="s">
        <v>222</v>
      </c>
      <c r="P433" s="3" t="s">
        <v>1510</v>
      </c>
      <c r="Q433" s="3" t="s">
        <v>1492</v>
      </c>
      <c r="S433" s="3">
        <v>0</v>
      </c>
      <c r="T433" s="3">
        <v>0</v>
      </c>
      <c r="U433" s="3" t="s">
        <v>1527</v>
      </c>
      <c r="V433" s="3" t="s">
        <v>1526</v>
      </c>
      <c r="X433" s="3" t="s">
        <v>40</v>
      </c>
      <c r="Y433" s="26" t="s">
        <v>43</v>
      </c>
      <c r="Z433" s="3" t="s">
        <v>78</v>
      </c>
      <c r="AA433" s="3" t="s">
        <v>80</v>
      </c>
      <c r="AB433" s="3" t="s">
        <v>79</v>
      </c>
      <c r="AC433" s="26" t="s">
        <v>90</v>
      </c>
      <c r="AE433" s="3">
        <v>1</v>
      </c>
    </row>
    <row r="434" spans="1:31">
      <c r="A434" s="3">
        <v>66643</v>
      </c>
      <c r="B434" s="3" t="s">
        <v>118</v>
      </c>
      <c r="C434" s="3" t="s">
        <v>74</v>
      </c>
      <c r="E434" s="3" t="s">
        <v>243</v>
      </c>
      <c r="F434" s="3" t="s">
        <v>76</v>
      </c>
      <c r="G434" s="3" t="s">
        <v>317</v>
      </c>
      <c r="H434" s="3" t="s">
        <v>81</v>
      </c>
      <c r="I434" s="3" t="s">
        <v>99</v>
      </c>
      <c r="J434" s="3" t="s">
        <v>1526</v>
      </c>
      <c r="L434" s="26" t="s">
        <v>119</v>
      </c>
      <c r="M434" s="3" t="s">
        <v>222</v>
      </c>
      <c r="N434" s="3" t="s">
        <v>222</v>
      </c>
      <c r="O434" s="3" t="s">
        <v>222</v>
      </c>
      <c r="P434" s="3" t="s">
        <v>1510</v>
      </c>
      <c r="Q434" s="3" t="s">
        <v>1492</v>
      </c>
      <c r="S434" s="3">
        <v>0</v>
      </c>
      <c r="T434" s="3">
        <v>0</v>
      </c>
      <c r="U434" s="3" t="s">
        <v>1528</v>
      </c>
      <c r="V434" s="3" t="s">
        <v>1526</v>
      </c>
      <c r="X434" s="3" t="s">
        <v>40</v>
      </c>
      <c r="Y434" s="26" t="s">
        <v>43</v>
      </c>
      <c r="Z434" s="3" t="s">
        <v>78</v>
      </c>
      <c r="AA434" s="3" t="s">
        <v>80</v>
      </c>
      <c r="AB434" s="3" t="s">
        <v>79</v>
      </c>
      <c r="AC434" s="26" t="s">
        <v>90</v>
      </c>
      <c r="AE434" s="3">
        <v>1</v>
      </c>
    </row>
    <row r="435" spans="1:31">
      <c r="A435" s="3">
        <v>66640</v>
      </c>
      <c r="B435" s="3" t="s">
        <v>118</v>
      </c>
      <c r="C435" s="3" t="s">
        <v>74</v>
      </c>
      <c r="E435" s="3" t="s">
        <v>243</v>
      </c>
      <c r="F435" s="3" t="s">
        <v>76</v>
      </c>
      <c r="G435" s="3" t="s">
        <v>318</v>
      </c>
      <c r="H435" s="3" t="s">
        <v>81</v>
      </c>
      <c r="I435" s="3" t="s">
        <v>99</v>
      </c>
      <c r="J435" s="3" t="s">
        <v>1529</v>
      </c>
      <c r="L435" s="26" t="s">
        <v>119</v>
      </c>
      <c r="M435" s="3" t="s">
        <v>222</v>
      </c>
      <c r="N435" s="3" t="s">
        <v>222</v>
      </c>
      <c r="O435" s="3" t="s">
        <v>223</v>
      </c>
      <c r="P435" s="3" t="s">
        <v>1510</v>
      </c>
      <c r="Q435" s="3" t="s">
        <v>1492</v>
      </c>
      <c r="S435" s="3">
        <v>0</v>
      </c>
      <c r="T435" s="3">
        <v>0</v>
      </c>
      <c r="U435" s="3" t="s">
        <v>1530</v>
      </c>
      <c r="V435" s="3" t="s">
        <v>1529</v>
      </c>
      <c r="X435" s="3" t="s">
        <v>40</v>
      </c>
      <c r="Y435" s="26" t="s">
        <v>43</v>
      </c>
      <c r="Z435" s="3" t="s">
        <v>78</v>
      </c>
      <c r="AA435" s="3" t="s">
        <v>80</v>
      </c>
      <c r="AB435" s="3" t="s">
        <v>79</v>
      </c>
      <c r="AC435" s="26" t="s">
        <v>90</v>
      </c>
      <c r="AE435" s="3">
        <v>1</v>
      </c>
    </row>
    <row r="436" spans="1:31">
      <c r="A436" s="3">
        <v>66639</v>
      </c>
      <c r="B436" s="3" t="s">
        <v>118</v>
      </c>
      <c r="C436" s="3" t="s">
        <v>74</v>
      </c>
      <c r="E436" s="3" t="s">
        <v>243</v>
      </c>
      <c r="F436" s="3" t="s">
        <v>76</v>
      </c>
      <c r="G436" s="3" t="s">
        <v>157</v>
      </c>
      <c r="H436" s="3" t="s">
        <v>81</v>
      </c>
      <c r="I436" s="3" t="s">
        <v>97</v>
      </c>
      <c r="J436" s="3" t="s">
        <v>1531</v>
      </c>
      <c r="L436" s="26" t="s">
        <v>119</v>
      </c>
      <c r="N436" s="3" t="s">
        <v>120</v>
      </c>
      <c r="O436" s="3" t="s">
        <v>639</v>
      </c>
      <c r="P436" s="3" t="s">
        <v>1510</v>
      </c>
      <c r="R436" s="3">
        <v>2</v>
      </c>
      <c r="S436" s="3">
        <v>0</v>
      </c>
      <c r="T436" s="3">
        <v>100</v>
      </c>
      <c r="U436" s="3" t="s">
        <v>1532</v>
      </c>
      <c r="V436" s="3" t="s">
        <v>1531</v>
      </c>
      <c r="X436" s="3" t="s">
        <v>40</v>
      </c>
      <c r="Y436" s="26" t="s">
        <v>43</v>
      </c>
      <c r="Z436" s="3" t="s">
        <v>78</v>
      </c>
      <c r="AA436" s="3" t="s">
        <v>80</v>
      </c>
      <c r="AB436" s="3" t="s">
        <v>84</v>
      </c>
      <c r="AC436" s="26" t="s">
        <v>90</v>
      </c>
      <c r="AE436" s="3">
        <v>2</v>
      </c>
    </row>
    <row r="437" spans="1:31">
      <c r="A437" s="3">
        <v>66637</v>
      </c>
      <c r="B437" s="3" t="s">
        <v>118</v>
      </c>
      <c r="C437" s="3" t="s">
        <v>74</v>
      </c>
      <c r="E437" s="3" t="s">
        <v>243</v>
      </c>
      <c r="F437" s="3" t="s">
        <v>76</v>
      </c>
      <c r="G437" s="3" t="s">
        <v>319</v>
      </c>
      <c r="H437" s="3" t="s">
        <v>81</v>
      </c>
      <c r="I437" s="3" t="s">
        <v>99</v>
      </c>
      <c r="J437" s="3" t="s">
        <v>1533</v>
      </c>
      <c r="L437" s="26" t="s">
        <v>119</v>
      </c>
      <c r="M437" s="3" t="s">
        <v>222</v>
      </c>
      <c r="N437" s="3" t="s">
        <v>222</v>
      </c>
      <c r="O437" s="3" t="s">
        <v>222</v>
      </c>
      <c r="P437" s="3" t="s">
        <v>1510</v>
      </c>
      <c r="Q437" s="3" t="s">
        <v>1492</v>
      </c>
      <c r="S437" s="3">
        <v>0</v>
      </c>
      <c r="T437" s="3">
        <v>0</v>
      </c>
      <c r="U437" s="3" t="s">
        <v>1534</v>
      </c>
      <c r="V437" s="3" t="s">
        <v>1533</v>
      </c>
      <c r="X437" s="3" t="s">
        <v>40</v>
      </c>
      <c r="Y437" s="26" t="s">
        <v>43</v>
      </c>
      <c r="Z437" s="3" t="s">
        <v>78</v>
      </c>
      <c r="AA437" s="3" t="s">
        <v>80</v>
      </c>
      <c r="AB437" s="3" t="s">
        <v>79</v>
      </c>
      <c r="AC437" s="26" t="s">
        <v>90</v>
      </c>
      <c r="AE437" s="3">
        <v>1</v>
      </c>
    </row>
    <row r="438" spans="1:31">
      <c r="A438" s="3">
        <v>66636</v>
      </c>
      <c r="B438" s="3" t="s">
        <v>118</v>
      </c>
      <c r="C438" s="3" t="s">
        <v>74</v>
      </c>
      <c r="E438" s="3" t="s">
        <v>243</v>
      </c>
      <c r="F438" s="3" t="s">
        <v>76</v>
      </c>
      <c r="G438" s="3" t="s">
        <v>320</v>
      </c>
      <c r="H438" s="3" t="s">
        <v>81</v>
      </c>
      <c r="I438" s="3" t="s">
        <v>99</v>
      </c>
      <c r="J438" s="3" t="s">
        <v>1533</v>
      </c>
      <c r="L438" s="26" t="s">
        <v>119</v>
      </c>
      <c r="M438" s="3" t="s">
        <v>222</v>
      </c>
      <c r="N438" s="3" t="s">
        <v>222</v>
      </c>
      <c r="O438" s="3" t="s">
        <v>222</v>
      </c>
      <c r="P438" s="3" t="s">
        <v>1510</v>
      </c>
      <c r="Q438" s="3" t="s">
        <v>1492</v>
      </c>
      <c r="S438" s="3">
        <v>0</v>
      </c>
      <c r="T438" s="3">
        <v>0</v>
      </c>
      <c r="U438" s="3" t="s">
        <v>1535</v>
      </c>
      <c r="V438" s="3" t="s">
        <v>1533</v>
      </c>
      <c r="X438" s="3" t="s">
        <v>40</v>
      </c>
      <c r="Y438" s="26" t="s">
        <v>43</v>
      </c>
      <c r="Z438" s="3" t="s">
        <v>78</v>
      </c>
      <c r="AA438" s="3" t="s">
        <v>80</v>
      </c>
      <c r="AB438" s="3" t="s">
        <v>79</v>
      </c>
      <c r="AC438" s="26" t="s">
        <v>90</v>
      </c>
      <c r="AE438" s="3">
        <v>1</v>
      </c>
    </row>
    <row r="439" spans="1:31">
      <c r="A439" s="3">
        <v>66635</v>
      </c>
      <c r="B439" s="3" t="s">
        <v>118</v>
      </c>
      <c r="C439" s="3" t="s">
        <v>74</v>
      </c>
      <c r="E439" s="3" t="s">
        <v>243</v>
      </c>
      <c r="F439" s="3" t="s">
        <v>76</v>
      </c>
      <c r="G439" s="3" t="s">
        <v>321</v>
      </c>
      <c r="H439" s="3" t="s">
        <v>81</v>
      </c>
      <c r="I439" s="3" t="s">
        <v>99</v>
      </c>
      <c r="J439" s="3" t="s">
        <v>1536</v>
      </c>
      <c r="L439" s="26" t="s">
        <v>119</v>
      </c>
      <c r="M439" s="3" t="s">
        <v>222</v>
      </c>
      <c r="N439" s="3" t="s">
        <v>222</v>
      </c>
      <c r="O439" s="3" t="s">
        <v>222</v>
      </c>
      <c r="P439" s="3" t="s">
        <v>1510</v>
      </c>
      <c r="Q439" s="3" t="s">
        <v>1492</v>
      </c>
      <c r="S439" s="3">
        <v>0</v>
      </c>
      <c r="T439" s="3">
        <v>0</v>
      </c>
      <c r="U439" s="3" t="s">
        <v>1537</v>
      </c>
      <c r="V439" s="3" t="s">
        <v>1536</v>
      </c>
      <c r="X439" s="3" t="s">
        <v>40</v>
      </c>
      <c r="Y439" s="26" t="s">
        <v>43</v>
      </c>
      <c r="Z439" s="3" t="s">
        <v>78</v>
      </c>
      <c r="AA439" s="3" t="s">
        <v>80</v>
      </c>
      <c r="AB439" s="3" t="s">
        <v>79</v>
      </c>
      <c r="AC439" s="26" t="s">
        <v>90</v>
      </c>
      <c r="AE439" s="3">
        <v>1</v>
      </c>
    </row>
    <row r="440" spans="1:31">
      <c r="A440" s="3">
        <v>66627</v>
      </c>
      <c r="B440" s="3" t="s">
        <v>118</v>
      </c>
      <c r="C440" s="3" t="s">
        <v>74</v>
      </c>
      <c r="E440" s="3" t="s">
        <v>243</v>
      </c>
      <c r="F440" s="3" t="s">
        <v>76</v>
      </c>
      <c r="G440" s="3" t="s">
        <v>322</v>
      </c>
      <c r="H440" s="3" t="s">
        <v>81</v>
      </c>
      <c r="I440" s="3" t="s">
        <v>99</v>
      </c>
      <c r="J440" s="3" t="s">
        <v>1538</v>
      </c>
      <c r="L440" s="26" t="s">
        <v>119</v>
      </c>
      <c r="M440" s="3" t="s">
        <v>222</v>
      </c>
      <c r="N440" s="3" t="s">
        <v>222</v>
      </c>
      <c r="O440" s="3" t="s">
        <v>222</v>
      </c>
      <c r="P440" s="3" t="s">
        <v>1510</v>
      </c>
      <c r="Q440" s="3" t="s">
        <v>1492</v>
      </c>
      <c r="S440" s="3">
        <v>0</v>
      </c>
      <c r="T440" s="3">
        <v>0</v>
      </c>
      <c r="U440" s="3" t="s">
        <v>1539</v>
      </c>
      <c r="V440" s="3" t="s">
        <v>1538</v>
      </c>
      <c r="X440" s="3" t="s">
        <v>40</v>
      </c>
      <c r="Y440" s="26" t="s">
        <v>43</v>
      </c>
      <c r="Z440" s="3" t="s">
        <v>78</v>
      </c>
      <c r="AA440" s="3" t="s">
        <v>80</v>
      </c>
      <c r="AB440" s="3" t="s">
        <v>79</v>
      </c>
      <c r="AC440" s="26" t="s">
        <v>90</v>
      </c>
      <c r="AE440" s="3">
        <v>1</v>
      </c>
    </row>
    <row r="441" spans="1:31">
      <c r="A441" s="3">
        <v>66623</v>
      </c>
      <c r="B441" s="3" t="s">
        <v>118</v>
      </c>
      <c r="C441" s="3" t="s">
        <v>74</v>
      </c>
      <c r="E441" s="3" t="s">
        <v>243</v>
      </c>
      <c r="F441" s="3" t="s">
        <v>76</v>
      </c>
      <c r="G441" s="3" t="s">
        <v>323</v>
      </c>
      <c r="H441" s="3" t="s">
        <v>81</v>
      </c>
      <c r="I441" s="3" t="s">
        <v>99</v>
      </c>
      <c r="J441" s="3" t="s">
        <v>1540</v>
      </c>
      <c r="L441" s="26" t="s">
        <v>119</v>
      </c>
      <c r="M441" s="3" t="s">
        <v>222</v>
      </c>
      <c r="N441" s="3" t="s">
        <v>222</v>
      </c>
      <c r="O441" s="3" t="s">
        <v>222</v>
      </c>
      <c r="P441" s="3" t="s">
        <v>1510</v>
      </c>
      <c r="Q441" s="3" t="s">
        <v>1492</v>
      </c>
      <c r="S441" s="3">
        <v>0</v>
      </c>
      <c r="T441" s="3">
        <v>0</v>
      </c>
      <c r="U441" s="3" t="s">
        <v>1541</v>
      </c>
      <c r="V441" s="3" t="s">
        <v>1540</v>
      </c>
      <c r="X441" s="3" t="s">
        <v>40</v>
      </c>
      <c r="Y441" s="26" t="s">
        <v>43</v>
      </c>
      <c r="Z441" s="3" t="s">
        <v>78</v>
      </c>
      <c r="AA441" s="3" t="s">
        <v>80</v>
      </c>
      <c r="AB441" s="3" t="s">
        <v>79</v>
      </c>
      <c r="AC441" s="26" t="s">
        <v>90</v>
      </c>
      <c r="AE441" s="3">
        <v>1</v>
      </c>
    </row>
    <row r="442" spans="1:31">
      <c r="A442" s="3">
        <v>66619</v>
      </c>
      <c r="B442" s="3" t="s">
        <v>118</v>
      </c>
      <c r="C442" s="3" t="s">
        <v>74</v>
      </c>
      <c r="E442" s="3" t="s">
        <v>243</v>
      </c>
      <c r="F442" s="3" t="s">
        <v>76</v>
      </c>
      <c r="G442" s="3" t="s">
        <v>324</v>
      </c>
      <c r="H442" s="3" t="s">
        <v>81</v>
      </c>
      <c r="I442" s="3" t="s">
        <v>99</v>
      </c>
      <c r="J442" s="3" t="s">
        <v>1540</v>
      </c>
      <c r="L442" s="26" t="s">
        <v>119</v>
      </c>
      <c r="M442" s="3" t="s">
        <v>222</v>
      </c>
      <c r="N442" s="3" t="s">
        <v>222</v>
      </c>
      <c r="O442" s="3" t="s">
        <v>222</v>
      </c>
      <c r="P442" s="3" t="s">
        <v>1510</v>
      </c>
      <c r="Q442" s="3" t="s">
        <v>1492</v>
      </c>
      <c r="S442" s="3">
        <v>0</v>
      </c>
      <c r="T442" s="3">
        <v>0</v>
      </c>
      <c r="U442" s="3" t="s">
        <v>1542</v>
      </c>
      <c r="V442" s="3" t="s">
        <v>1540</v>
      </c>
      <c r="X442" s="3" t="s">
        <v>40</v>
      </c>
      <c r="Y442" s="26" t="s">
        <v>43</v>
      </c>
      <c r="Z442" s="3" t="s">
        <v>78</v>
      </c>
      <c r="AA442" s="3" t="s">
        <v>80</v>
      </c>
      <c r="AB442" s="3" t="s">
        <v>79</v>
      </c>
      <c r="AC442" s="26" t="s">
        <v>90</v>
      </c>
      <c r="AE442" s="3">
        <v>1</v>
      </c>
    </row>
    <row r="443" spans="1:31">
      <c r="A443" s="3">
        <v>66618</v>
      </c>
      <c r="B443" s="3" t="s">
        <v>118</v>
      </c>
      <c r="C443" s="3" t="s">
        <v>74</v>
      </c>
      <c r="E443" s="3" t="s">
        <v>243</v>
      </c>
      <c r="F443" s="3" t="s">
        <v>76</v>
      </c>
      <c r="G443" s="3" t="s">
        <v>325</v>
      </c>
      <c r="H443" s="3" t="s">
        <v>81</v>
      </c>
      <c r="I443" s="3" t="s">
        <v>99</v>
      </c>
      <c r="J443" s="3" t="s">
        <v>1543</v>
      </c>
      <c r="L443" s="26" t="s">
        <v>119</v>
      </c>
      <c r="M443" s="3" t="s">
        <v>222</v>
      </c>
      <c r="N443" s="3" t="s">
        <v>222</v>
      </c>
      <c r="O443" s="3" t="s">
        <v>222</v>
      </c>
      <c r="P443" s="3" t="s">
        <v>1510</v>
      </c>
      <c r="Q443" s="3" t="s">
        <v>1492</v>
      </c>
      <c r="S443" s="3">
        <v>0</v>
      </c>
      <c r="T443" s="3">
        <v>0</v>
      </c>
      <c r="U443" s="3" t="s">
        <v>1544</v>
      </c>
      <c r="V443" s="3" t="s">
        <v>1543</v>
      </c>
      <c r="X443" s="3" t="s">
        <v>40</v>
      </c>
      <c r="Y443" s="26" t="s">
        <v>43</v>
      </c>
      <c r="Z443" s="3" t="s">
        <v>78</v>
      </c>
      <c r="AA443" s="3" t="s">
        <v>80</v>
      </c>
      <c r="AB443" s="3" t="s">
        <v>79</v>
      </c>
      <c r="AC443" s="26" t="s">
        <v>90</v>
      </c>
      <c r="AE443" s="3">
        <v>1</v>
      </c>
    </row>
    <row r="444" spans="1:31">
      <c r="A444" s="3">
        <v>66615</v>
      </c>
      <c r="B444" s="3" t="s">
        <v>118</v>
      </c>
      <c r="C444" s="3" t="s">
        <v>74</v>
      </c>
      <c r="E444" s="3" t="s">
        <v>243</v>
      </c>
      <c r="F444" s="3" t="s">
        <v>76</v>
      </c>
      <c r="G444" s="3" t="s">
        <v>326</v>
      </c>
      <c r="H444" s="3" t="s">
        <v>81</v>
      </c>
      <c r="I444" s="3" t="s">
        <v>97</v>
      </c>
      <c r="J444" s="3" t="s">
        <v>1545</v>
      </c>
      <c r="L444" s="26" t="s">
        <v>119</v>
      </c>
      <c r="N444" s="3" t="s">
        <v>124</v>
      </c>
      <c r="O444" s="3" t="s">
        <v>223</v>
      </c>
      <c r="P444" s="3" t="s">
        <v>1510</v>
      </c>
      <c r="R444" s="3">
        <v>2</v>
      </c>
      <c r="S444" s="3">
        <v>0</v>
      </c>
      <c r="T444" s="3">
        <v>100</v>
      </c>
      <c r="U444" s="3" t="s">
        <v>1546</v>
      </c>
      <c r="V444" s="3" t="s">
        <v>1545</v>
      </c>
      <c r="W444" s="3" t="s">
        <v>327</v>
      </c>
      <c r="X444" s="3" t="s">
        <v>40</v>
      </c>
      <c r="Y444" s="26" t="s">
        <v>43</v>
      </c>
      <c r="Z444" s="3" t="s">
        <v>78</v>
      </c>
      <c r="AA444" s="3" t="s">
        <v>80</v>
      </c>
      <c r="AB444" s="3" t="s">
        <v>84</v>
      </c>
      <c r="AC444" s="26" t="s">
        <v>90</v>
      </c>
      <c r="AE444" s="3">
        <v>2</v>
      </c>
    </row>
    <row r="445" spans="1:31">
      <c r="A445" s="3">
        <v>66614</v>
      </c>
      <c r="B445" s="3" t="s">
        <v>118</v>
      </c>
      <c r="C445" s="3" t="s">
        <v>74</v>
      </c>
      <c r="E445" s="3" t="s">
        <v>243</v>
      </c>
      <c r="F445" s="3" t="s">
        <v>76</v>
      </c>
      <c r="G445" s="3" t="s">
        <v>328</v>
      </c>
      <c r="H445" s="3" t="s">
        <v>81</v>
      </c>
      <c r="I445" s="3" t="s">
        <v>99</v>
      </c>
      <c r="J445" s="3" t="s">
        <v>1547</v>
      </c>
      <c r="L445" s="26" t="s">
        <v>119</v>
      </c>
      <c r="M445" s="3" t="s">
        <v>222</v>
      </c>
      <c r="N445" s="3" t="s">
        <v>222</v>
      </c>
      <c r="O445" s="3" t="s">
        <v>223</v>
      </c>
      <c r="P445" s="3" t="s">
        <v>1510</v>
      </c>
      <c r="Q445" s="3" t="s">
        <v>1492</v>
      </c>
      <c r="S445" s="3">
        <v>0</v>
      </c>
      <c r="T445" s="3">
        <v>0</v>
      </c>
      <c r="U445" s="3" t="s">
        <v>1548</v>
      </c>
      <c r="V445" s="3" t="s">
        <v>1547</v>
      </c>
      <c r="X445" s="3" t="s">
        <v>40</v>
      </c>
      <c r="Y445" s="26" t="s">
        <v>43</v>
      </c>
      <c r="Z445" s="3" t="s">
        <v>78</v>
      </c>
      <c r="AA445" s="3" t="s">
        <v>80</v>
      </c>
      <c r="AB445" s="3" t="s">
        <v>79</v>
      </c>
      <c r="AC445" s="26" t="s">
        <v>90</v>
      </c>
      <c r="AE445" s="3">
        <v>1</v>
      </c>
    </row>
    <row r="446" spans="1:31">
      <c r="A446" s="3">
        <v>66613</v>
      </c>
      <c r="B446" s="3" t="s">
        <v>118</v>
      </c>
      <c r="C446" s="3" t="s">
        <v>74</v>
      </c>
      <c r="E446" s="3" t="s">
        <v>243</v>
      </c>
      <c r="F446" s="3" t="s">
        <v>76</v>
      </c>
      <c r="G446" s="3" t="s">
        <v>329</v>
      </c>
      <c r="H446" s="3" t="s">
        <v>81</v>
      </c>
      <c r="I446" s="3" t="s">
        <v>99</v>
      </c>
      <c r="J446" s="3" t="s">
        <v>1549</v>
      </c>
      <c r="L446" s="26" t="s">
        <v>119</v>
      </c>
      <c r="M446" s="3" t="s">
        <v>222</v>
      </c>
      <c r="N446" s="3" t="s">
        <v>222</v>
      </c>
      <c r="O446" s="3" t="s">
        <v>223</v>
      </c>
      <c r="P446" s="3" t="s">
        <v>1510</v>
      </c>
      <c r="Q446" s="3" t="s">
        <v>1492</v>
      </c>
      <c r="S446" s="3">
        <v>0</v>
      </c>
      <c r="T446" s="3">
        <v>0</v>
      </c>
      <c r="U446" s="3" t="s">
        <v>1550</v>
      </c>
      <c r="V446" s="3" t="s">
        <v>1549</v>
      </c>
      <c r="X446" s="3" t="s">
        <v>40</v>
      </c>
      <c r="Y446" s="26" t="s">
        <v>43</v>
      </c>
      <c r="Z446" s="3" t="s">
        <v>78</v>
      </c>
      <c r="AA446" s="3" t="s">
        <v>80</v>
      </c>
      <c r="AB446" s="3" t="s">
        <v>79</v>
      </c>
      <c r="AC446" s="26" t="s">
        <v>90</v>
      </c>
      <c r="AE446" s="3">
        <v>1</v>
      </c>
    </row>
    <row r="447" spans="1:31">
      <c r="A447" s="3">
        <v>66612</v>
      </c>
      <c r="B447" s="3" t="s">
        <v>118</v>
      </c>
      <c r="C447" s="3" t="s">
        <v>74</v>
      </c>
      <c r="E447" s="3" t="s">
        <v>243</v>
      </c>
      <c r="F447" s="3" t="s">
        <v>76</v>
      </c>
      <c r="G447" s="3" t="s">
        <v>330</v>
      </c>
      <c r="H447" s="3" t="s">
        <v>81</v>
      </c>
      <c r="I447" s="3" t="s">
        <v>99</v>
      </c>
      <c r="J447" s="3" t="s">
        <v>1551</v>
      </c>
      <c r="L447" s="26" t="s">
        <v>119</v>
      </c>
      <c r="M447" s="3" t="s">
        <v>222</v>
      </c>
      <c r="N447" s="3" t="s">
        <v>222</v>
      </c>
      <c r="O447" s="3" t="s">
        <v>222</v>
      </c>
      <c r="P447" s="3" t="s">
        <v>1510</v>
      </c>
      <c r="Q447" s="3" t="s">
        <v>1492</v>
      </c>
      <c r="S447" s="3">
        <v>0</v>
      </c>
      <c r="T447" s="3">
        <v>0</v>
      </c>
      <c r="U447" s="3" t="s">
        <v>1552</v>
      </c>
      <c r="V447" s="3" t="s">
        <v>1551</v>
      </c>
      <c r="X447" s="3" t="s">
        <v>40</v>
      </c>
      <c r="Y447" s="26" t="s">
        <v>43</v>
      </c>
      <c r="Z447" s="3" t="s">
        <v>78</v>
      </c>
      <c r="AA447" s="3" t="s">
        <v>80</v>
      </c>
      <c r="AB447" s="3" t="s">
        <v>79</v>
      </c>
      <c r="AC447" s="26" t="s">
        <v>90</v>
      </c>
      <c r="AE447" s="3">
        <v>1</v>
      </c>
    </row>
    <row r="448" spans="1:31">
      <c r="A448" s="3">
        <v>66611</v>
      </c>
      <c r="B448" s="3" t="s">
        <v>118</v>
      </c>
      <c r="C448" s="3" t="s">
        <v>74</v>
      </c>
      <c r="E448" s="3" t="s">
        <v>243</v>
      </c>
      <c r="F448" s="3" t="s">
        <v>76</v>
      </c>
      <c r="G448" s="3" t="s">
        <v>331</v>
      </c>
      <c r="H448" s="3" t="s">
        <v>81</v>
      </c>
      <c r="I448" s="3" t="s">
        <v>99</v>
      </c>
      <c r="J448" s="3" t="s">
        <v>1553</v>
      </c>
      <c r="L448" s="26" t="s">
        <v>119</v>
      </c>
      <c r="M448" s="3" t="s">
        <v>222</v>
      </c>
      <c r="N448" s="3" t="s">
        <v>222</v>
      </c>
      <c r="O448" s="3" t="s">
        <v>222</v>
      </c>
      <c r="P448" s="3" t="s">
        <v>1510</v>
      </c>
      <c r="Q448" s="3" t="s">
        <v>1492</v>
      </c>
      <c r="S448" s="3">
        <v>0</v>
      </c>
      <c r="T448" s="3">
        <v>0</v>
      </c>
      <c r="U448" s="3" t="s">
        <v>1554</v>
      </c>
      <c r="V448" s="3" t="s">
        <v>1553</v>
      </c>
      <c r="X448" s="3" t="s">
        <v>40</v>
      </c>
      <c r="Y448" s="26" t="s">
        <v>43</v>
      </c>
      <c r="Z448" s="3" t="s">
        <v>78</v>
      </c>
      <c r="AA448" s="3" t="s">
        <v>80</v>
      </c>
      <c r="AB448" s="3" t="s">
        <v>79</v>
      </c>
      <c r="AC448" s="26" t="s">
        <v>90</v>
      </c>
      <c r="AE448" s="3">
        <v>1</v>
      </c>
    </row>
    <row r="449" spans="1:31">
      <c r="A449" s="3">
        <v>65395</v>
      </c>
      <c r="B449" s="3" t="s">
        <v>118</v>
      </c>
      <c r="C449" s="3" t="s">
        <v>74</v>
      </c>
      <c r="E449" s="3" t="s">
        <v>243</v>
      </c>
      <c r="F449" s="3" t="s">
        <v>76</v>
      </c>
      <c r="G449" s="3" t="s">
        <v>332</v>
      </c>
      <c r="H449" s="3" t="s">
        <v>113</v>
      </c>
      <c r="I449" s="3" t="s">
        <v>97</v>
      </c>
      <c r="J449" s="3" t="s">
        <v>1555</v>
      </c>
      <c r="L449" s="26" t="s">
        <v>222</v>
      </c>
      <c r="N449" s="3" t="s">
        <v>120</v>
      </c>
      <c r="O449" s="3" t="s">
        <v>223</v>
      </c>
      <c r="P449" s="3" t="s">
        <v>1556</v>
      </c>
      <c r="S449" s="3">
        <v>0</v>
      </c>
      <c r="T449" s="3">
        <v>100</v>
      </c>
      <c r="U449" s="3" t="s">
        <v>1557</v>
      </c>
      <c r="V449" s="3" t="s">
        <v>1545</v>
      </c>
      <c r="X449" s="3" t="s">
        <v>40</v>
      </c>
      <c r="Y449" s="26" t="s">
        <v>43</v>
      </c>
      <c r="Z449" s="3" t="s">
        <v>78</v>
      </c>
      <c r="AA449" s="3" t="s">
        <v>80</v>
      </c>
      <c r="AB449" s="3" t="s">
        <v>84</v>
      </c>
      <c r="AC449" s="26" t="s">
        <v>84</v>
      </c>
      <c r="AE449" s="3">
        <v>3</v>
      </c>
    </row>
    <row r="450" spans="1:31">
      <c r="A450" s="3">
        <v>65361</v>
      </c>
      <c r="B450" s="3" t="s">
        <v>118</v>
      </c>
      <c r="C450" s="3" t="s">
        <v>74</v>
      </c>
      <c r="E450" s="3" t="s">
        <v>243</v>
      </c>
      <c r="F450" s="3" t="s">
        <v>76</v>
      </c>
      <c r="G450" s="3" t="s">
        <v>334</v>
      </c>
      <c r="H450" s="3" t="s">
        <v>41</v>
      </c>
      <c r="I450" s="3" t="s">
        <v>93</v>
      </c>
      <c r="J450" s="3" t="s">
        <v>1447</v>
      </c>
      <c r="L450" s="26" t="s">
        <v>121</v>
      </c>
      <c r="M450" s="3" t="s">
        <v>223</v>
      </c>
      <c r="O450" s="3" t="s">
        <v>223</v>
      </c>
      <c r="P450" s="3" t="s">
        <v>1558</v>
      </c>
      <c r="S450" s="3">
        <v>0</v>
      </c>
      <c r="T450" s="3">
        <v>0</v>
      </c>
      <c r="U450" s="3" t="s">
        <v>1559</v>
      </c>
      <c r="V450" s="3" t="s">
        <v>1447</v>
      </c>
      <c r="X450" s="3" t="s">
        <v>40</v>
      </c>
      <c r="Y450" s="26" t="s">
        <v>43</v>
      </c>
      <c r="Z450" s="3" t="s">
        <v>78</v>
      </c>
      <c r="AA450" s="3" t="s">
        <v>80</v>
      </c>
      <c r="AB450" s="3" t="s">
        <v>79</v>
      </c>
      <c r="AC450" s="26" t="s">
        <v>91</v>
      </c>
      <c r="AE450" s="3">
        <v>1</v>
      </c>
    </row>
    <row r="451" spans="1:31">
      <c r="A451" s="3">
        <v>65360</v>
      </c>
      <c r="B451" s="3" t="s">
        <v>118</v>
      </c>
      <c r="C451" s="3" t="s">
        <v>74</v>
      </c>
      <c r="E451" s="3" t="s">
        <v>243</v>
      </c>
      <c r="F451" s="3" t="s">
        <v>76</v>
      </c>
      <c r="G451" s="3" t="s">
        <v>122</v>
      </c>
      <c r="H451" s="3" t="s">
        <v>41</v>
      </c>
      <c r="I451" s="3" t="s">
        <v>97</v>
      </c>
      <c r="J451" s="3" t="s">
        <v>1560</v>
      </c>
      <c r="L451" s="26" t="s">
        <v>121</v>
      </c>
      <c r="M451" s="3" t="s">
        <v>120</v>
      </c>
      <c r="N451" s="3" t="s">
        <v>120</v>
      </c>
      <c r="O451" s="3" t="s">
        <v>563</v>
      </c>
      <c r="P451" s="3" t="s">
        <v>1558</v>
      </c>
      <c r="R451" s="3">
        <v>2</v>
      </c>
      <c r="S451" s="3">
        <v>0</v>
      </c>
      <c r="T451" s="3">
        <v>100</v>
      </c>
      <c r="U451" s="3" t="s">
        <v>1561</v>
      </c>
      <c r="V451" s="3" t="s">
        <v>1560</v>
      </c>
      <c r="X451" s="3" t="s">
        <v>77</v>
      </c>
      <c r="Y451" s="26" t="s">
        <v>43</v>
      </c>
      <c r="Z451" s="3" t="s">
        <v>78</v>
      </c>
      <c r="AA451" s="3" t="s">
        <v>80</v>
      </c>
      <c r="AB451" s="3" t="s">
        <v>79</v>
      </c>
      <c r="AC451" s="26" t="s">
        <v>91</v>
      </c>
      <c r="AE451" s="3">
        <v>2</v>
      </c>
    </row>
    <row r="452" spans="1:31">
      <c r="A452" s="3">
        <v>65359</v>
      </c>
      <c r="B452" s="3" t="s">
        <v>118</v>
      </c>
      <c r="C452" s="3" t="s">
        <v>74</v>
      </c>
      <c r="E452" s="3" t="s">
        <v>243</v>
      </c>
      <c r="F452" s="3" t="s">
        <v>76</v>
      </c>
      <c r="G452" s="3" t="s">
        <v>335</v>
      </c>
      <c r="H452" s="3" t="s">
        <v>41</v>
      </c>
      <c r="I452" s="3" t="s">
        <v>97</v>
      </c>
      <c r="J452" s="3" t="s">
        <v>1562</v>
      </c>
      <c r="L452" s="26" t="s">
        <v>121</v>
      </c>
      <c r="N452" s="3" t="s">
        <v>123</v>
      </c>
      <c r="O452" s="3" t="s">
        <v>123</v>
      </c>
      <c r="P452" s="3" t="s">
        <v>1558</v>
      </c>
      <c r="R452" s="3">
        <v>2</v>
      </c>
      <c r="S452" s="3">
        <v>0</v>
      </c>
      <c r="T452" s="3">
        <v>100</v>
      </c>
      <c r="U452" s="3" t="s">
        <v>1561</v>
      </c>
      <c r="V452" s="3" t="s">
        <v>1562</v>
      </c>
      <c r="X452" s="3" t="s">
        <v>77</v>
      </c>
      <c r="Y452" s="26" t="s">
        <v>43</v>
      </c>
      <c r="Z452" s="3" t="s">
        <v>78</v>
      </c>
      <c r="AA452" s="3" t="s">
        <v>80</v>
      </c>
      <c r="AB452" s="3" t="s">
        <v>84</v>
      </c>
      <c r="AC452" s="26" t="s">
        <v>85</v>
      </c>
      <c r="AE452" s="3">
        <v>2</v>
      </c>
    </row>
    <row r="453" spans="1:31">
      <c r="A453" s="3">
        <v>65358</v>
      </c>
      <c r="B453" s="3" t="s">
        <v>118</v>
      </c>
      <c r="C453" s="3" t="s">
        <v>74</v>
      </c>
      <c r="E453" s="3" t="s">
        <v>243</v>
      </c>
      <c r="F453" s="3" t="s">
        <v>76</v>
      </c>
      <c r="G453" s="3" t="s">
        <v>336</v>
      </c>
      <c r="H453" s="3" t="s">
        <v>41</v>
      </c>
      <c r="I453" s="3" t="s">
        <v>93</v>
      </c>
      <c r="J453" s="3" t="s">
        <v>1563</v>
      </c>
      <c r="L453" s="26" t="s">
        <v>121</v>
      </c>
      <c r="M453" s="3" t="s">
        <v>119</v>
      </c>
      <c r="O453" s="3" t="s">
        <v>222</v>
      </c>
      <c r="P453" s="3" t="s">
        <v>1558</v>
      </c>
      <c r="S453" s="3">
        <v>0</v>
      </c>
      <c r="T453" s="3">
        <v>0</v>
      </c>
      <c r="U453" s="3" t="s">
        <v>1564</v>
      </c>
      <c r="V453" s="3" t="s">
        <v>1563</v>
      </c>
      <c r="X453" s="3" t="s">
        <v>40</v>
      </c>
      <c r="Y453" s="26" t="s">
        <v>43</v>
      </c>
      <c r="Z453" s="3" t="s">
        <v>78</v>
      </c>
      <c r="AA453" s="3" t="s">
        <v>337</v>
      </c>
      <c r="AB453" s="3" t="s">
        <v>79</v>
      </c>
      <c r="AC453" s="26" t="s">
        <v>91</v>
      </c>
      <c r="AE453" s="3">
        <v>1.5</v>
      </c>
    </row>
    <row r="454" spans="1:31">
      <c r="A454" s="3">
        <v>65357</v>
      </c>
      <c r="B454" s="3" t="s">
        <v>118</v>
      </c>
      <c r="C454" s="3" t="s">
        <v>74</v>
      </c>
      <c r="E454" s="3" t="s">
        <v>243</v>
      </c>
      <c r="F454" s="3" t="s">
        <v>76</v>
      </c>
      <c r="G454" s="3" t="s">
        <v>338</v>
      </c>
      <c r="H454" s="3" t="s">
        <v>41</v>
      </c>
      <c r="I454" s="3" t="s">
        <v>93</v>
      </c>
      <c r="J454" s="3" t="s">
        <v>1565</v>
      </c>
      <c r="L454" s="26" t="s">
        <v>121</v>
      </c>
      <c r="M454" s="3" t="s">
        <v>119</v>
      </c>
      <c r="O454" s="3" t="s">
        <v>222</v>
      </c>
      <c r="P454" s="3" t="s">
        <v>1558</v>
      </c>
      <c r="S454" s="3">
        <v>0</v>
      </c>
      <c r="T454" s="3">
        <v>0</v>
      </c>
      <c r="U454" s="3" t="s">
        <v>1566</v>
      </c>
      <c r="V454" s="3" t="s">
        <v>1565</v>
      </c>
      <c r="X454" s="3" t="s">
        <v>40</v>
      </c>
      <c r="Y454" s="26" t="s">
        <v>43</v>
      </c>
      <c r="Z454" s="3" t="s">
        <v>78</v>
      </c>
      <c r="AA454" s="3" t="s">
        <v>80</v>
      </c>
      <c r="AB454" s="3" t="s">
        <v>79</v>
      </c>
      <c r="AC454" s="26" t="s">
        <v>94</v>
      </c>
      <c r="AE454" s="3">
        <v>1</v>
      </c>
    </row>
    <row r="455" spans="1:31">
      <c r="A455" s="3">
        <v>65356</v>
      </c>
      <c r="B455" s="3" t="s">
        <v>118</v>
      </c>
      <c r="C455" s="3" t="s">
        <v>74</v>
      </c>
      <c r="E455" s="3" t="s">
        <v>243</v>
      </c>
      <c r="F455" s="3" t="s">
        <v>76</v>
      </c>
      <c r="G455" s="3" t="s">
        <v>339</v>
      </c>
      <c r="H455" s="3" t="s">
        <v>41</v>
      </c>
      <c r="I455" s="3" t="s">
        <v>93</v>
      </c>
      <c r="J455" s="3" t="s">
        <v>1567</v>
      </c>
      <c r="L455" s="26" t="s">
        <v>121</v>
      </c>
      <c r="M455" s="3" t="s">
        <v>119</v>
      </c>
      <c r="O455" s="3" t="s">
        <v>222</v>
      </c>
      <c r="P455" s="3" t="s">
        <v>1558</v>
      </c>
      <c r="S455" s="3">
        <v>0</v>
      </c>
      <c r="T455" s="3">
        <v>0</v>
      </c>
      <c r="U455" s="3" t="s">
        <v>1566</v>
      </c>
      <c r="V455" s="3" t="s">
        <v>1567</v>
      </c>
      <c r="X455" s="3" t="s">
        <v>40</v>
      </c>
      <c r="Y455" s="26" t="s">
        <v>43</v>
      </c>
      <c r="Z455" s="3" t="s">
        <v>78</v>
      </c>
      <c r="AA455" s="3" t="s">
        <v>337</v>
      </c>
      <c r="AB455" s="3" t="s">
        <v>79</v>
      </c>
      <c r="AC455" s="26" t="s">
        <v>94</v>
      </c>
      <c r="AE455" s="3">
        <v>2</v>
      </c>
    </row>
    <row r="456" spans="1:31">
      <c r="A456" s="3">
        <v>65355</v>
      </c>
      <c r="B456" s="3" t="s">
        <v>118</v>
      </c>
      <c r="C456" s="3" t="s">
        <v>74</v>
      </c>
      <c r="E456" s="3" t="s">
        <v>243</v>
      </c>
      <c r="F456" s="3" t="s">
        <v>76</v>
      </c>
      <c r="G456" s="3" t="s">
        <v>340</v>
      </c>
      <c r="H456" s="3" t="s">
        <v>41</v>
      </c>
      <c r="I456" s="3" t="s">
        <v>106</v>
      </c>
      <c r="J456" s="3" t="s">
        <v>1568</v>
      </c>
      <c r="L456" s="26" t="s">
        <v>121</v>
      </c>
      <c r="M456" s="3" t="s">
        <v>124</v>
      </c>
      <c r="O456" s="3" t="s">
        <v>222</v>
      </c>
      <c r="P456" s="3" t="s">
        <v>1558</v>
      </c>
      <c r="S456" s="3">
        <v>0</v>
      </c>
      <c r="T456" s="3">
        <v>0</v>
      </c>
      <c r="U456" s="3" t="s">
        <v>1569</v>
      </c>
      <c r="V456" s="3" t="s">
        <v>1568</v>
      </c>
      <c r="X456" s="3" t="s">
        <v>40</v>
      </c>
      <c r="Y456" s="26" t="s">
        <v>43</v>
      </c>
      <c r="Z456" s="3" t="s">
        <v>78</v>
      </c>
      <c r="AA456" s="3" t="s">
        <v>80</v>
      </c>
      <c r="AB456" s="3" t="s">
        <v>79</v>
      </c>
      <c r="AC456" s="26" t="s">
        <v>88</v>
      </c>
      <c r="AE456" s="3">
        <v>1</v>
      </c>
    </row>
    <row r="457" spans="1:31">
      <c r="A457" s="3">
        <v>65354</v>
      </c>
      <c r="B457" s="3" t="s">
        <v>118</v>
      </c>
      <c r="C457" s="3" t="s">
        <v>74</v>
      </c>
      <c r="E457" s="3" t="s">
        <v>243</v>
      </c>
      <c r="F457" s="3" t="s">
        <v>76</v>
      </c>
      <c r="G457" s="3" t="s">
        <v>341</v>
      </c>
      <c r="H457" s="3" t="s">
        <v>41</v>
      </c>
      <c r="I457" s="3" t="s">
        <v>106</v>
      </c>
      <c r="J457" s="3" t="s">
        <v>1570</v>
      </c>
      <c r="L457" s="26" t="s">
        <v>121</v>
      </c>
      <c r="M457" s="3" t="s">
        <v>124</v>
      </c>
      <c r="O457" s="3" t="s">
        <v>222</v>
      </c>
      <c r="P457" s="3" t="s">
        <v>1558</v>
      </c>
      <c r="S457" s="3">
        <v>0</v>
      </c>
      <c r="T457" s="3">
        <v>0</v>
      </c>
      <c r="U457" s="3" t="s">
        <v>1571</v>
      </c>
      <c r="V457" s="3" t="s">
        <v>1570</v>
      </c>
      <c r="X457" s="3" t="s">
        <v>40</v>
      </c>
      <c r="Y457" s="26" t="s">
        <v>43</v>
      </c>
      <c r="Z457" s="3" t="s">
        <v>78</v>
      </c>
      <c r="AA457" s="3" t="s">
        <v>80</v>
      </c>
      <c r="AB457" s="3" t="s">
        <v>79</v>
      </c>
      <c r="AC457" s="26" t="s">
        <v>88</v>
      </c>
      <c r="AE457" s="3">
        <v>1</v>
      </c>
    </row>
    <row r="458" spans="1:31">
      <c r="A458" s="3">
        <v>65353</v>
      </c>
      <c r="B458" s="3" t="s">
        <v>118</v>
      </c>
      <c r="C458" s="3" t="s">
        <v>74</v>
      </c>
      <c r="E458" s="3" t="s">
        <v>243</v>
      </c>
      <c r="F458" s="3" t="s">
        <v>76</v>
      </c>
      <c r="G458" s="3" t="s">
        <v>125</v>
      </c>
      <c r="H458" s="3" t="s">
        <v>41</v>
      </c>
      <c r="I458" s="3" t="s">
        <v>106</v>
      </c>
      <c r="J458" s="3" t="s">
        <v>1572</v>
      </c>
      <c r="L458" s="26" t="s">
        <v>121</v>
      </c>
      <c r="M458" s="3" t="s">
        <v>563</v>
      </c>
      <c r="O458" s="3" t="s">
        <v>222</v>
      </c>
      <c r="P458" s="3" t="s">
        <v>1558</v>
      </c>
      <c r="S458" s="3">
        <v>0</v>
      </c>
      <c r="T458" s="3">
        <v>0</v>
      </c>
      <c r="U458" s="3" t="s">
        <v>1571</v>
      </c>
      <c r="V458" s="3" t="s">
        <v>1572</v>
      </c>
      <c r="X458" s="3" t="s">
        <v>40</v>
      </c>
      <c r="Y458" s="26" t="s">
        <v>43</v>
      </c>
      <c r="Z458" s="3" t="s">
        <v>78</v>
      </c>
      <c r="AA458" s="3" t="s">
        <v>80</v>
      </c>
      <c r="AB458" s="3" t="s">
        <v>84</v>
      </c>
      <c r="AC458" s="26" t="s">
        <v>84</v>
      </c>
      <c r="AE458" s="3">
        <v>1</v>
      </c>
    </row>
    <row r="459" spans="1:31">
      <c r="A459" s="3">
        <v>65352</v>
      </c>
      <c r="B459" s="3" t="s">
        <v>118</v>
      </c>
      <c r="C459" s="3" t="s">
        <v>74</v>
      </c>
      <c r="E459" s="3" t="s">
        <v>243</v>
      </c>
      <c r="F459" s="3" t="s">
        <v>76</v>
      </c>
      <c r="G459" s="3" t="s">
        <v>342</v>
      </c>
      <c r="H459" s="3" t="s">
        <v>41</v>
      </c>
      <c r="I459" s="3" t="s">
        <v>106</v>
      </c>
      <c r="J459" s="3" t="s">
        <v>1573</v>
      </c>
      <c r="L459" s="26" t="s">
        <v>121</v>
      </c>
      <c r="M459" s="3" t="s">
        <v>124</v>
      </c>
      <c r="O459" s="3" t="s">
        <v>123</v>
      </c>
      <c r="P459" s="3" t="s">
        <v>1558</v>
      </c>
      <c r="S459" s="3">
        <v>0</v>
      </c>
      <c r="T459" s="3">
        <v>0</v>
      </c>
      <c r="U459" s="3" t="s">
        <v>1574</v>
      </c>
      <c r="V459" s="3" t="s">
        <v>1573</v>
      </c>
      <c r="X459" s="3" t="s">
        <v>40</v>
      </c>
      <c r="Y459" s="26" t="s">
        <v>43</v>
      </c>
      <c r="Z459" s="3" t="s">
        <v>78</v>
      </c>
      <c r="AA459" s="3" t="s">
        <v>80</v>
      </c>
      <c r="AB459" s="3" t="s">
        <v>79</v>
      </c>
      <c r="AC459" s="26" t="s">
        <v>88</v>
      </c>
      <c r="AE459" s="3">
        <v>1</v>
      </c>
    </row>
    <row r="460" spans="1:31">
      <c r="A460" s="3">
        <v>65351</v>
      </c>
      <c r="B460" s="3" t="s">
        <v>118</v>
      </c>
      <c r="C460" s="3" t="s">
        <v>74</v>
      </c>
      <c r="E460" s="3" t="s">
        <v>243</v>
      </c>
      <c r="F460" s="3" t="s">
        <v>76</v>
      </c>
      <c r="G460" s="3" t="s">
        <v>343</v>
      </c>
      <c r="H460" s="3" t="s">
        <v>41</v>
      </c>
      <c r="I460" s="3" t="s">
        <v>106</v>
      </c>
      <c r="J460" s="3" t="s">
        <v>1575</v>
      </c>
      <c r="L460" s="26" t="s">
        <v>121</v>
      </c>
      <c r="M460" s="3" t="s">
        <v>124</v>
      </c>
      <c r="O460" s="3" t="s">
        <v>123</v>
      </c>
      <c r="P460" s="3" t="s">
        <v>1558</v>
      </c>
      <c r="S460" s="3">
        <v>0</v>
      </c>
      <c r="T460" s="3">
        <v>0</v>
      </c>
      <c r="U460" s="3" t="s">
        <v>1576</v>
      </c>
      <c r="V460" s="3" t="s">
        <v>1575</v>
      </c>
      <c r="X460" s="3" t="s">
        <v>40</v>
      </c>
      <c r="Y460" s="26" t="s">
        <v>43</v>
      </c>
      <c r="Z460" s="3" t="s">
        <v>78</v>
      </c>
      <c r="AA460" s="3" t="s">
        <v>80</v>
      </c>
      <c r="AB460" s="3" t="s">
        <v>79</v>
      </c>
      <c r="AC460" s="26" t="s">
        <v>88</v>
      </c>
      <c r="AE460" s="3">
        <v>1</v>
      </c>
    </row>
    <row r="461" spans="1:31">
      <c r="A461" s="3">
        <v>65350</v>
      </c>
      <c r="B461" s="3" t="s">
        <v>118</v>
      </c>
      <c r="C461" s="3" t="s">
        <v>74</v>
      </c>
      <c r="E461" s="3" t="s">
        <v>243</v>
      </c>
      <c r="F461" s="3" t="s">
        <v>76</v>
      </c>
      <c r="G461" s="3" t="s">
        <v>344</v>
      </c>
      <c r="H461" s="3" t="s">
        <v>41</v>
      </c>
      <c r="I461" s="3" t="s">
        <v>106</v>
      </c>
      <c r="J461" s="3" t="s">
        <v>1577</v>
      </c>
      <c r="L461" s="26" t="s">
        <v>121</v>
      </c>
      <c r="M461" s="3" t="s">
        <v>124</v>
      </c>
      <c r="O461" s="3" t="s">
        <v>222</v>
      </c>
      <c r="P461" s="3" t="s">
        <v>1558</v>
      </c>
      <c r="S461" s="3">
        <v>0</v>
      </c>
      <c r="T461" s="3">
        <v>0</v>
      </c>
      <c r="U461" s="3" t="s">
        <v>1576</v>
      </c>
      <c r="V461" s="3" t="s">
        <v>1577</v>
      </c>
      <c r="X461" s="3" t="s">
        <v>40</v>
      </c>
      <c r="Y461" s="26" t="s">
        <v>43</v>
      </c>
      <c r="Z461" s="3" t="s">
        <v>78</v>
      </c>
      <c r="AA461" s="3" t="s">
        <v>80</v>
      </c>
      <c r="AB461" s="3" t="s">
        <v>79</v>
      </c>
      <c r="AC461" s="26" t="s">
        <v>88</v>
      </c>
      <c r="AE461" s="3">
        <v>1</v>
      </c>
    </row>
    <row r="462" spans="1:31">
      <c r="A462" s="3">
        <v>65349</v>
      </c>
      <c r="B462" s="3" t="s">
        <v>118</v>
      </c>
      <c r="C462" s="3" t="s">
        <v>74</v>
      </c>
      <c r="E462" s="3" t="s">
        <v>243</v>
      </c>
      <c r="F462" s="3" t="s">
        <v>76</v>
      </c>
      <c r="G462" s="3" t="s">
        <v>345</v>
      </c>
      <c r="H462" s="3" t="s">
        <v>41</v>
      </c>
      <c r="I462" s="3" t="s">
        <v>106</v>
      </c>
      <c r="J462" s="3" t="s">
        <v>1578</v>
      </c>
      <c r="L462" s="26" t="s">
        <v>121</v>
      </c>
      <c r="M462" s="3" t="s">
        <v>124</v>
      </c>
      <c r="O462" s="3" t="s">
        <v>223</v>
      </c>
      <c r="P462" s="3" t="s">
        <v>1558</v>
      </c>
      <c r="S462" s="3">
        <v>0</v>
      </c>
      <c r="T462" s="3">
        <v>0</v>
      </c>
      <c r="U462" s="3" t="s">
        <v>1576</v>
      </c>
      <c r="V462" s="3" t="s">
        <v>1578</v>
      </c>
      <c r="W462" s="3" t="s">
        <v>346</v>
      </c>
      <c r="X462" s="3" t="s">
        <v>40</v>
      </c>
      <c r="Y462" s="26" t="s">
        <v>43</v>
      </c>
      <c r="Z462" s="3" t="s">
        <v>78</v>
      </c>
      <c r="AA462" s="3" t="s">
        <v>80</v>
      </c>
      <c r="AB462" s="3" t="s">
        <v>79</v>
      </c>
      <c r="AC462" s="26" t="s">
        <v>88</v>
      </c>
      <c r="AE462" s="3">
        <v>1</v>
      </c>
    </row>
    <row r="463" spans="1:31">
      <c r="A463" s="3">
        <v>65348</v>
      </c>
      <c r="B463" s="3" t="s">
        <v>118</v>
      </c>
      <c r="C463" s="3" t="s">
        <v>74</v>
      </c>
      <c r="E463" s="3" t="s">
        <v>243</v>
      </c>
      <c r="F463" s="3" t="s">
        <v>76</v>
      </c>
      <c r="G463" s="3" t="s">
        <v>347</v>
      </c>
      <c r="H463" s="3" t="s">
        <v>41</v>
      </c>
      <c r="I463" s="3" t="s">
        <v>97</v>
      </c>
      <c r="J463" s="3" t="s">
        <v>1447</v>
      </c>
      <c r="L463" s="26" t="s">
        <v>121</v>
      </c>
      <c r="N463" s="3" t="s">
        <v>222</v>
      </c>
      <c r="O463" s="3" t="s">
        <v>223</v>
      </c>
      <c r="P463" s="3" t="s">
        <v>1558</v>
      </c>
      <c r="Q463" s="3" t="s">
        <v>1442</v>
      </c>
      <c r="S463" s="3">
        <v>0</v>
      </c>
      <c r="T463" s="3">
        <v>100</v>
      </c>
      <c r="U463" s="3" t="s">
        <v>1579</v>
      </c>
      <c r="V463" s="3" t="s">
        <v>1447</v>
      </c>
      <c r="X463" s="3" t="s">
        <v>40</v>
      </c>
      <c r="Y463" s="26" t="s">
        <v>43</v>
      </c>
      <c r="Z463" s="3" t="s">
        <v>78</v>
      </c>
      <c r="AA463" s="3" t="s">
        <v>80</v>
      </c>
      <c r="AB463" s="3" t="s">
        <v>79</v>
      </c>
      <c r="AC463" s="26" t="s">
        <v>91</v>
      </c>
      <c r="AE463" s="3">
        <v>1</v>
      </c>
    </row>
    <row r="464" spans="1:31">
      <c r="A464" s="3">
        <v>65347</v>
      </c>
      <c r="B464" s="3" t="s">
        <v>118</v>
      </c>
      <c r="C464" s="3" t="s">
        <v>74</v>
      </c>
      <c r="E464" s="3" t="s">
        <v>243</v>
      </c>
      <c r="F464" s="3" t="s">
        <v>76</v>
      </c>
      <c r="G464" s="3" t="s">
        <v>127</v>
      </c>
      <c r="H464" s="3" t="s">
        <v>41</v>
      </c>
      <c r="I464" s="3" t="s">
        <v>110</v>
      </c>
      <c r="J464" s="3" t="s">
        <v>1580</v>
      </c>
      <c r="L464" s="26" t="s">
        <v>121</v>
      </c>
      <c r="M464" s="3" t="s">
        <v>123</v>
      </c>
      <c r="N464" s="3" t="s">
        <v>541</v>
      </c>
      <c r="O464" s="3" t="s">
        <v>639</v>
      </c>
      <c r="P464" s="3" t="s">
        <v>1558</v>
      </c>
      <c r="Q464" s="3" t="s">
        <v>1444</v>
      </c>
      <c r="S464" s="3">
        <v>0</v>
      </c>
      <c r="T464" s="3">
        <v>0</v>
      </c>
      <c r="U464" s="3" t="s">
        <v>1579</v>
      </c>
      <c r="V464" s="3" t="s">
        <v>1580</v>
      </c>
      <c r="X464" s="3" t="s">
        <v>40</v>
      </c>
      <c r="Y464" s="26" t="s">
        <v>43</v>
      </c>
      <c r="Z464" s="3" t="s">
        <v>78</v>
      </c>
      <c r="AA464" s="3" t="s">
        <v>80</v>
      </c>
      <c r="AB464" s="3" t="s">
        <v>79</v>
      </c>
      <c r="AC464" s="26" t="s">
        <v>91</v>
      </c>
      <c r="AE464" s="3">
        <v>1</v>
      </c>
    </row>
    <row r="465" spans="1:31">
      <c r="A465" s="3">
        <v>65346</v>
      </c>
      <c r="B465" s="3" t="s">
        <v>118</v>
      </c>
      <c r="C465" s="3" t="s">
        <v>74</v>
      </c>
      <c r="E465" s="3" t="s">
        <v>243</v>
      </c>
      <c r="F465" s="3" t="s">
        <v>76</v>
      </c>
      <c r="G465" s="3" t="s">
        <v>128</v>
      </c>
      <c r="H465" s="3" t="s">
        <v>41</v>
      </c>
      <c r="I465" s="3" t="s">
        <v>93</v>
      </c>
      <c r="J465" s="3" t="s">
        <v>1415</v>
      </c>
      <c r="L465" s="26" t="s">
        <v>121</v>
      </c>
      <c r="M465" s="3" t="s">
        <v>563</v>
      </c>
      <c r="O465" s="3" t="s">
        <v>563</v>
      </c>
      <c r="P465" s="3" t="s">
        <v>1558</v>
      </c>
      <c r="S465" s="3">
        <v>0</v>
      </c>
      <c r="T465" s="3">
        <v>0</v>
      </c>
      <c r="U465" s="3" t="s">
        <v>1581</v>
      </c>
      <c r="V465" s="3" t="s">
        <v>1415</v>
      </c>
      <c r="X465" s="3" t="s">
        <v>40</v>
      </c>
      <c r="Y465" s="26" t="s">
        <v>43</v>
      </c>
      <c r="Z465" s="3" t="s">
        <v>78</v>
      </c>
      <c r="AA465" s="3" t="s">
        <v>80</v>
      </c>
      <c r="AB465" s="3" t="s">
        <v>79</v>
      </c>
      <c r="AC465" s="26" t="s">
        <v>91</v>
      </c>
      <c r="AE465" s="3">
        <v>1</v>
      </c>
    </row>
    <row r="466" spans="1:31">
      <c r="A466" s="3">
        <v>65345</v>
      </c>
      <c r="B466" s="3" t="s">
        <v>118</v>
      </c>
      <c r="C466" s="3" t="s">
        <v>74</v>
      </c>
      <c r="E466" s="3" t="s">
        <v>243</v>
      </c>
      <c r="F466" s="3" t="s">
        <v>76</v>
      </c>
      <c r="G466" s="3" t="s">
        <v>348</v>
      </c>
      <c r="H466" s="3" t="s">
        <v>41</v>
      </c>
      <c r="I466" s="3" t="s">
        <v>126</v>
      </c>
      <c r="J466" s="3" t="s">
        <v>1582</v>
      </c>
      <c r="L466" s="26" t="s">
        <v>121</v>
      </c>
      <c r="M466" s="3" t="s">
        <v>119</v>
      </c>
      <c r="O466" s="3" t="s">
        <v>222</v>
      </c>
      <c r="P466" s="3" t="s">
        <v>1558</v>
      </c>
      <c r="S466" s="3">
        <v>0</v>
      </c>
      <c r="T466" s="3">
        <v>0</v>
      </c>
      <c r="U466" s="3" t="s">
        <v>1581</v>
      </c>
      <c r="V466" s="3" t="s">
        <v>1582</v>
      </c>
      <c r="X466" s="3" t="s">
        <v>40</v>
      </c>
      <c r="Y466" s="26" t="s">
        <v>43</v>
      </c>
      <c r="Z466" s="3" t="s">
        <v>78</v>
      </c>
      <c r="AA466" s="3" t="s">
        <v>80</v>
      </c>
      <c r="AB466" s="3" t="s">
        <v>79</v>
      </c>
      <c r="AC466" s="26" t="s">
        <v>91</v>
      </c>
      <c r="AE466" s="3">
        <v>1</v>
      </c>
    </row>
    <row r="467" spans="1:31">
      <c r="A467" s="3">
        <v>65344</v>
      </c>
      <c r="B467" s="3" t="s">
        <v>118</v>
      </c>
      <c r="C467" s="3" t="s">
        <v>74</v>
      </c>
      <c r="E467" s="3" t="s">
        <v>243</v>
      </c>
      <c r="F467" s="3" t="s">
        <v>76</v>
      </c>
      <c r="G467" s="3" t="s">
        <v>349</v>
      </c>
      <c r="H467" s="3" t="s">
        <v>41</v>
      </c>
      <c r="I467" s="3" t="s">
        <v>126</v>
      </c>
      <c r="J467" s="3" t="s">
        <v>1583</v>
      </c>
      <c r="L467" s="26" t="s">
        <v>121</v>
      </c>
      <c r="M467" s="3" t="s">
        <v>119</v>
      </c>
      <c r="O467" s="3" t="s">
        <v>222</v>
      </c>
      <c r="P467" s="3" t="s">
        <v>1558</v>
      </c>
      <c r="S467" s="3">
        <v>0</v>
      </c>
      <c r="T467" s="3">
        <v>0</v>
      </c>
      <c r="U467" s="3" t="s">
        <v>1584</v>
      </c>
      <c r="V467" s="3" t="s">
        <v>1583</v>
      </c>
      <c r="X467" s="3" t="s">
        <v>40</v>
      </c>
      <c r="Y467" s="26" t="s">
        <v>43</v>
      </c>
      <c r="Z467" s="3" t="s">
        <v>78</v>
      </c>
      <c r="AA467" s="3" t="s">
        <v>80</v>
      </c>
      <c r="AB467" s="3" t="s">
        <v>79</v>
      </c>
      <c r="AC467" s="26" t="s">
        <v>91</v>
      </c>
      <c r="AE467" s="3">
        <v>1</v>
      </c>
    </row>
    <row r="468" spans="1:31">
      <c r="A468" s="3">
        <v>65343</v>
      </c>
      <c r="B468" s="3" t="s">
        <v>118</v>
      </c>
      <c r="C468" s="3" t="s">
        <v>74</v>
      </c>
      <c r="E468" s="3" t="s">
        <v>243</v>
      </c>
      <c r="F468" s="3" t="s">
        <v>76</v>
      </c>
      <c r="G468" s="3" t="s">
        <v>350</v>
      </c>
      <c r="H468" s="3" t="s">
        <v>41</v>
      </c>
      <c r="I468" s="3" t="s">
        <v>126</v>
      </c>
      <c r="J468" s="3" t="s">
        <v>1585</v>
      </c>
      <c r="L468" s="26" t="s">
        <v>121</v>
      </c>
      <c r="M468" s="3" t="s">
        <v>119</v>
      </c>
      <c r="O468" s="3" t="s">
        <v>222</v>
      </c>
      <c r="P468" s="3" t="s">
        <v>1558</v>
      </c>
      <c r="S468" s="3">
        <v>0</v>
      </c>
      <c r="T468" s="3">
        <v>0</v>
      </c>
      <c r="U468" s="3" t="s">
        <v>1584</v>
      </c>
      <c r="V468" s="3" t="s">
        <v>1585</v>
      </c>
      <c r="X468" s="3" t="s">
        <v>40</v>
      </c>
      <c r="Y468" s="26" t="s">
        <v>43</v>
      </c>
      <c r="Z468" s="3" t="s">
        <v>78</v>
      </c>
      <c r="AA468" s="3" t="s">
        <v>80</v>
      </c>
      <c r="AB468" s="3" t="s">
        <v>79</v>
      </c>
      <c r="AC468" s="26" t="s">
        <v>91</v>
      </c>
      <c r="AE468" s="3">
        <v>1</v>
      </c>
    </row>
    <row r="469" spans="1:31">
      <c r="A469" s="3">
        <v>65342</v>
      </c>
      <c r="B469" s="3" t="s">
        <v>118</v>
      </c>
      <c r="C469" s="3" t="s">
        <v>74</v>
      </c>
      <c r="E469" s="3" t="s">
        <v>16</v>
      </c>
      <c r="F469" s="3" t="s">
        <v>76</v>
      </c>
      <c r="G469" s="3" t="s">
        <v>351</v>
      </c>
      <c r="H469" s="3" t="s">
        <v>41</v>
      </c>
      <c r="I469" s="3" t="s">
        <v>352</v>
      </c>
      <c r="J469" s="3" t="s">
        <v>1524</v>
      </c>
      <c r="L469" s="26" t="s">
        <v>121</v>
      </c>
      <c r="P469" s="3" t="s">
        <v>1558</v>
      </c>
      <c r="S469" s="3">
        <v>0</v>
      </c>
      <c r="T469" s="3">
        <v>0</v>
      </c>
      <c r="U469" s="3" t="s">
        <v>1586</v>
      </c>
      <c r="V469" s="3" t="s">
        <v>1524</v>
      </c>
      <c r="Y469" s="26" t="s">
        <v>43</v>
      </c>
      <c r="Z469" s="3" t="s">
        <v>78</v>
      </c>
      <c r="AB469" s="3" t="s">
        <v>79</v>
      </c>
      <c r="AC469" s="26" t="s">
        <v>83</v>
      </c>
    </row>
    <row r="470" spans="1:31">
      <c r="A470" s="3">
        <v>65341</v>
      </c>
      <c r="B470" s="3" t="s">
        <v>118</v>
      </c>
      <c r="C470" s="3" t="s">
        <v>74</v>
      </c>
      <c r="E470" s="3" t="s">
        <v>16</v>
      </c>
      <c r="F470" s="3" t="s">
        <v>76</v>
      </c>
      <c r="G470" s="3" t="s">
        <v>353</v>
      </c>
      <c r="H470" s="3" t="s">
        <v>41</v>
      </c>
      <c r="I470" s="3" t="s">
        <v>352</v>
      </c>
      <c r="J470" s="3" t="s">
        <v>1524</v>
      </c>
      <c r="L470" s="26" t="s">
        <v>121</v>
      </c>
      <c r="P470" s="3" t="s">
        <v>1558</v>
      </c>
      <c r="S470" s="3">
        <v>0</v>
      </c>
      <c r="T470" s="3">
        <v>0</v>
      </c>
      <c r="U470" s="3" t="s">
        <v>1587</v>
      </c>
      <c r="V470" s="3" t="s">
        <v>1524</v>
      </c>
      <c r="Y470" s="26" t="s">
        <v>43</v>
      </c>
      <c r="Z470" s="3" t="s">
        <v>78</v>
      </c>
      <c r="AB470" s="3" t="s">
        <v>79</v>
      </c>
      <c r="AC470" s="26" t="s">
        <v>83</v>
      </c>
    </row>
    <row r="471" spans="1:31">
      <c r="A471" s="3">
        <v>65179</v>
      </c>
      <c r="B471" s="3" t="s">
        <v>118</v>
      </c>
      <c r="C471" s="3" t="s">
        <v>74</v>
      </c>
      <c r="E471" s="3" t="s">
        <v>243</v>
      </c>
      <c r="F471" s="3" t="s">
        <v>76</v>
      </c>
      <c r="G471" s="3" t="s">
        <v>354</v>
      </c>
      <c r="H471" s="3" t="s">
        <v>105</v>
      </c>
      <c r="I471" s="3" t="s">
        <v>107</v>
      </c>
      <c r="J471" s="3" t="s">
        <v>1588</v>
      </c>
      <c r="L471" s="26" t="s">
        <v>121</v>
      </c>
      <c r="M471" s="3" t="s">
        <v>119</v>
      </c>
      <c r="O471" s="3" t="s">
        <v>222</v>
      </c>
      <c r="P471" s="3" t="s">
        <v>1589</v>
      </c>
      <c r="S471" s="3">
        <v>0</v>
      </c>
      <c r="T471" s="3">
        <v>0</v>
      </c>
      <c r="U471" s="3" t="s">
        <v>1590</v>
      </c>
      <c r="V471" s="3" t="s">
        <v>1588</v>
      </c>
      <c r="X471" s="3" t="s">
        <v>40</v>
      </c>
      <c r="Y471" s="26" t="s">
        <v>43</v>
      </c>
      <c r="Z471" s="3" t="s">
        <v>78</v>
      </c>
      <c r="AA471" s="3" t="s">
        <v>80</v>
      </c>
      <c r="AB471" s="3" t="s">
        <v>79</v>
      </c>
      <c r="AC471" s="26" t="s">
        <v>96</v>
      </c>
      <c r="AD471" s="3" t="s">
        <v>114</v>
      </c>
      <c r="AE471" s="3">
        <v>1</v>
      </c>
    </row>
    <row r="472" spans="1:31">
      <c r="A472" s="3">
        <v>65136</v>
      </c>
      <c r="B472" s="3" t="s">
        <v>118</v>
      </c>
      <c r="C472" s="3" t="s">
        <v>74</v>
      </c>
      <c r="E472" s="3" t="s">
        <v>16</v>
      </c>
      <c r="F472" s="3" t="s">
        <v>76</v>
      </c>
      <c r="G472" s="3" t="s">
        <v>355</v>
      </c>
      <c r="H472" s="3" t="s">
        <v>41</v>
      </c>
      <c r="I472" s="3" t="s">
        <v>352</v>
      </c>
      <c r="J472" s="3" t="s">
        <v>1591</v>
      </c>
      <c r="L472" s="26" t="s">
        <v>121</v>
      </c>
      <c r="P472" s="3" t="s">
        <v>1592</v>
      </c>
      <c r="S472" s="3">
        <v>0</v>
      </c>
      <c r="T472" s="3">
        <v>100</v>
      </c>
      <c r="U472" s="3" t="s">
        <v>1593</v>
      </c>
      <c r="V472" s="3" t="s">
        <v>1591</v>
      </c>
      <c r="Y472" s="26" t="s">
        <v>43</v>
      </c>
      <c r="Z472" s="3" t="s">
        <v>78</v>
      </c>
      <c r="AB472" s="3" t="s">
        <v>79</v>
      </c>
      <c r="AC472" s="26" t="s">
        <v>83</v>
      </c>
    </row>
    <row r="473" spans="1:31">
      <c r="A473" s="3">
        <v>65135</v>
      </c>
      <c r="B473" s="3" t="s">
        <v>118</v>
      </c>
      <c r="C473" s="3" t="s">
        <v>74</v>
      </c>
      <c r="E473" s="3" t="s">
        <v>243</v>
      </c>
      <c r="F473" s="3" t="s">
        <v>76</v>
      </c>
      <c r="G473" s="3" t="s">
        <v>356</v>
      </c>
      <c r="H473" s="3" t="s">
        <v>41</v>
      </c>
      <c r="I473" s="3" t="s">
        <v>93</v>
      </c>
      <c r="J473" s="3" t="s">
        <v>1594</v>
      </c>
      <c r="L473" s="26" t="s">
        <v>121</v>
      </c>
      <c r="M473" s="3" t="s">
        <v>119</v>
      </c>
      <c r="O473" s="3" t="s">
        <v>222</v>
      </c>
      <c r="P473" s="3" t="s">
        <v>1592</v>
      </c>
      <c r="S473" s="3">
        <v>0</v>
      </c>
      <c r="T473" s="3">
        <v>0</v>
      </c>
      <c r="U473" s="3" t="s">
        <v>1595</v>
      </c>
      <c r="V473" s="3" t="s">
        <v>1594</v>
      </c>
      <c r="X473" s="3" t="s">
        <v>40</v>
      </c>
      <c r="Y473" s="26" t="s">
        <v>43</v>
      </c>
      <c r="Z473" s="3" t="s">
        <v>78</v>
      </c>
      <c r="AA473" s="3" t="s">
        <v>80</v>
      </c>
      <c r="AB473" s="3" t="s">
        <v>79</v>
      </c>
      <c r="AC473" s="26" t="s">
        <v>94</v>
      </c>
      <c r="AD473" s="3" t="s">
        <v>114</v>
      </c>
      <c r="AE473" s="3">
        <v>1</v>
      </c>
    </row>
    <row r="474" spans="1:31">
      <c r="A474" s="3">
        <v>65103</v>
      </c>
      <c r="B474" s="3" t="s">
        <v>118</v>
      </c>
      <c r="C474" s="3" t="s">
        <v>74</v>
      </c>
      <c r="E474" s="3" t="s">
        <v>243</v>
      </c>
      <c r="F474" s="3" t="s">
        <v>76</v>
      </c>
      <c r="G474" s="3" t="s">
        <v>357</v>
      </c>
      <c r="H474" s="3" t="s">
        <v>113</v>
      </c>
      <c r="I474" s="3" t="s">
        <v>107</v>
      </c>
      <c r="J474" s="3" t="s">
        <v>1536</v>
      </c>
      <c r="L474" s="26" t="s">
        <v>121</v>
      </c>
      <c r="M474" s="3" t="s">
        <v>119</v>
      </c>
      <c r="O474" s="3" t="s">
        <v>222</v>
      </c>
      <c r="P474" s="3" t="s">
        <v>1592</v>
      </c>
      <c r="S474" s="3">
        <v>0</v>
      </c>
      <c r="T474" s="3">
        <v>100</v>
      </c>
      <c r="U474" s="3" t="s">
        <v>1596</v>
      </c>
      <c r="V474" s="3" t="s">
        <v>1536</v>
      </c>
      <c r="X474" s="3" t="s">
        <v>40</v>
      </c>
      <c r="Y474" s="26" t="s">
        <v>43</v>
      </c>
      <c r="Z474" s="3" t="s">
        <v>78</v>
      </c>
      <c r="AA474" s="3" t="s">
        <v>80</v>
      </c>
      <c r="AB474" s="3" t="s">
        <v>79</v>
      </c>
      <c r="AC474" s="26" t="s">
        <v>94</v>
      </c>
      <c r="AD474" s="3" t="s">
        <v>114</v>
      </c>
      <c r="AE474" s="3">
        <v>1</v>
      </c>
    </row>
    <row r="475" spans="1:31">
      <c r="A475" s="3">
        <v>63537</v>
      </c>
      <c r="B475" s="3" t="s">
        <v>118</v>
      </c>
      <c r="C475" s="3" t="s">
        <v>74</v>
      </c>
      <c r="E475" s="3" t="s">
        <v>243</v>
      </c>
      <c r="F475" s="3" t="s">
        <v>76</v>
      </c>
      <c r="G475" s="3" t="s">
        <v>358</v>
      </c>
      <c r="H475" s="3" t="s">
        <v>105</v>
      </c>
      <c r="I475" s="3" t="s">
        <v>110</v>
      </c>
      <c r="J475" s="3" t="s">
        <v>1597</v>
      </c>
      <c r="L475" s="26" t="s">
        <v>129</v>
      </c>
      <c r="M475" s="3" t="s">
        <v>121</v>
      </c>
      <c r="O475" s="3" t="s">
        <v>121</v>
      </c>
      <c r="P475" s="3" t="s">
        <v>1598</v>
      </c>
      <c r="S475" s="3">
        <v>0</v>
      </c>
      <c r="T475" s="3">
        <v>0</v>
      </c>
      <c r="U475" s="3" t="s">
        <v>1599</v>
      </c>
      <c r="V475" s="3" t="s">
        <v>1597</v>
      </c>
      <c r="X475" s="3" t="s">
        <v>40</v>
      </c>
      <c r="Y475" s="26" t="s">
        <v>43</v>
      </c>
      <c r="Z475" s="3" t="s">
        <v>78</v>
      </c>
      <c r="AA475" s="3" t="s">
        <v>80</v>
      </c>
      <c r="AB475" s="3" t="s">
        <v>79</v>
      </c>
      <c r="AC475" s="26" t="s">
        <v>88</v>
      </c>
      <c r="AE475" s="3">
        <v>1</v>
      </c>
    </row>
    <row r="476" spans="1:31">
      <c r="A476" s="3">
        <v>63534</v>
      </c>
      <c r="B476" s="3" t="s">
        <v>118</v>
      </c>
      <c r="C476" s="3" t="s">
        <v>74</v>
      </c>
      <c r="E476" s="3" t="s">
        <v>243</v>
      </c>
      <c r="F476" s="3" t="s">
        <v>76</v>
      </c>
      <c r="G476" s="3" t="s">
        <v>359</v>
      </c>
      <c r="H476" s="3" t="s">
        <v>105</v>
      </c>
      <c r="I476" s="3" t="s">
        <v>110</v>
      </c>
      <c r="J476" s="3" t="s">
        <v>1600</v>
      </c>
      <c r="L476" s="26" t="s">
        <v>129</v>
      </c>
      <c r="M476" s="3" t="s">
        <v>121</v>
      </c>
      <c r="O476" s="3" t="s">
        <v>121</v>
      </c>
      <c r="P476" s="3" t="s">
        <v>1598</v>
      </c>
      <c r="S476" s="3">
        <v>0</v>
      </c>
      <c r="T476" s="3">
        <v>100</v>
      </c>
      <c r="U476" s="3" t="s">
        <v>1601</v>
      </c>
      <c r="V476" s="3" t="s">
        <v>1600</v>
      </c>
      <c r="X476" s="3" t="s">
        <v>40</v>
      </c>
      <c r="Y476" s="26" t="s">
        <v>43</v>
      </c>
      <c r="Z476" s="3" t="s">
        <v>78</v>
      </c>
      <c r="AA476" s="3" t="s">
        <v>80</v>
      </c>
      <c r="AB476" s="3" t="s">
        <v>79</v>
      </c>
      <c r="AC476" s="26" t="s">
        <v>88</v>
      </c>
      <c r="AE476" s="3">
        <v>1</v>
      </c>
    </row>
    <row r="477" spans="1:31">
      <c r="A477" s="3">
        <v>63533</v>
      </c>
      <c r="B477" s="3" t="s">
        <v>118</v>
      </c>
      <c r="C477" s="3" t="s">
        <v>74</v>
      </c>
      <c r="E477" s="3" t="s">
        <v>243</v>
      </c>
      <c r="F477" s="3" t="s">
        <v>76</v>
      </c>
      <c r="G477" s="3" t="s">
        <v>360</v>
      </c>
      <c r="H477" s="3" t="s">
        <v>113</v>
      </c>
      <c r="I477" s="3" t="s">
        <v>126</v>
      </c>
      <c r="J477" s="3" t="s">
        <v>1602</v>
      </c>
      <c r="L477" s="26" t="s">
        <v>129</v>
      </c>
      <c r="M477" s="3" t="s">
        <v>121</v>
      </c>
      <c r="O477" s="3" t="s">
        <v>121</v>
      </c>
      <c r="P477" s="3" t="s">
        <v>1598</v>
      </c>
      <c r="S477" s="3">
        <v>0</v>
      </c>
      <c r="T477" s="3">
        <v>100</v>
      </c>
      <c r="U477" s="3" t="s">
        <v>1603</v>
      </c>
      <c r="V477" s="3" t="s">
        <v>1602</v>
      </c>
      <c r="X477" s="3" t="s">
        <v>40</v>
      </c>
      <c r="Y477" s="26" t="s">
        <v>43</v>
      </c>
      <c r="Z477" s="3" t="s">
        <v>78</v>
      </c>
      <c r="AA477" s="3" t="s">
        <v>80</v>
      </c>
      <c r="AB477" s="3" t="s">
        <v>79</v>
      </c>
      <c r="AC477" s="26" t="s">
        <v>91</v>
      </c>
      <c r="AE477" s="3">
        <v>1</v>
      </c>
    </row>
    <row r="478" spans="1:31">
      <c r="A478" s="3">
        <v>63531</v>
      </c>
      <c r="B478" s="3" t="s">
        <v>118</v>
      </c>
      <c r="C478" s="3" t="s">
        <v>74</v>
      </c>
      <c r="E478" s="3" t="s">
        <v>243</v>
      </c>
      <c r="F478" s="3" t="s">
        <v>76</v>
      </c>
      <c r="G478" s="3" t="s">
        <v>361</v>
      </c>
      <c r="H478" s="3" t="s">
        <v>113</v>
      </c>
      <c r="I478" s="3" t="s">
        <v>126</v>
      </c>
      <c r="J478" s="3" t="s">
        <v>1604</v>
      </c>
      <c r="L478" s="26" t="s">
        <v>129</v>
      </c>
      <c r="M478" s="3" t="s">
        <v>121</v>
      </c>
      <c r="O478" s="3" t="s">
        <v>121</v>
      </c>
      <c r="P478" s="3" t="s">
        <v>1598</v>
      </c>
      <c r="S478" s="3">
        <v>0</v>
      </c>
      <c r="T478" s="3">
        <v>0</v>
      </c>
      <c r="U478" s="3" t="s">
        <v>1605</v>
      </c>
      <c r="V478" s="3" t="s">
        <v>1604</v>
      </c>
      <c r="X478" s="3" t="s">
        <v>40</v>
      </c>
      <c r="Y478" s="26" t="s">
        <v>43</v>
      </c>
      <c r="Z478" s="3" t="s">
        <v>78</v>
      </c>
      <c r="AA478" s="3" t="s">
        <v>80</v>
      </c>
      <c r="AB478" s="3" t="s">
        <v>79</v>
      </c>
      <c r="AC478" s="26" t="s">
        <v>91</v>
      </c>
      <c r="AE478" s="3">
        <v>1</v>
      </c>
    </row>
    <row r="479" spans="1:31">
      <c r="A479" s="3">
        <v>63529</v>
      </c>
      <c r="B479" s="3" t="s">
        <v>118</v>
      </c>
      <c r="C479" s="3" t="s">
        <v>74</v>
      </c>
      <c r="E479" s="3" t="s">
        <v>243</v>
      </c>
      <c r="F479" s="3" t="s">
        <v>76</v>
      </c>
      <c r="G479" s="3" t="s">
        <v>362</v>
      </c>
      <c r="H479" s="3" t="s">
        <v>105</v>
      </c>
      <c r="I479" s="3" t="s">
        <v>110</v>
      </c>
      <c r="J479" s="3" t="s">
        <v>1606</v>
      </c>
      <c r="L479" s="26" t="s">
        <v>129</v>
      </c>
      <c r="M479" s="3" t="s">
        <v>121</v>
      </c>
      <c r="O479" s="3" t="s">
        <v>121</v>
      </c>
      <c r="P479" s="3" t="s">
        <v>1598</v>
      </c>
      <c r="S479" s="3">
        <v>0</v>
      </c>
      <c r="T479" s="3">
        <v>100</v>
      </c>
      <c r="U479" s="3" t="s">
        <v>1607</v>
      </c>
      <c r="V479" s="3" t="s">
        <v>1606</v>
      </c>
      <c r="X479" s="3" t="s">
        <v>40</v>
      </c>
      <c r="Y479" s="26" t="s">
        <v>43</v>
      </c>
      <c r="Z479" s="3" t="s">
        <v>78</v>
      </c>
      <c r="AA479" s="3" t="s">
        <v>80</v>
      </c>
      <c r="AB479" s="3" t="s">
        <v>79</v>
      </c>
      <c r="AC479" s="26" t="s">
        <v>88</v>
      </c>
      <c r="AE479" s="3">
        <v>1</v>
      </c>
    </row>
    <row r="480" spans="1:31">
      <c r="A480" s="3">
        <v>63519</v>
      </c>
      <c r="B480" s="3" t="s">
        <v>118</v>
      </c>
      <c r="C480" s="3" t="s">
        <v>74</v>
      </c>
      <c r="E480" s="3" t="s">
        <v>243</v>
      </c>
      <c r="F480" s="3" t="s">
        <v>76</v>
      </c>
      <c r="G480" s="3" t="s">
        <v>363</v>
      </c>
      <c r="H480" s="3" t="s">
        <v>105</v>
      </c>
      <c r="I480" s="3" t="s">
        <v>110</v>
      </c>
      <c r="J480" s="3" t="s">
        <v>1608</v>
      </c>
      <c r="L480" s="26" t="s">
        <v>129</v>
      </c>
      <c r="M480" s="3" t="s">
        <v>121</v>
      </c>
      <c r="O480" s="3" t="s">
        <v>121</v>
      </c>
      <c r="P480" s="3" t="s">
        <v>1598</v>
      </c>
      <c r="S480" s="3">
        <v>0</v>
      </c>
      <c r="T480" s="3">
        <v>90</v>
      </c>
      <c r="U480" s="3" t="s">
        <v>1609</v>
      </c>
      <c r="V480" s="3" t="s">
        <v>1608</v>
      </c>
      <c r="W480" s="3" t="s">
        <v>364</v>
      </c>
      <c r="X480" s="3" t="s">
        <v>40</v>
      </c>
      <c r="Y480" s="26" t="s">
        <v>43</v>
      </c>
      <c r="Z480" s="3" t="s">
        <v>78</v>
      </c>
      <c r="AA480" s="3" t="s">
        <v>80</v>
      </c>
      <c r="AB480" s="3" t="s">
        <v>79</v>
      </c>
      <c r="AC480" s="26" t="s">
        <v>88</v>
      </c>
      <c r="AE480" s="3">
        <v>1</v>
      </c>
    </row>
    <row r="481" spans="1:31">
      <c r="A481" s="3">
        <v>63505</v>
      </c>
      <c r="B481" s="3" t="s">
        <v>118</v>
      </c>
      <c r="C481" s="3" t="s">
        <v>74</v>
      </c>
      <c r="E481" s="3" t="s">
        <v>243</v>
      </c>
      <c r="F481" s="3" t="s">
        <v>76</v>
      </c>
      <c r="G481" s="3" t="s">
        <v>365</v>
      </c>
      <c r="H481" s="3" t="s">
        <v>105</v>
      </c>
      <c r="I481" s="3" t="s">
        <v>110</v>
      </c>
      <c r="J481" s="3" t="s">
        <v>1610</v>
      </c>
      <c r="L481" s="26" t="s">
        <v>129</v>
      </c>
      <c r="M481" s="3" t="s">
        <v>121</v>
      </c>
      <c r="O481" s="3" t="s">
        <v>119</v>
      </c>
      <c r="P481" s="3" t="s">
        <v>1598</v>
      </c>
      <c r="S481" s="3">
        <v>0</v>
      </c>
      <c r="T481" s="3">
        <v>0</v>
      </c>
      <c r="U481" s="3" t="s">
        <v>1611</v>
      </c>
      <c r="V481" s="3" t="s">
        <v>1610</v>
      </c>
      <c r="W481" s="3" t="s">
        <v>366</v>
      </c>
      <c r="X481" s="3" t="s">
        <v>40</v>
      </c>
      <c r="Y481" s="26" t="s">
        <v>43</v>
      </c>
      <c r="Z481" s="3" t="s">
        <v>78</v>
      </c>
      <c r="AA481" s="3" t="s">
        <v>80</v>
      </c>
      <c r="AB481" s="3" t="s">
        <v>79</v>
      </c>
      <c r="AC481" s="26" t="s">
        <v>91</v>
      </c>
      <c r="AE481" s="3">
        <v>1</v>
      </c>
    </row>
    <row r="482" spans="1:31">
      <c r="A482" s="3">
        <v>63504</v>
      </c>
      <c r="B482" s="3" t="s">
        <v>118</v>
      </c>
      <c r="C482" s="3" t="s">
        <v>74</v>
      </c>
      <c r="E482" s="3" t="s">
        <v>243</v>
      </c>
      <c r="F482" s="3" t="s">
        <v>76</v>
      </c>
      <c r="G482" s="3" t="s">
        <v>367</v>
      </c>
      <c r="H482" s="3" t="s">
        <v>81</v>
      </c>
      <c r="I482" s="3" t="s">
        <v>97</v>
      </c>
      <c r="J482" s="3" t="s">
        <v>1612</v>
      </c>
      <c r="L482" s="26" t="s">
        <v>129</v>
      </c>
      <c r="M482" s="3" t="s">
        <v>124</v>
      </c>
      <c r="N482" s="3" t="s">
        <v>124</v>
      </c>
      <c r="O482" s="3" t="s">
        <v>121</v>
      </c>
      <c r="P482" s="3" t="s">
        <v>1598</v>
      </c>
      <c r="Q482" s="3" t="s">
        <v>1613</v>
      </c>
      <c r="S482" s="3">
        <v>0</v>
      </c>
      <c r="T482" s="3">
        <v>100</v>
      </c>
      <c r="U482" s="3" t="s">
        <v>1614</v>
      </c>
      <c r="V482" s="3" t="s">
        <v>1612</v>
      </c>
      <c r="X482" s="3" t="s">
        <v>40</v>
      </c>
      <c r="Y482" s="26" t="s">
        <v>43</v>
      </c>
      <c r="Z482" s="3" t="s">
        <v>78</v>
      </c>
      <c r="AA482" s="3" t="s">
        <v>80</v>
      </c>
      <c r="AB482" s="3" t="s">
        <v>79</v>
      </c>
      <c r="AC482" s="26" t="s">
        <v>83</v>
      </c>
      <c r="AD482" s="3" t="s">
        <v>251</v>
      </c>
      <c r="AE482" s="3">
        <v>2</v>
      </c>
    </row>
    <row r="483" spans="1:31">
      <c r="A483" s="3">
        <v>63503</v>
      </c>
      <c r="B483" s="3" t="s">
        <v>118</v>
      </c>
      <c r="C483" s="3" t="s">
        <v>74</v>
      </c>
      <c r="E483" s="3" t="s">
        <v>243</v>
      </c>
      <c r="F483" s="3" t="s">
        <v>76</v>
      </c>
      <c r="G483" s="3" t="s">
        <v>368</v>
      </c>
      <c r="H483" s="3" t="s">
        <v>105</v>
      </c>
      <c r="I483" s="3" t="s">
        <v>110</v>
      </c>
      <c r="J483" s="3" t="s">
        <v>1608</v>
      </c>
      <c r="L483" s="26" t="s">
        <v>129</v>
      </c>
      <c r="M483" s="3" t="s">
        <v>121</v>
      </c>
      <c r="O483" s="3" t="s">
        <v>119</v>
      </c>
      <c r="P483" s="3" t="s">
        <v>1598</v>
      </c>
      <c r="S483" s="3">
        <v>0</v>
      </c>
      <c r="T483" s="3">
        <v>100</v>
      </c>
      <c r="U483" s="3" t="s">
        <v>1615</v>
      </c>
      <c r="V483" s="3" t="s">
        <v>1608</v>
      </c>
      <c r="X483" s="3" t="s">
        <v>40</v>
      </c>
      <c r="Y483" s="26" t="s">
        <v>43</v>
      </c>
      <c r="Z483" s="3" t="s">
        <v>78</v>
      </c>
      <c r="AA483" s="3" t="s">
        <v>80</v>
      </c>
      <c r="AB483" s="3" t="s">
        <v>79</v>
      </c>
      <c r="AC483" s="26" t="s">
        <v>91</v>
      </c>
      <c r="AE483" s="3">
        <v>1</v>
      </c>
    </row>
    <row r="484" spans="1:31">
      <c r="A484" s="3">
        <v>63502</v>
      </c>
      <c r="B484" s="3" t="s">
        <v>118</v>
      </c>
      <c r="C484" s="3" t="s">
        <v>74</v>
      </c>
      <c r="E484" s="3" t="s">
        <v>243</v>
      </c>
      <c r="F484" s="3" t="s">
        <v>76</v>
      </c>
      <c r="G484" s="3" t="s">
        <v>369</v>
      </c>
      <c r="H484" s="3" t="s">
        <v>81</v>
      </c>
      <c r="I484" s="3" t="s">
        <v>97</v>
      </c>
      <c r="J484" s="3" t="s">
        <v>1616</v>
      </c>
      <c r="L484" s="26" t="s">
        <v>129</v>
      </c>
      <c r="N484" s="3" t="s">
        <v>124</v>
      </c>
      <c r="O484" s="3" t="s">
        <v>121</v>
      </c>
      <c r="P484" s="3" t="s">
        <v>1598</v>
      </c>
      <c r="R484" s="3">
        <v>2</v>
      </c>
      <c r="S484" s="3">
        <v>0</v>
      </c>
      <c r="T484" s="3">
        <v>100</v>
      </c>
      <c r="U484" s="3" t="s">
        <v>1617</v>
      </c>
      <c r="V484" s="3" t="s">
        <v>1616</v>
      </c>
      <c r="W484" s="3" t="s">
        <v>370</v>
      </c>
      <c r="X484" s="3" t="s">
        <v>77</v>
      </c>
      <c r="Y484" s="26" t="s">
        <v>43</v>
      </c>
      <c r="Z484" s="3" t="s">
        <v>78</v>
      </c>
      <c r="AA484" s="3" t="s">
        <v>80</v>
      </c>
      <c r="AB484" s="3" t="s">
        <v>84</v>
      </c>
      <c r="AC484" s="26" t="s">
        <v>112</v>
      </c>
      <c r="AD484" s="3" t="s">
        <v>251</v>
      </c>
      <c r="AE484" s="3">
        <v>2</v>
      </c>
    </row>
    <row r="485" spans="1:31">
      <c r="A485" s="3">
        <v>63498</v>
      </c>
      <c r="B485" s="3" t="s">
        <v>118</v>
      </c>
      <c r="C485" s="3" t="s">
        <v>74</v>
      </c>
      <c r="E485" s="3" t="s">
        <v>243</v>
      </c>
      <c r="F485" s="3" t="s">
        <v>76</v>
      </c>
      <c r="G485" s="3" t="s">
        <v>371</v>
      </c>
      <c r="H485" s="3" t="s">
        <v>105</v>
      </c>
      <c r="I485" s="3" t="s">
        <v>110</v>
      </c>
      <c r="J485" s="3" t="s">
        <v>1618</v>
      </c>
      <c r="L485" s="26" t="s">
        <v>129</v>
      </c>
      <c r="M485" s="3" t="s">
        <v>121</v>
      </c>
      <c r="O485" s="3" t="s">
        <v>222</v>
      </c>
      <c r="P485" s="3" t="s">
        <v>1598</v>
      </c>
      <c r="S485" s="3">
        <v>0</v>
      </c>
      <c r="T485" s="3">
        <v>100</v>
      </c>
      <c r="U485" s="3" t="s">
        <v>1619</v>
      </c>
      <c r="V485" s="3" t="s">
        <v>1618</v>
      </c>
      <c r="X485" s="3" t="s">
        <v>40</v>
      </c>
      <c r="Y485" s="26" t="s">
        <v>43</v>
      </c>
      <c r="Z485" s="3" t="s">
        <v>78</v>
      </c>
      <c r="AA485" s="3" t="s">
        <v>80</v>
      </c>
      <c r="AB485" s="3" t="s">
        <v>79</v>
      </c>
      <c r="AC485" s="26" t="s">
        <v>88</v>
      </c>
      <c r="AE485" s="3">
        <v>1</v>
      </c>
    </row>
    <row r="486" spans="1:31">
      <c r="A486" s="3">
        <v>63487</v>
      </c>
      <c r="B486" s="3" t="s">
        <v>118</v>
      </c>
      <c r="C486" s="3" t="s">
        <v>74</v>
      </c>
      <c r="E486" s="3" t="s">
        <v>243</v>
      </c>
      <c r="F486" s="3" t="s">
        <v>76</v>
      </c>
      <c r="G486" s="3" t="s">
        <v>130</v>
      </c>
      <c r="H486" s="3" t="s">
        <v>113</v>
      </c>
      <c r="I486" s="3" t="s">
        <v>97</v>
      </c>
      <c r="J486" s="3" t="s">
        <v>1620</v>
      </c>
      <c r="L486" s="26" t="s">
        <v>129</v>
      </c>
      <c r="M486" s="3" t="s">
        <v>491</v>
      </c>
      <c r="N486" s="3" t="s">
        <v>124</v>
      </c>
      <c r="O486" s="3" t="s">
        <v>241</v>
      </c>
      <c r="P486" s="3" t="s">
        <v>1598</v>
      </c>
      <c r="R486" s="3">
        <v>2</v>
      </c>
      <c r="S486" s="3">
        <v>0</v>
      </c>
      <c r="T486" s="3">
        <v>0</v>
      </c>
      <c r="U486" s="3" t="s">
        <v>1621</v>
      </c>
      <c r="V486" s="3" t="s">
        <v>1620</v>
      </c>
      <c r="X486" s="3" t="s">
        <v>40</v>
      </c>
      <c r="Y486" s="26" t="s">
        <v>82</v>
      </c>
      <c r="Z486" s="3" t="s">
        <v>78</v>
      </c>
      <c r="AA486" s="3" t="s">
        <v>80</v>
      </c>
      <c r="AB486" s="3" t="s">
        <v>84</v>
      </c>
      <c r="AC486" s="26" t="s">
        <v>91</v>
      </c>
      <c r="AE486" s="3">
        <v>2</v>
      </c>
    </row>
    <row r="487" spans="1:31">
      <c r="A487" s="3">
        <v>63483</v>
      </c>
      <c r="B487" s="3" t="s">
        <v>118</v>
      </c>
      <c r="C487" s="3" t="s">
        <v>74</v>
      </c>
      <c r="E487" s="3" t="s">
        <v>243</v>
      </c>
      <c r="F487" s="3" t="s">
        <v>76</v>
      </c>
      <c r="G487" s="3" t="s">
        <v>372</v>
      </c>
      <c r="H487" s="3" t="s">
        <v>113</v>
      </c>
      <c r="I487" s="3" t="s">
        <v>126</v>
      </c>
      <c r="J487" s="3" t="s">
        <v>1622</v>
      </c>
      <c r="L487" s="26" t="s">
        <v>129</v>
      </c>
      <c r="M487" s="3" t="s">
        <v>121</v>
      </c>
      <c r="O487" s="3" t="s">
        <v>121</v>
      </c>
      <c r="P487" s="3" t="s">
        <v>1598</v>
      </c>
      <c r="S487" s="3">
        <v>0</v>
      </c>
      <c r="T487" s="3">
        <v>0</v>
      </c>
      <c r="U487" s="3" t="s">
        <v>1623</v>
      </c>
      <c r="V487" s="3" t="s">
        <v>1622</v>
      </c>
      <c r="X487" s="3" t="s">
        <v>40</v>
      </c>
      <c r="Y487" s="26" t="s">
        <v>43</v>
      </c>
      <c r="Z487" s="3" t="s">
        <v>78</v>
      </c>
      <c r="AA487" s="3" t="s">
        <v>80</v>
      </c>
      <c r="AB487" s="3" t="s">
        <v>79</v>
      </c>
      <c r="AC487" s="26" t="s">
        <v>91</v>
      </c>
      <c r="AE487" s="3">
        <v>1</v>
      </c>
    </row>
    <row r="488" spans="1:31">
      <c r="A488" s="3">
        <v>63469</v>
      </c>
      <c r="B488" s="3" t="s">
        <v>118</v>
      </c>
      <c r="C488" s="3" t="s">
        <v>74</v>
      </c>
      <c r="E488" s="3" t="s">
        <v>243</v>
      </c>
      <c r="F488" s="3" t="s">
        <v>76</v>
      </c>
      <c r="G488" s="3" t="s">
        <v>373</v>
      </c>
      <c r="H488" s="3" t="s">
        <v>113</v>
      </c>
      <c r="I488" s="3" t="s">
        <v>93</v>
      </c>
      <c r="J488" s="3" t="s">
        <v>1624</v>
      </c>
      <c r="L488" s="26" t="s">
        <v>129</v>
      </c>
      <c r="M488" s="3" t="s">
        <v>121</v>
      </c>
      <c r="O488" s="3" t="s">
        <v>121</v>
      </c>
      <c r="P488" s="3" t="s">
        <v>1598</v>
      </c>
      <c r="S488" s="3">
        <v>0</v>
      </c>
      <c r="T488" s="3">
        <v>0</v>
      </c>
      <c r="U488" s="3" t="s">
        <v>1625</v>
      </c>
      <c r="V488" s="3" t="s">
        <v>1624</v>
      </c>
      <c r="X488" s="3" t="s">
        <v>40</v>
      </c>
      <c r="Y488" s="26" t="s">
        <v>43</v>
      </c>
      <c r="Z488" s="3" t="s">
        <v>78</v>
      </c>
      <c r="AA488" s="3" t="s">
        <v>80</v>
      </c>
      <c r="AB488" s="3" t="s">
        <v>79</v>
      </c>
      <c r="AC488" s="26" t="s">
        <v>91</v>
      </c>
      <c r="AE488" s="3">
        <v>1</v>
      </c>
    </row>
    <row r="489" spans="1:31">
      <c r="A489" s="3">
        <v>63459</v>
      </c>
      <c r="B489" s="3" t="s">
        <v>118</v>
      </c>
      <c r="C489" s="3" t="s">
        <v>74</v>
      </c>
      <c r="E489" s="3" t="s">
        <v>243</v>
      </c>
      <c r="F489" s="3" t="s">
        <v>76</v>
      </c>
      <c r="G489" s="3" t="s">
        <v>374</v>
      </c>
      <c r="H489" s="3" t="s">
        <v>81</v>
      </c>
      <c r="I489" s="3" t="s">
        <v>111</v>
      </c>
      <c r="J489" s="3" t="s">
        <v>1626</v>
      </c>
      <c r="L489" s="26" t="s">
        <v>129</v>
      </c>
      <c r="M489" s="3" t="s">
        <v>119</v>
      </c>
      <c r="N489" s="3" t="s">
        <v>129</v>
      </c>
      <c r="O489" s="3" t="s">
        <v>119</v>
      </c>
      <c r="P489" s="3" t="s">
        <v>1598</v>
      </c>
      <c r="Q489" s="3" t="s">
        <v>1613</v>
      </c>
      <c r="S489" s="3">
        <v>0</v>
      </c>
      <c r="T489" s="3">
        <v>100</v>
      </c>
      <c r="U489" s="3" t="s">
        <v>1627</v>
      </c>
      <c r="V489" s="3" t="s">
        <v>1626</v>
      </c>
      <c r="X489" s="3" t="s">
        <v>40</v>
      </c>
      <c r="Y489" s="26" t="s">
        <v>43</v>
      </c>
      <c r="Z489" s="3" t="s">
        <v>78</v>
      </c>
      <c r="AA489" s="3" t="s">
        <v>80</v>
      </c>
      <c r="AB489" s="3" t="s">
        <v>79</v>
      </c>
      <c r="AC489" s="26" t="s">
        <v>83</v>
      </c>
      <c r="AE489" s="3">
        <v>1</v>
      </c>
    </row>
    <row r="490" spans="1:31">
      <c r="A490" s="3">
        <v>63449</v>
      </c>
      <c r="B490" s="3" t="s">
        <v>118</v>
      </c>
      <c r="C490" s="3" t="s">
        <v>74</v>
      </c>
      <c r="E490" s="3" t="s">
        <v>243</v>
      </c>
      <c r="F490" s="3" t="s">
        <v>76</v>
      </c>
      <c r="G490" s="3" t="s">
        <v>375</v>
      </c>
      <c r="H490" s="3" t="s">
        <v>113</v>
      </c>
      <c r="I490" s="3" t="s">
        <v>126</v>
      </c>
      <c r="J490" s="3" t="s">
        <v>1628</v>
      </c>
      <c r="L490" s="26" t="s">
        <v>129</v>
      </c>
      <c r="M490" s="3" t="s">
        <v>121</v>
      </c>
      <c r="O490" s="3" t="s">
        <v>121</v>
      </c>
      <c r="P490" s="3" t="s">
        <v>1598</v>
      </c>
      <c r="S490" s="3">
        <v>0</v>
      </c>
      <c r="T490" s="3">
        <v>0</v>
      </c>
      <c r="U490" s="3" t="s">
        <v>1629</v>
      </c>
      <c r="V490" s="3" t="s">
        <v>1628</v>
      </c>
      <c r="X490" s="3" t="s">
        <v>40</v>
      </c>
      <c r="Y490" s="26" t="s">
        <v>43</v>
      </c>
      <c r="Z490" s="3" t="s">
        <v>78</v>
      </c>
      <c r="AA490" s="3" t="s">
        <v>80</v>
      </c>
      <c r="AB490" s="3" t="s">
        <v>79</v>
      </c>
      <c r="AC490" s="26" t="s">
        <v>91</v>
      </c>
      <c r="AE490" s="3">
        <v>1</v>
      </c>
    </row>
    <row r="491" spans="1:31">
      <c r="A491" s="3">
        <v>63448</v>
      </c>
      <c r="B491" s="3" t="s">
        <v>118</v>
      </c>
      <c r="C491" s="3" t="s">
        <v>74</v>
      </c>
      <c r="E491" s="3" t="s">
        <v>243</v>
      </c>
      <c r="F491" s="3" t="s">
        <v>76</v>
      </c>
      <c r="G491" s="3" t="s">
        <v>376</v>
      </c>
      <c r="H491" s="3" t="s">
        <v>113</v>
      </c>
      <c r="I491" s="3" t="s">
        <v>93</v>
      </c>
      <c r="J491" s="3" t="s">
        <v>1630</v>
      </c>
      <c r="L491" s="26" t="s">
        <v>129</v>
      </c>
      <c r="M491" s="3" t="s">
        <v>121</v>
      </c>
      <c r="O491" s="3" t="s">
        <v>121</v>
      </c>
      <c r="P491" s="3" t="s">
        <v>1598</v>
      </c>
      <c r="S491" s="3">
        <v>0</v>
      </c>
      <c r="T491" s="3">
        <v>0</v>
      </c>
      <c r="U491" s="3" t="s">
        <v>1631</v>
      </c>
      <c r="V491" s="3" t="s">
        <v>1630</v>
      </c>
      <c r="X491" s="3" t="s">
        <v>40</v>
      </c>
      <c r="Y491" s="26" t="s">
        <v>82</v>
      </c>
      <c r="Z491" s="3" t="s">
        <v>78</v>
      </c>
      <c r="AA491" s="3" t="s">
        <v>80</v>
      </c>
      <c r="AB491" s="3" t="s">
        <v>79</v>
      </c>
      <c r="AC491" s="26" t="s">
        <v>94</v>
      </c>
      <c r="AE491" s="3">
        <v>1</v>
      </c>
    </row>
    <row r="492" spans="1:31">
      <c r="A492" s="3">
        <v>63446</v>
      </c>
      <c r="B492" s="3" t="s">
        <v>118</v>
      </c>
      <c r="C492" s="3" t="s">
        <v>74</v>
      </c>
      <c r="E492" s="3" t="s">
        <v>16</v>
      </c>
      <c r="F492" s="3" t="s">
        <v>76</v>
      </c>
      <c r="G492" s="3" t="s">
        <v>377</v>
      </c>
      <c r="H492" s="3" t="s">
        <v>81</v>
      </c>
      <c r="I492" s="3" t="s">
        <v>352</v>
      </c>
      <c r="J492" s="3" t="s">
        <v>1632</v>
      </c>
      <c r="L492" s="26" t="s">
        <v>129</v>
      </c>
      <c r="P492" s="3" t="s">
        <v>1598</v>
      </c>
      <c r="S492" s="3">
        <v>0</v>
      </c>
      <c r="T492" s="3">
        <v>100</v>
      </c>
      <c r="U492" s="3" t="s">
        <v>1633</v>
      </c>
      <c r="V492" s="3" t="s">
        <v>1632</v>
      </c>
      <c r="Y492" s="26" t="s">
        <v>43</v>
      </c>
      <c r="Z492" s="3" t="s">
        <v>78</v>
      </c>
      <c r="AB492" s="3" t="s">
        <v>79</v>
      </c>
      <c r="AC492" s="26" t="s">
        <v>83</v>
      </c>
    </row>
    <row r="493" spans="1:31">
      <c r="A493" s="3">
        <v>63440</v>
      </c>
      <c r="B493" s="3" t="s">
        <v>118</v>
      </c>
      <c r="C493" s="3" t="s">
        <v>74</v>
      </c>
      <c r="E493" s="3" t="s">
        <v>243</v>
      </c>
      <c r="F493" s="3" t="s">
        <v>76</v>
      </c>
      <c r="G493" s="3" t="s">
        <v>378</v>
      </c>
      <c r="H493" s="3" t="s">
        <v>113</v>
      </c>
      <c r="I493" s="3" t="s">
        <v>93</v>
      </c>
      <c r="J493" s="3" t="s">
        <v>1634</v>
      </c>
      <c r="L493" s="26" t="s">
        <v>129</v>
      </c>
      <c r="M493" s="3" t="s">
        <v>121</v>
      </c>
      <c r="O493" s="3" t="s">
        <v>121</v>
      </c>
      <c r="P493" s="3" t="s">
        <v>1598</v>
      </c>
      <c r="S493" s="3">
        <v>0</v>
      </c>
      <c r="T493" s="3">
        <v>0</v>
      </c>
      <c r="U493" s="3" t="s">
        <v>1635</v>
      </c>
      <c r="V493" s="3" t="s">
        <v>1634</v>
      </c>
      <c r="X493" s="3" t="s">
        <v>40</v>
      </c>
      <c r="Y493" s="26" t="s">
        <v>82</v>
      </c>
      <c r="Z493" s="3" t="s">
        <v>78</v>
      </c>
      <c r="AA493" s="3" t="s">
        <v>80</v>
      </c>
      <c r="AB493" s="3" t="s">
        <v>79</v>
      </c>
      <c r="AC493" s="26" t="s">
        <v>94</v>
      </c>
      <c r="AE493" s="3">
        <v>1</v>
      </c>
    </row>
    <row r="494" spans="1:31">
      <c r="A494" s="3">
        <v>63439</v>
      </c>
      <c r="B494" s="3" t="s">
        <v>118</v>
      </c>
      <c r="C494" s="3" t="s">
        <v>74</v>
      </c>
      <c r="E494" s="3" t="s">
        <v>243</v>
      </c>
      <c r="F494" s="3" t="s">
        <v>76</v>
      </c>
      <c r="G494" s="3" t="s">
        <v>379</v>
      </c>
      <c r="H494" s="3" t="s">
        <v>105</v>
      </c>
      <c r="I494" s="3" t="s">
        <v>110</v>
      </c>
      <c r="J494" s="3" t="s">
        <v>1636</v>
      </c>
      <c r="L494" s="26" t="s">
        <v>129</v>
      </c>
      <c r="M494" s="3" t="s">
        <v>121</v>
      </c>
      <c r="O494" s="3" t="s">
        <v>121</v>
      </c>
      <c r="P494" s="3" t="s">
        <v>1598</v>
      </c>
      <c r="S494" s="3">
        <v>0</v>
      </c>
      <c r="T494" s="3">
        <v>100</v>
      </c>
      <c r="U494" s="3" t="s">
        <v>1637</v>
      </c>
      <c r="V494" s="3" t="s">
        <v>1636</v>
      </c>
      <c r="X494" s="3" t="s">
        <v>40</v>
      </c>
      <c r="Y494" s="26" t="s">
        <v>43</v>
      </c>
      <c r="Z494" s="3" t="s">
        <v>78</v>
      </c>
      <c r="AA494" s="3" t="s">
        <v>80</v>
      </c>
      <c r="AB494" s="3" t="s">
        <v>79</v>
      </c>
      <c r="AC494" s="26" t="s">
        <v>91</v>
      </c>
      <c r="AE494" s="3">
        <v>1</v>
      </c>
    </row>
    <row r="495" spans="1:31">
      <c r="A495" s="3">
        <v>63436</v>
      </c>
      <c r="B495" s="3" t="s">
        <v>118</v>
      </c>
      <c r="C495" s="3" t="s">
        <v>74</v>
      </c>
      <c r="E495" s="3" t="s">
        <v>243</v>
      </c>
      <c r="F495" s="3" t="s">
        <v>76</v>
      </c>
      <c r="G495" s="3" t="s">
        <v>380</v>
      </c>
      <c r="H495" s="3" t="s">
        <v>105</v>
      </c>
      <c r="I495" s="3" t="s">
        <v>97</v>
      </c>
      <c r="J495" s="3" t="s">
        <v>1638</v>
      </c>
      <c r="L495" s="26" t="s">
        <v>129</v>
      </c>
      <c r="M495" s="3" t="s">
        <v>123</v>
      </c>
      <c r="O495" s="3" t="s">
        <v>223</v>
      </c>
      <c r="P495" s="3" t="s">
        <v>1639</v>
      </c>
      <c r="R495" s="3">
        <v>3</v>
      </c>
      <c r="S495" s="3">
        <v>0</v>
      </c>
      <c r="T495" s="3">
        <v>100</v>
      </c>
      <c r="U495" s="3" t="s">
        <v>1640</v>
      </c>
      <c r="V495" s="3" t="s">
        <v>1638</v>
      </c>
      <c r="X495" s="3" t="s">
        <v>40</v>
      </c>
      <c r="Y495" s="26" t="s">
        <v>43</v>
      </c>
      <c r="Z495" s="3" t="s">
        <v>78</v>
      </c>
      <c r="AA495" s="3" t="s">
        <v>80</v>
      </c>
      <c r="AB495" s="3" t="s">
        <v>79</v>
      </c>
      <c r="AC495" s="26" t="s">
        <v>91</v>
      </c>
      <c r="AE495" s="3">
        <v>3</v>
      </c>
    </row>
    <row r="496" spans="1:31">
      <c r="A496" s="3">
        <v>63428</v>
      </c>
      <c r="B496" s="3" t="s">
        <v>118</v>
      </c>
      <c r="C496" s="3" t="s">
        <v>74</v>
      </c>
      <c r="E496" s="3" t="s">
        <v>243</v>
      </c>
      <c r="F496" s="3" t="s">
        <v>76</v>
      </c>
      <c r="G496" s="3" t="s">
        <v>381</v>
      </c>
      <c r="H496" s="3" t="s">
        <v>105</v>
      </c>
      <c r="I496" s="3" t="s">
        <v>110</v>
      </c>
      <c r="J496" s="3" t="s">
        <v>1602</v>
      </c>
      <c r="L496" s="26" t="s">
        <v>129</v>
      </c>
      <c r="M496" s="3" t="s">
        <v>121</v>
      </c>
      <c r="O496" s="3" t="s">
        <v>121</v>
      </c>
      <c r="P496" s="3" t="s">
        <v>1639</v>
      </c>
      <c r="S496" s="3">
        <v>0</v>
      </c>
      <c r="T496" s="3">
        <v>100</v>
      </c>
      <c r="U496" s="3" t="s">
        <v>1641</v>
      </c>
      <c r="V496" s="3" t="s">
        <v>1602</v>
      </c>
      <c r="X496" s="3" t="s">
        <v>40</v>
      </c>
      <c r="Y496" s="26" t="s">
        <v>43</v>
      </c>
      <c r="Z496" s="3" t="s">
        <v>78</v>
      </c>
      <c r="AA496" s="3" t="s">
        <v>80</v>
      </c>
      <c r="AB496" s="3" t="s">
        <v>79</v>
      </c>
      <c r="AC496" s="26" t="s">
        <v>91</v>
      </c>
      <c r="AE496" s="3">
        <v>1</v>
      </c>
    </row>
    <row r="497" spans="1:31">
      <c r="A497" s="3">
        <v>63424</v>
      </c>
      <c r="B497" s="3" t="s">
        <v>118</v>
      </c>
      <c r="C497" s="3" t="s">
        <v>74</v>
      </c>
      <c r="E497" s="3" t="s">
        <v>243</v>
      </c>
      <c r="F497" s="3" t="s">
        <v>76</v>
      </c>
      <c r="G497" s="3" t="s">
        <v>382</v>
      </c>
      <c r="H497" s="3" t="s">
        <v>81</v>
      </c>
      <c r="I497" s="3" t="s">
        <v>93</v>
      </c>
      <c r="J497" s="3" t="s">
        <v>1642</v>
      </c>
      <c r="L497" s="26" t="s">
        <v>129</v>
      </c>
      <c r="M497" s="3" t="s">
        <v>121</v>
      </c>
      <c r="N497" s="3" t="s">
        <v>121</v>
      </c>
      <c r="O497" s="3" t="s">
        <v>222</v>
      </c>
      <c r="P497" s="3" t="s">
        <v>1639</v>
      </c>
      <c r="Q497" s="3" t="s">
        <v>1643</v>
      </c>
      <c r="S497" s="3">
        <v>0</v>
      </c>
      <c r="T497" s="3">
        <v>0</v>
      </c>
      <c r="U497" s="3" t="s">
        <v>1644</v>
      </c>
      <c r="V497" s="3" t="s">
        <v>1642</v>
      </c>
      <c r="X497" s="3" t="s">
        <v>40</v>
      </c>
      <c r="Y497" s="26" t="s">
        <v>43</v>
      </c>
      <c r="Z497" s="3" t="s">
        <v>78</v>
      </c>
      <c r="AA497" s="3" t="s">
        <v>304</v>
      </c>
      <c r="AB497" s="3" t="s">
        <v>79</v>
      </c>
      <c r="AC497" s="26" t="s">
        <v>83</v>
      </c>
      <c r="AE497" s="3">
        <v>2</v>
      </c>
    </row>
    <row r="498" spans="1:31">
      <c r="A498" s="3">
        <v>63419</v>
      </c>
      <c r="B498" s="3" t="s">
        <v>118</v>
      </c>
      <c r="C498" s="3" t="s">
        <v>74</v>
      </c>
      <c r="E498" s="3" t="s">
        <v>243</v>
      </c>
      <c r="F498" s="3" t="s">
        <v>76</v>
      </c>
      <c r="G498" s="3" t="s">
        <v>383</v>
      </c>
      <c r="H498" s="3" t="s">
        <v>113</v>
      </c>
      <c r="I498" s="3" t="s">
        <v>97</v>
      </c>
      <c r="J498" s="3" t="s">
        <v>1645</v>
      </c>
      <c r="L498" s="26" t="s">
        <v>129</v>
      </c>
      <c r="M498" s="3" t="s">
        <v>123</v>
      </c>
      <c r="N498" s="3" t="s">
        <v>123</v>
      </c>
      <c r="O498" s="3" t="s">
        <v>223</v>
      </c>
      <c r="P498" s="3" t="s">
        <v>1639</v>
      </c>
      <c r="R498" s="3">
        <v>3</v>
      </c>
      <c r="S498" s="3">
        <v>0</v>
      </c>
      <c r="T498" s="3">
        <v>100</v>
      </c>
      <c r="U498" s="3" t="s">
        <v>1646</v>
      </c>
      <c r="V498" s="3" t="s">
        <v>1645</v>
      </c>
      <c r="X498" s="3" t="s">
        <v>40</v>
      </c>
      <c r="Y498" s="26" t="s">
        <v>43</v>
      </c>
      <c r="Z498" s="3" t="s">
        <v>78</v>
      </c>
      <c r="AA498" s="3" t="s">
        <v>80</v>
      </c>
      <c r="AB498" s="3" t="s">
        <v>84</v>
      </c>
      <c r="AC498" s="26" t="s">
        <v>98</v>
      </c>
      <c r="AD498" s="3" t="s">
        <v>114</v>
      </c>
      <c r="AE498" s="3">
        <v>3</v>
      </c>
    </row>
    <row r="499" spans="1:31">
      <c r="A499" s="3">
        <v>63417</v>
      </c>
      <c r="B499" s="3" t="s">
        <v>118</v>
      </c>
      <c r="C499" s="3" t="s">
        <v>74</v>
      </c>
      <c r="E499" s="3" t="s">
        <v>243</v>
      </c>
      <c r="F499" s="3" t="s">
        <v>76</v>
      </c>
      <c r="G499" s="3" t="s">
        <v>384</v>
      </c>
      <c r="H499" s="3" t="s">
        <v>105</v>
      </c>
      <c r="I499" s="3" t="s">
        <v>110</v>
      </c>
      <c r="J499" s="3" t="s">
        <v>1647</v>
      </c>
      <c r="L499" s="26" t="s">
        <v>129</v>
      </c>
      <c r="M499" s="3" t="s">
        <v>121</v>
      </c>
      <c r="N499" s="3" t="s">
        <v>124</v>
      </c>
      <c r="O499" s="3" t="s">
        <v>222</v>
      </c>
      <c r="P499" s="3" t="s">
        <v>1639</v>
      </c>
      <c r="R499" s="3">
        <v>2</v>
      </c>
      <c r="S499" s="3">
        <v>0</v>
      </c>
      <c r="T499" s="3">
        <v>100</v>
      </c>
      <c r="U499" s="3" t="s">
        <v>1648</v>
      </c>
      <c r="V499" s="3" t="s">
        <v>1647</v>
      </c>
      <c r="X499" s="3" t="s">
        <v>40</v>
      </c>
      <c r="Y499" s="26" t="s">
        <v>43</v>
      </c>
      <c r="Z499" s="3" t="s">
        <v>78</v>
      </c>
      <c r="AA499" s="3" t="s">
        <v>80</v>
      </c>
      <c r="AB499" s="3" t="s">
        <v>79</v>
      </c>
      <c r="AC499" s="26" t="s">
        <v>83</v>
      </c>
      <c r="AD499" s="3" t="s">
        <v>251</v>
      </c>
      <c r="AE499" s="3">
        <v>2</v>
      </c>
    </row>
    <row r="500" spans="1:31">
      <c r="A500" s="3">
        <v>63410</v>
      </c>
      <c r="B500" s="3" t="s">
        <v>118</v>
      </c>
      <c r="C500" s="3" t="s">
        <v>74</v>
      </c>
      <c r="E500" s="3" t="s">
        <v>243</v>
      </c>
      <c r="F500" s="3" t="s">
        <v>76</v>
      </c>
      <c r="G500" s="3" t="s">
        <v>385</v>
      </c>
      <c r="H500" s="3" t="s">
        <v>105</v>
      </c>
      <c r="I500" s="3" t="s">
        <v>110</v>
      </c>
      <c r="J500" s="3" t="s">
        <v>1649</v>
      </c>
      <c r="L500" s="26" t="s">
        <v>129</v>
      </c>
      <c r="M500" s="3" t="s">
        <v>121</v>
      </c>
      <c r="O500" s="3" t="s">
        <v>121</v>
      </c>
      <c r="P500" s="3" t="s">
        <v>1639</v>
      </c>
      <c r="R500" s="3">
        <v>1</v>
      </c>
      <c r="S500" s="3">
        <v>0</v>
      </c>
      <c r="T500" s="3">
        <v>100</v>
      </c>
      <c r="U500" s="3" t="s">
        <v>1650</v>
      </c>
      <c r="V500" s="3" t="s">
        <v>1649</v>
      </c>
      <c r="X500" s="3" t="s">
        <v>40</v>
      </c>
      <c r="Y500" s="26" t="s">
        <v>43</v>
      </c>
      <c r="Z500" s="3" t="s">
        <v>78</v>
      </c>
      <c r="AA500" s="3" t="s">
        <v>80</v>
      </c>
      <c r="AB500" s="3" t="s">
        <v>79</v>
      </c>
      <c r="AC500" s="26" t="s">
        <v>91</v>
      </c>
      <c r="AE500" s="3">
        <v>1</v>
      </c>
    </row>
    <row r="501" spans="1:31">
      <c r="A501" s="3">
        <v>63404</v>
      </c>
      <c r="B501" s="3" t="s">
        <v>118</v>
      </c>
      <c r="C501" s="3" t="s">
        <v>74</v>
      </c>
      <c r="E501" s="3" t="s">
        <v>243</v>
      </c>
      <c r="F501" s="3" t="s">
        <v>76</v>
      </c>
      <c r="G501" s="3" t="s">
        <v>386</v>
      </c>
      <c r="H501" s="3" t="s">
        <v>81</v>
      </c>
      <c r="I501" s="3" t="s">
        <v>97</v>
      </c>
      <c r="J501" s="3" t="s">
        <v>1651</v>
      </c>
      <c r="L501" s="26" t="s">
        <v>129</v>
      </c>
      <c r="M501" s="3" t="s">
        <v>333</v>
      </c>
      <c r="N501" s="3" t="s">
        <v>333</v>
      </c>
      <c r="O501" s="3" t="s">
        <v>121</v>
      </c>
      <c r="P501" s="3" t="s">
        <v>1639</v>
      </c>
      <c r="R501" s="3">
        <v>2</v>
      </c>
      <c r="S501" s="3">
        <v>0</v>
      </c>
      <c r="T501" s="3">
        <v>100</v>
      </c>
      <c r="U501" s="3" t="s">
        <v>1652</v>
      </c>
      <c r="V501" s="3" t="s">
        <v>1651</v>
      </c>
      <c r="X501" s="3" t="s">
        <v>77</v>
      </c>
      <c r="Y501" s="26" t="s">
        <v>43</v>
      </c>
      <c r="Z501" s="3" t="s">
        <v>78</v>
      </c>
      <c r="AA501" s="3" t="s">
        <v>80</v>
      </c>
      <c r="AB501" s="3" t="s">
        <v>79</v>
      </c>
      <c r="AC501" s="26" t="s">
        <v>94</v>
      </c>
      <c r="AD501" s="3" t="s">
        <v>298</v>
      </c>
      <c r="AE501" s="3">
        <v>2</v>
      </c>
    </row>
    <row r="502" spans="1:31">
      <c r="A502" s="3">
        <v>63392</v>
      </c>
      <c r="B502" s="3" t="s">
        <v>118</v>
      </c>
      <c r="C502" s="3" t="s">
        <v>74</v>
      </c>
      <c r="E502" s="3" t="s">
        <v>243</v>
      </c>
      <c r="F502" s="3" t="s">
        <v>76</v>
      </c>
      <c r="G502" s="3" t="s">
        <v>387</v>
      </c>
      <c r="H502" s="3" t="s">
        <v>81</v>
      </c>
      <c r="I502" s="3" t="s">
        <v>97</v>
      </c>
      <c r="J502" s="3" t="s">
        <v>1653</v>
      </c>
      <c r="L502" s="26" t="s">
        <v>129</v>
      </c>
      <c r="M502" s="3" t="s">
        <v>124</v>
      </c>
      <c r="N502" s="3" t="s">
        <v>124</v>
      </c>
      <c r="O502" s="3" t="s">
        <v>121</v>
      </c>
      <c r="P502" s="3" t="s">
        <v>1639</v>
      </c>
      <c r="R502" s="3">
        <v>2</v>
      </c>
      <c r="S502" s="3">
        <v>0</v>
      </c>
      <c r="T502" s="3">
        <v>100</v>
      </c>
      <c r="U502" s="3" t="s">
        <v>1654</v>
      </c>
      <c r="V502" s="3" t="s">
        <v>1653</v>
      </c>
      <c r="X502" s="3" t="s">
        <v>40</v>
      </c>
      <c r="Y502" s="26" t="s">
        <v>43</v>
      </c>
      <c r="Z502" s="3" t="s">
        <v>78</v>
      </c>
      <c r="AA502" s="3" t="s">
        <v>80</v>
      </c>
      <c r="AB502" s="3" t="s">
        <v>84</v>
      </c>
      <c r="AC502" s="26" t="s">
        <v>112</v>
      </c>
      <c r="AE502" s="3">
        <v>2</v>
      </c>
    </row>
    <row r="503" spans="1:31">
      <c r="A503" s="3">
        <v>63381</v>
      </c>
      <c r="B503" s="3" t="s">
        <v>118</v>
      </c>
      <c r="C503" s="3" t="s">
        <v>74</v>
      </c>
      <c r="E503" s="3" t="s">
        <v>243</v>
      </c>
      <c r="F503" s="3" t="s">
        <v>76</v>
      </c>
      <c r="G503" s="3" t="s">
        <v>388</v>
      </c>
      <c r="H503" s="3" t="s">
        <v>81</v>
      </c>
      <c r="I503" s="3" t="s">
        <v>93</v>
      </c>
      <c r="J503" s="3" t="s">
        <v>1655</v>
      </c>
      <c r="L503" s="26" t="s">
        <v>129</v>
      </c>
      <c r="M503" s="3" t="s">
        <v>121</v>
      </c>
      <c r="O503" s="3" t="s">
        <v>121</v>
      </c>
      <c r="P503" s="3" t="s">
        <v>1639</v>
      </c>
      <c r="S503" s="3">
        <v>0</v>
      </c>
      <c r="T503" s="3">
        <v>0</v>
      </c>
      <c r="U503" s="3" t="s">
        <v>1656</v>
      </c>
      <c r="V503" s="3" t="s">
        <v>1655</v>
      </c>
      <c r="X503" s="3" t="s">
        <v>40</v>
      </c>
      <c r="Y503" s="26" t="s">
        <v>43</v>
      </c>
      <c r="Z503" s="3" t="s">
        <v>78</v>
      </c>
      <c r="AA503" s="3" t="s">
        <v>337</v>
      </c>
      <c r="AB503" s="3" t="s">
        <v>79</v>
      </c>
      <c r="AC503" s="26" t="s">
        <v>94</v>
      </c>
      <c r="AE503" s="3">
        <v>1</v>
      </c>
    </row>
    <row r="504" spans="1:31">
      <c r="A504" s="3">
        <v>63378</v>
      </c>
      <c r="B504" s="3" t="s">
        <v>118</v>
      </c>
      <c r="C504" s="3" t="s">
        <v>74</v>
      </c>
      <c r="E504" s="3" t="s">
        <v>243</v>
      </c>
      <c r="F504" s="3" t="s">
        <v>76</v>
      </c>
      <c r="G504" s="3" t="s">
        <v>389</v>
      </c>
      <c r="H504" s="3" t="s">
        <v>81</v>
      </c>
      <c r="I504" s="3" t="s">
        <v>111</v>
      </c>
      <c r="J504" s="3" t="s">
        <v>1657</v>
      </c>
      <c r="L504" s="26" t="s">
        <v>129</v>
      </c>
      <c r="M504" s="3" t="s">
        <v>119</v>
      </c>
      <c r="N504" s="3" t="s">
        <v>129</v>
      </c>
      <c r="O504" s="3" t="s">
        <v>222</v>
      </c>
      <c r="P504" s="3" t="s">
        <v>1639</v>
      </c>
      <c r="Q504" s="3" t="s">
        <v>1613</v>
      </c>
      <c r="S504" s="3">
        <v>0</v>
      </c>
      <c r="T504" s="3">
        <v>100</v>
      </c>
      <c r="U504" s="3" t="s">
        <v>1658</v>
      </c>
      <c r="V504" s="3" t="s">
        <v>1657</v>
      </c>
      <c r="W504" s="3" t="s">
        <v>390</v>
      </c>
      <c r="X504" s="3" t="s">
        <v>40</v>
      </c>
      <c r="Y504" s="26" t="s">
        <v>43</v>
      </c>
      <c r="Z504" s="3" t="s">
        <v>78</v>
      </c>
      <c r="AA504" s="3" t="s">
        <v>80</v>
      </c>
      <c r="AB504" s="3" t="s">
        <v>79</v>
      </c>
      <c r="AC504" s="26" t="s">
        <v>83</v>
      </c>
      <c r="AE504" s="3">
        <v>1</v>
      </c>
    </row>
    <row r="505" spans="1:31">
      <c r="A505" s="3">
        <v>63372</v>
      </c>
      <c r="B505" s="3" t="s">
        <v>118</v>
      </c>
      <c r="C505" s="3" t="s">
        <v>74</v>
      </c>
      <c r="E505" s="3" t="s">
        <v>16</v>
      </c>
      <c r="F505" s="3" t="s">
        <v>76</v>
      </c>
      <c r="G505" s="3" t="s">
        <v>391</v>
      </c>
      <c r="H505" s="3" t="s">
        <v>81</v>
      </c>
      <c r="I505" s="3" t="s">
        <v>352</v>
      </c>
      <c r="J505" s="3" t="s">
        <v>1659</v>
      </c>
      <c r="L505" s="26" t="s">
        <v>129</v>
      </c>
      <c r="P505" s="3" t="s">
        <v>1639</v>
      </c>
      <c r="S505" s="3">
        <v>0</v>
      </c>
      <c r="T505" s="3">
        <v>100</v>
      </c>
      <c r="U505" s="3" t="s">
        <v>1660</v>
      </c>
      <c r="V505" s="3" t="s">
        <v>1659</v>
      </c>
      <c r="Y505" s="26" t="s">
        <v>43</v>
      </c>
      <c r="Z505" s="3" t="s">
        <v>78</v>
      </c>
      <c r="AB505" s="3" t="s">
        <v>79</v>
      </c>
      <c r="AC505" s="26" t="s">
        <v>83</v>
      </c>
    </row>
    <row r="506" spans="1:31">
      <c r="A506" s="3">
        <v>63370</v>
      </c>
      <c r="B506" s="3" t="s">
        <v>118</v>
      </c>
      <c r="C506" s="3" t="s">
        <v>74</v>
      </c>
      <c r="E506" s="3" t="s">
        <v>243</v>
      </c>
      <c r="F506" s="3" t="s">
        <v>76</v>
      </c>
      <c r="G506" s="3" t="s">
        <v>392</v>
      </c>
      <c r="H506" s="3" t="s">
        <v>81</v>
      </c>
      <c r="I506" s="3" t="s">
        <v>352</v>
      </c>
      <c r="J506" s="3" t="s">
        <v>1661</v>
      </c>
      <c r="L506" s="26" t="s">
        <v>129</v>
      </c>
      <c r="M506" s="3" t="s">
        <v>121</v>
      </c>
      <c r="O506" s="3" t="s">
        <v>121</v>
      </c>
      <c r="P506" s="3" t="s">
        <v>1639</v>
      </c>
      <c r="S506" s="3">
        <v>0</v>
      </c>
      <c r="T506" s="3">
        <v>100</v>
      </c>
      <c r="U506" s="3" t="s">
        <v>1662</v>
      </c>
      <c r="V506" s="3" t="s">
        <v>1661</v>
      </c>
      <c r="X506" s="3" t="s">
        <v>40</v>
      </c>
      <c r="Y506" s="26" t="s">
        <v>43</v>
      </c>
      <c r="Z506" s="3" t="s">
        <v>78</v>
      </c>
      <c r="AA506" s="3" t="s">
        <v>80</v>
      </c>
      <c r="AB506" s="3" t="s">
        <v>79</v>
      </c>
      <c r="AC506" s="26" t="s">
        <v>83</v>
      </c>
      <c r="AE506" s="3">
        <v>1</v>
      </c>
    </row>
    <row r="507" spans="1:31">
      <c r="A507" s="3">
        <v>63365</v>
      </c>
      <c r="B507" s="3" t="s">
        <v>118</v>
      </c>
      <c r="C507" s="3" t="s">
        <v>74</v>
      </c>
      <c r="E507" s="3" t="s">
        <v>243</v>
      </c>
      <c r="F507" s="3" t="s">
        <v>76</v>
      </c>
      <c r="G507" s="3" t="s">
        <v>393</v>
      </c>
      <c r="H507" s="3" t="s">
        <v>81</v>
      </c>
      <c r="I507" s="3" t="s">
        <v>97</v>
      </c>
      <c r="J507" s="3" t="s">
        <v>1663</v>
      </c>
      <c r="L507" s="26" t="s">
        <v>129</v>
      </c>
      <c r="M507" s="3" t="s">
        <v>124</v>
      </c>
      <c r="N507" s="3" t="s">
        <v>124</v>
      </c>
      <c r="O507" s="3" t="s">
        <v>123</v>
      </c>
      <c r="P507" s="3" t="s">
        <v>1639</v>
      </c>
      <c r="R507" s="3">
        <v>2</v>
      </c>
      <c r="S507" s="3">
        <v>0</v>
      </c>
      <c r="T507" s="3">
        <v>100</v>
      </c>
      <c r="U507" s="3" t="s">
        <v>1664</v>
      </c>
      <c r="V507" s="3" t="s">
        <v>1663</v>
      </c>
      <c r="X507" s="3" t="s">
        <v>77</v>
      </c>
      <c r="Y507" s="26" t="s">
        <v>43</v>
      </c>
      <c r="Z507" s="3" t="s">
        <v>78</v>
      </c>
      <c r="AA507" s="3" t="s">
        <v>80</v>
      </c>
      <c r="AB507" s="3" t="s">
        <v>84</v>
      </c>
      <c r="AC507" s="26" t="s">
        <v>83</v>
      </c>
      <c r="AE507" s="3">
        <v>2</v>
      </c>
    </row>
    <row r="508" spans="1:31">
      <c r="A508" s="3">
        <v>63363</v>
      </c>
      <c r="B508" s="3" t="s">
        <v>118</v>
      </c>
      <c r="C508" s="3" t="s">
        <v>74</v>
      </c>
      <c r="E508" s="3" t="s">
        <v>243</v>
      </c>
      <c r="F508" s="3" t="s">
        <v>76</v>
      </c>
      <c r="G508" s="3" t="s">
        <v>394</v>
      </c>
      <c r="H508" s="3" t="s">
        <v>113</v>
      </c>
      <c r="I508" s="3" t="s">
        <v>107</v>
      </c>
      <c r="J508" s="3" t="s">
        <v>1665</v>
      </c>
      <c r="L508" s="26" t="s">
        <v>129</v>
      </c>
      <c r="M508" s="3" t="s">
        <v>121</v>
      </c>
      <c r="O508" s="3" t="s">
        <v>222</v>
      </c>
      <c r="P508" s="3" t="s">
        <v>1639</v>
      </c>
      <c r="S508" s="3">
        <v>0</v>
      </c>
      <c r="T508" s="3">
        <v>100</v>
      </c>
      <c r="U508" s="3" t="s">
        <v>1666</v>
      </c>
      <c r="V508" s="3" t="s">
        <v>1665</v>
      </c>
      <c r="X508" s="3" t="s">
        <v>40</v>
      </c>
      <c r="Y508" s="26" t="s">
        <v>43</v>
      </c>
      <c r="Z508" s="3" t="s">
        <v>78</v>
      </c>
      <c r="AA508" s="3" t="s">
        <v>80</v>
      </c>
      <c r="AB508" s="3" t="s">
        <v>79</v>
      </c>
      <c r="AC508" s="26" t="s">
        <v>101</v>
      </c>
      <c r="AE508" s="3">
        <v>1</v>
      </c>
    </row>
    <row r="509" spans="1:31">
      <c r="A509" s="3">
        <v>63355</v>
      </c>
      <c r="B509" s="3" t="s">
        <v>118</v>
      </c>
      <c r="C509" s="3" t="s">
        <v>74</v>
      </c>
      <c r="E509" s="3" t="s">
        <v>243</v>
      </c>
      <c r="F509" s="3" t="s">
        <v>76</v>
      </c>
      <c r="G509" s="3" t="s">
        <v>395</v>
      </c>
      <c r="H509" s="3" t="s">
        <v>105</v>
      </c>
      <c r="I509" s="3" t="s">
        <v>93</v>
      </c>
      <c r="J509" s="3" t="s">
        <v>1667</v>
      </c>
      <c r="L509" s="26" t="s">
        <v>129</v>
      </c>
      <c r="M509" s="3" t="s">
        <v>121</v>
      </c>
      <c r="O509" s="3" t="s">
        <v>121</v>
      </c>
      <c r="P509" s="3" t="s">
        <v>1668</v>
      </c>
      <c r="S509" s="3">
        <v>0</v>
      </c>
      <c r="T509" s="3">
        <v>0</v>
      </c>
      <c r="U509" s="3" t="s">
        <v>1669</v>
      </c>
      <c r="V509" s="3" t="s">
        <v>1667</v>
      </c>
      <c r="X509" s="3" t="s">
        <v>40</v>
      </c>
      <c r="Y509" s="26" t="s">
        <v>43</v>
      </c>
      <c r="Z509" s="3" t="s">
        <v>78</v>
      </c>
      <c r="AA509" s="3" t="s">
        <v>80</v>
      </c>
      <c r="AB509" s="3" t="s">
        <v>79</v>
      </c>
      <c r="AC509" s="26" t="s">
        <v>94</v>
      </c>
      <c r="AE509" s="3">
        <v>1</v>
      </c>
    </row>
    <row r="510" spans="1:31">
      <c r="A510" s="3">
        <v>63352</v>
      </c>
      <c r="B510" s="3" t="s">
        <v>118</v>
      </c>
      <c r="C510" s="3" t="s">
        <v>74</v>
      </c>
      <c r="E510" s="3" t="s">
        <v>243</v>
      </c>
      <c r="F510" s="3" t="s">
        <v>76</v>
      </c>
      <c r="G510" s="3" t="s">
        <v>396</v>
      </c>
      <c r="H510" s="3" t="s">
        <v>81</v>
      </c>
      <c r="I510" s="3" t="s">
        <v>110</v>
      </c>
      <c r="J510" s="3" t="s">
        <v>1670</v>
      </c>
      <c r="L510" s="26" t="s">
        <v>129</v>
      </c>
      <c r="M510" s="3" t="s">
        <v>121</v>
      </c>
      <c r="N510" s="3" t="s">
        <v>129</v>
      </c>
      <c r="O510" s="3" t="s">
        <v>121</v>
      </c>
      <c r="P510" s="3" t="s">
        <v>1668</v>
      </c>
      <c r="Q510" s="3" t="s">
        <v>1613</v>
      </c>
      <c r="S510" s="3">
        <v>0</v>
      </c>
      <c r="T510" s="3">
        <v>0</v>
      </c>
      <c r="U510" s="3" t="s">
        <v>1671</v>
      </c>
      <c r="V510" s="3" t="s">
        <v>1670</v>
      </c>
      <c r="X510" s="3" t="s">
        <v>40</v>
      </c>
      <c r="Y510" s="26" t="s">
        <v>43</v>
      </c>
      <c r="Z510" s="3" t="s">
        <v>78</v>
      </c>
      <c r="AA510" s="3" t="s">
        <v>80</v>
      </c>
      <c r="AB510" s="3" t="s">
        <v>79</v>
      </c>
      <c r="AC510" s="26" t="s">
        <v>83</v>
      </c>
      <c r="AE510" s="3">
        <v>1</v>
      </c>
    </row>
    <row r="511" spans="1:31">
      <c r="A511" s="3">
        <v>63351</v>
      </c>
      <c r="B511" s="3" t="s">
        <v>118</v>
      </c>
      <c r="C511" s="3" t="s">
        <v>74</v>
      </c>
      <c r="E511" s="3" t="s">
        <v>243</v>
      </c>
      <c r="F511" s="3" t="s">
        <v>76</v>
      </c>
      <c r="G511" s="3" t="s">
        <v>131</v>
      </c>
      <c r="H511" s="3" t="s">
        <v>81</v>
      </c>
      <c r="I511" s="3" t="s">
        <v>99</v>
      </c>
      <c r="J511" s="3" t="s">
        <v>1672</v>
      </c>
      <c r="L511" s="26" t="s">
        <v>129</v>
      </c>
      <c r="M511" s="3" t="s">
        <v>223</v>
      </c>
      <c r="N511" s="3" t="s">
        <v>223</v>
      </c>
      <c r="O511" s="3" t="s">
        <v>241</v>
      </c>
      <c r="P511" s="3" t="s">
        <v>1668</v>
      </c>
      <c r="Q511" s="3" t="s">
        <v>1643</v>
      </c>
      <c r="S511" s="3">
        <v>0</v>
      </c>
      <c r="T511" s="3">
        <v>0</v>
      </c>
      <c r="U511" s="3" t="s">
        <v>1673</v>
      </c>
      <c r="V511" s="3" t="s">
        <v>1672</v>
      </c>
      <c r="X511" s="3" t="s">
        <v>40</v>
      </c>
      <c r="Y511" s="26" t="s">
        <v>43</v>
      </c>
      <c r="Z511" s="3" t="s">
        <v>78</v>
      </c>
      <c r="AA511" s="3" t="s">
        <v>80</v>
      </c>
      <c r="AB511" s="3" t="s">
        <v>79</v>
      </c>
      <c r="AC511" s="26" t="s">
        <v>83</v>
      </c>
      <c r="AE511" s="3">
        <v>1</v>
      </c>
    </row>
    <row r="512" spans="1:31">
      <c r="A512" s="3">
        <v>63343</v>
      </c>
      <c r="B512" s="3" t="s">
        <v>118</v>
      </c>
      <c r="C512" s="3" t="s">
        <v>74</v>
      </c>
      <c r="E512" s="3" t="s">
        <v>243</v>
      </c>
      <c r="F512" s="3" t="s">
        <v>76</v>
      </c>
      <c r="G512" s="3" t="s">
        <v>397</v>
      </c>
      <c r="H512" s="3" t="s">
        <v>113</v>
      </c>
      <c r="I512" s="3" t="s">
        <v>93</v>
      </c>
      <c r="J512" s="3" t="s">
        <v>1655</v>
      </c>
      <c r="L512" s="26" t="s">
        <v>129</v>
      </c>
      <c r="M512" s="3" t="s">
        <v>121</v>
      </c>
      <c r="O512" s="3" t="s">
        <v>121</v>
      </c>
      <c r="P512" s="3" t="s">
        <v>1668</v>
      </c>
      <c r="S512" s="3">
        <v>0</v>
      </c>
      <c r="T512" s="3">
        <v>0</v>
      </c>
      <c r="U512" s="3" t="s">
        <v>1674</v>
      </c>
      <c r="V512" s="3" t="s">
        <v>1655</v>
      </c>
      <c r="X512" s="3" t="s">
        <v>40</v>
      </c>
      <c r="Y512" s="26" t="s">
        <v>43</v>
      </c>
      <c r="Z512" s="3" t="s">
        <v>78</v>
      </c>
      <c r="AA512" s="3" t="s">
        <v>80</v>
      </c>
      <c r="AB512" s="3" t="s">
        <v>79</v>
      </c>
      <c r="AC512" s="26" t="s">
        <v>91</v>
      </c>
      <c r="AD512" s="3" t="s">
        <v>114</v>
      </c>
      <c r="AE512" s="3">
        <v>1</v>
      </c>
    </row>
    <row r="513" spans="1:31">
      <c r="A513" s="3">
        <v>63342</v>
      </c>
      <c r="B513" s="3" t="s">
        <v>118</v>
      </c>
      <c r="C513" s="3" t="s">
        <v>74</v>
      </c>
      <c r="E513" s="3" t="s">
        <v>243</v>
      </c>
      <c r="F513" s="3" t="s">
        <v>76</v>
      </c>
      <c r="G513" s="3" t="s">
        <v>398</v>
      </c>
      <c r="H513" s="3" t="s">
        <v>81</v>
      </c>
      <c r="I513" s="3" t="s">
        <v>93</v>
      </c>
      <c r="J513" s="3" t="s">
        <v>1675</v>
      </c>
      <c r="L513" s="26" t="s">
        <v>129</v>
      </c>
      <c r="M513" s="3" t="s">
        <v>119</v>
      </c>
      <c r="N513" s="3" t="s">
        <v>121</v>
      </c>
      <c r="O513" s="3" t="s">
        <v>222</v>
      </c>
      <c r="P513" s="3" t="s">
        <v>1668</v>
      </c>
      <c r="Q513" s="3" t="s">
        <v>1643</v>
      </c>
      <c r="S513" s="3">
        <v>0</v>
      </c>
      <c r="T513" s="3">
        <v>0</v>
      </c>
      <c r="U513" s="3" t="s">
        <v>1676</v>
      </c>
      <c r="V513" s="3" t="s">
        <v>1675</v>
      </c>
      <c r="X513" s="3" t="s">
        <v>40</v>
      </c>
      <c r="Y513" s="26" t="s">
        <v>43</v>
      </c>
      <c r="Z513" s="3" t="s">
        <v>78</v>
      </c>
      <c r="AA513" s="3" t="s">
        <v>304</v>
      </c>
      <c r="AB513" s="3" t="s">
        <v>79</v>
      </c>
      <c r="AC513" s="26" t="s">
        <v>83</v>
      </c>
      <c r="AE513" s="3">
        <v>2</v>
      </c>
    </row>
    <row r="514" spans="1:31">
      <c r="A514" s="3">
        <v>63341</v>
      </c>
      <c r="B514" s="3" t="s">
        <v>118</v>
      </c>
      <c r="C514" s="3" t="s">
        <v>74</v>
      </c>
      <c r="E514" s="3" t="s">
        <v>243</v>
      </c>
      <c r="F514" s="3" t="s">
        <v>76</v>
      </c>
      <c r="G514" s="3" t="s">
        <v>399</v>
      </c>
      <c r="H514" s="3" t="s">
        <v>113</v>
      </c>
      <c r="I514" s="3" t="s">
        <v>107</v>
      </c>
      <c r="J514" s="3" t="s">
        <v>1677</v>
      </c>
      <c r="L514" s="26" t="s">
        <v>129</v>
      </c>
      <c r="M514" s="3" t="s">
        <v>121</v>
      </c>
      <c r="O514" s="3" t="s">
        <v>121</v>
      </c>
      <c r="P514" s="3" t="s">
        <v>1668</v>
      </c>
      <c r="S514" s="3">
        <v>0</v>
      </c>
      <c r="T514" s="3">
        <v>0</v>
      </c>
      <c r="U514" s="3" t="s">
        <v>1678</v>
      </c>
      <c r="V514" s="3" t="s">
        <v>1677</v>
      </c>
      <c r="X514" s="3" t="s">
        <v>40</v>
      </c>
      <c r="Y514" s="26" t="s">
        <v>43</v>
      </c>
      <c r="Z514" s="3" t="s">
        <v>78</v>
      </c>
      <c r="AA514" s="3" t="s">
        <v>80</v>
      </c>
      <c r="AB514" s="3" t="s">
        <v>79</v>
      </c>
      <c r="AC514" s="26" t="s">
        <v>101</v>
      </c>
      <c r="AE514" s="3">
        <v>1</v>
      </c>
    </row>
    <row r="515" spans="1:31">
      <c r="A515" s="3">
        <v>63338</v>
      </c>
      <c r="B515" s="3" t="s">
        <v>118</v>
      </c>
      <c r="C515" s="3" t="s">
        <v>74</v>
      </c>
      <c r="E515" s="3" t="s">
        <v>243</v>
      </c>
      <c r="F515" s="3" t="s">
        <v>76</v>
      </c>
      <c r="G515" s="3" t="s">
        <v>400</v>
      </c>
      <c r="H515" s="3" t="s">
        <v>81</v>
      </c>
      <c r="I515" s="3" t="s">
        <v>352</v>
      </c>
      <c r="J515" s="3" t="s">
        <v>1679</v>
      </c>
      <c r="L515" s="26" t="s">
        <v>129</v>
      </c>
      <c r="M515" s="3" t="s">
        <v>121</v>
      </c>
      <c r="O515" s="3" t="s">
        <v>121</v>
      </c>
      <c r="P515" s="3" t="s">
        <v>1668</v>
      </c>
      <c r="S515" s="3">
        <v>0</v>
      </c>
      <c r="T515" s="3">
        <v>100</v>
      </c>
      <c r="U515" s="3" t="s">
        <v>1680</v>
      </c>
      <c r="V515" s="3" t="s">
        <v>1679</v>
      </c>
      <c r="X515" s="3" t="s">
        <v>40</v>
      </c>
      <c r="Y515" s="26" t="s">
        <v>43</v>
      </c>
      <c r="Z515" s="3" t="s">
        <v>78</v>
      </c>
      <c r="AA515" s="3" t="s">
        <v>80</v>
      </c>
      <c r="AB515" s="3" t="s">
        <v>79</v>
      </c>
      <c r="AC515" s="26" t="s">
        <v>83</v>
      </c>
      <c r="AE515" s="3">
        <v>1</v>
      </c>
    </row>
    <row r="516" spans="1:31">
      <c r="A516" s="3">
        <v>63335</v>
      </c>
      <c r="B516" s="3" t="s">
        <v>118</v>
      </c>
      <c r="C516" s="3" t="s">
        <v>74</v>
      </c>
      <c r="E516" s="3" t="s">
        <v>243</v>
      </c>
      <c r="F516" s="3" t="s">
        <v>76</v>
      </c>
      <c r="G516" s="3" t="s">
        <v>401</v>
      </c>
      <c r="H516" s="3" t="s">
        <v>113</v>
      </c>
      <c r="I516" s="3" t="s">
        <v>93</v>
      </c>
      <c r="J516" s="3" t="s">
        <v>1681</v>
      </c>
      <c r="L516" s="26" t="s">
        <v>129</v>
      </c>
      <c r="M516" s="3" t="s">
        <v>121</v>
      </c>
      <c r="O516" s="3" t="s">
        <v>121</v>
      </c>
      <c r="P516" s="3" t="s">
        <v>1668</v>
      </c>
      <c r="S516" s="3">
        <v>0</v>
      </c>
      <c r="T516" s="3">
        <v>0</v>
      </c>
      <c r="U516" s="3" t="s">
        <v>1682</v>
      </c>
      <c r="V516" s="3" t="s">
        <v>1681</v>
      </c>
      <c r="X516" s="3" t="s">
        <v>40</v>
      </c>
      <c r="Y516" s="26" t="s">
        <v>43</v>
      </c>
      <c r="Z516" s="3" t="s">
        <v>78</v>
      </c>
      <c r="AA516" s="3" t="s">
        <v>80</v>
      </c>
      <c r="AB516" s="3" t="s">
        <v>79</v>
      </c>
      <c r="AC516" s="26" t="s">
        <v>94</v>
      </c>
      <c r="AD516" s="3" t="s">
        <v>114</v>
      </c>
      <c r="AE516" s="3">
        <v>1</v>
      </c>
    </row>
    <row r="517" spans="1:31">
      <c r="A517" s="3">
        <v>63334</v>
      </c>
      <c r="B517" s="3" t="s">
        <v>118</v>
      </c>
      <c r="C517" s="3" t="s">
        <v>74</v>
      </c>
      <c r="E517" s="3" t="s">
        <v>243</v>
      </c>
      <c r="F517" s="3" t="s">
        <v>76</v>
      </c>
      <c r="G517" s="3" t="s">
        <v>132</v>
      </c>
      <c r="H517" s="3" t="s">
        <v>81</v>
      </c>
      <c r="I517" s="3" t="s">
        <v>107</v>
      </c>
      <c r="J517" s="3" t="s">
        <v>1683</v>
      </c>
      <c r="L517" s="26" t="s">
        <v>129</v>
      </c>
      <c r="M517" s="3" t="s">
        <v>223</v>
      </c>
      <c r="O517" s="3" t="s">
        <v>241</v>
      </c>
      <c r="P517" s="3" t="s">
        <v>1668</v>
      </c>
      <c r="S517" s="3">
        <v>0</v>
      </c>
      <c r="T517" s="3">
        <v>100</v>
      </c>
      <c r="U517" s="3" t="s">
        <v>1684</v>
      </c>
      <c r="V517" s="3" t="s">
        <v>1683</v>
      </c>
      <c r="X517" s="3" t="s">
        <v>40</v>
      </c>
      <c r="Y517" s="26" t="s">
        <v>43</v>
      </c>
      <c r="Z517" s="3" t="s">
        <v>78</v>
      </c>
      <c r="AA517" s="3" t="s">
        <v>80</v>
      </c>
      <c r="AB517" s="3" t="s">
        <v>79</v>
      </c>
      <c r="AC517" s="26" t="s">
        <v>83</v>
      </c>
      <c r="AE517" s="3">
        <v>1</v>
      </c>
    </row>
    <row r="518" spans="1:31">
      <c r="A518" s="3">
        <v>63333</v>
      </c>
      <c r="B518" s="3" t="s">
        <v>118</v>
      </c>
      <c r="C518" s="3" t="s">
        <v>74</v>
      </c>
      <c r="E518" s="3" t="s">
        <v>243</v>
      </c>
      <c r="F518" s="3" t="s">
        <v>76</v>
      </c>
      <c r="G518" s="3" t="s">
        <v>402</v>
      </c>
      <c r="H518" s="3" t="s">
        <v>105</v>
      </c>
      <c r="I518" s="3" t="s">
        <v>93</v>
      </c>
      <c r="J518" s="3" t="s">
        <v>1685</v>
      </c>
      <c r="L518" s="26" t="s">
        <v>129</v>
      </c>
      <c r="M518" s="3" t="s">
        <v>121</v>
      </c>
      <c r="O518" s="3" t="s">
        <v>121</v>
      </c>
      <c r="P518" s="3" t="s">
        <v>1668</v>
      </c>
      <c r="S518" s="3">
        <v>0</v>
      </c>
      <c r="T518" s="3">
        <v>0</v>
      </c>
      <c r="U518" s="3" t="s">
        <v>1686</v>
      </c>
      <c r="V518" s="3" t="s">
        <v>1685</v>
      </c>
      <c r="X518" s="3" t="s">
        <v>40</v>
      </c>
      <c r="Y518" s="26" t="s">
        <v>43</v>
      </c>
      <c r="Z518" s="3" t="s">
        <v>78</v>
      </c>
      <c r="AA518" s="3" t="s">
        <v>337</v>
      </c>
      <c r="AB518" s="3" t="s">
        <v>79</v>
      </c>
      <c r="AC518" s="26" t="s">
        <v>91</v>
      </c>
      <c r="AE518" s="3">
        <v>0.2</v>
      </c>
    </row>
    <row r="519" spans="1:31">
      <c r="A519" s="3">
        <v>63331</v>
      </c>
      <c r="B519" s="3" t="s">
        <v>118</v>
      </c>
      <c r="C519" s="3" t="s">
        <v>74</v>
      </c>
      <c r="E519" s="3" t="s">
        <v>243</v>
      </c>
      <c r="F519" s="3" t="s">
        <v>76</v>
      </c>
      <c r="G519" s="3" t="s">
        <v>133</v>
      </c>
      <c r="H519" s="3" t="s">
        <v>105</v>
      </c>
      <c r="I519" s="3" t="s">
        <v>110</v>
      </c>
      <c r="J519" s="3" t="s">
        <v>1687</v>
      </c>
      <c r="L519" s="26" t="s">
        <v>129</v>
      </c>
      <c r="M519" s="3" t="s">
        <v>491</v>
      </c>
      <c r="N519" s="3" t="s">
        <v>123</v>
      </c>
      <c r="O519" s="3" t="s">
        <v>563</v>
      </c>
      <c r="P519" s="3" t="s">
        <v>1668</v>
      </c>
      <c r="R519" s="3">
        <v>2</v>
      </c>
      <c r="S519" s="3">
        <v>0</v>
      </c>
      <c r="T519" s="3">
        <v>100</v>
      </c>
      <c r="U519" s="3" t="s">
        <v>1688</v>
      </c>
      <c r="V519" s="3" t="s">
        <v>1687</v>
      </c>
      <c r="X519" s="3" t="s">
        <v>40</v>
      </c>
      <c r="Y519" s="26" t="s">
        <v>43</v>
      </c>
      <c r="Z519" s="3" t="s">
        <v>78</v>
      </c>
      <c r="AA519" s="3" t="s">
        <v>80</v>
      </c>
      <c r="AB519" s="3" t="s">
        <v>84</v>
      </c>
      <c r="AC519" s="26" t="s">
        <v>94</v>
      </c>
      <c r="AD519" s="3" t="s">
        <v>114</v>
      </c>
      <c r="AE519" s="3">
        <v>2</v>
      </c>
    </row>
    <row r="520" spans="1:31">
      <c r="A520" s="3">
        <v>63329</v>
      </c>
      <c r="B520" s="3" t="s">
        <v>118</v>
      </c>
      <c r="C520" s="3" t="s">
        <v>74</v>
      </c>
      <c r="E520" s="3" t="s">
        <v>243</v>
      </c>
      <c r="F520" s="3" t="s">
        <v>76</v>
      </c>
      <c r="G520" s="3" t="s">
        <v>403</v>
      </c>
      <c r="H520" s="3" t="s">
        <v>81</v>
      </c>
      <c r="I520" s="3" t="s">
        <v>93</v>
      </c>
      <c r="J520" s="3" t="s">
        <v>1689</v>
      </c>
      <c r="L520" s="26" t="s">
        <v>129</v>
      </c>
      <c r="M520" s="3" t="s">
        <v>121</v>
      </c>
      <c r="O520" s="3" t="s">
        <v>121</v>
      </c>
      <c r="P520" s="3" t="s">
        <v>1668</v>
      </c>
      <c r="S520" s="3">
        <v>0</v>
      </c>
      <c r="T520" s="3">
        <v>0</v>
      </c>
      <c r="U520" s="3" t="s">
        <v>1690</v>
      </c>
      <c r="V520" s="3" t="s">
        <v>1689</v>
      </c>
      <c r="X520" s="3" t="s">
        <v>40</v>
      </c>
      <c r="Y520" s="26" t="s">
        <v>43</v>
      </c>
      <c r="Z520" s="3" t="s">
        <v>78</v>
      </c>
      <c r="AA520" s="3" t="s">
        <v>304</v>
      </c>
      <c r="AB520" s="3" t="s">
        <v>79</v>
      </c>
      <c r="AC520" s="26" t="s">
        <v>94</v>
      </c>
      <c r="AE520" s="3">
        <v>5</v>
      </c>
    </row>
    <row r="521" spans="1:31">
      <c r="A521" s="3">
        <v>63313</v>
      </c>
      <c r="B521" s="3" t="s">
        <v>118</v>
      </c>
      <c r="C521" s="3" t="s">
        <v>74</v>
      </c>
      <c r="E521" s="3" t="s">
        <v>243</v>
      </c>
      <c r="F521" s="3" t="s">
        <v>76</v>
      </c>
      <c r="G521" s="3" t="s">
        <v>404</v>
      </c>
      <c r="H521" s="3" t="s">
        <v>105</v>
      </c>
      <c r="I521" s="3" t="s">
        <v>97</v>
      </c>
      <c r="J521" s="3" t="s">
        <v>1645</v>
      </c>
      <c r="L521" s="26" t="s">
        <v>129</v>
      </c>
      <c r="N521" s="3" t="s">
        <v>124</v>
      </c>
      <c r="O521" s="3" t="s">
        <v>223</v>
      </c>
      <c r="P521" s="3" t="s">
        <v>1668</v>
      </c>
      <c r="R521" s="3">
        <v>3</v>
      </c>
      <c r="S521" s="3">
        <v>0</v>
      </c>
      <c r="T521" s="3">
        <v>100</v>
      </c>
      <c r="U521" s="3" t="s">
        <v>1691</v>
      </c>
      <c r="V521" s="3" t="s">
        <v>1645</v>
      </c>
      <c r="X521" s="3" t="s">
        <v>40</v>
      </c>
      <c r="Y521" s="26" t="s">
        <v>43</v>
      </c>
      <c r="Z521" s="3" t="s">
        <v>78</v>
      </c>
      <c r="AA521" s="3" t="s">
        <v>80</v>
      </c>
      <c r="AB521" s="3" t="s">
        <v>84</v>
      </c>
      <c r="AC521" s="26" t="s">
        <v>84</v>
      </c>
      <c r="AE521" s="3">
        <v>3</v>
      </c>
    </row>
    <row r="522" spans="1:31">
      <c r="A522" s="3">
        <v>63307</v>
      </c>
      <c r="B522" s="3" t="s">
        <v>118</v>
      </c>
      <c r="C522" s="3" t="s">
        <v>74</v>
      </c>
      <c r="E522" s="3" t="s">
        <v>16</v>
      </c>
      <c r="F522" s="3" t="s">
        <v>76</v>
      </c>
      <c r="G522" s="3" t="s">
        <v>405</v>
      </c>
      <c r="H522" s="3" t="s">
        <v>105</v>
      </c>
      <c r="I522" s="3" t="s">
        <v>97</v>
      </c>
      <c r="J522" s="3" t="s">
        <v>1692</v>
      </c>
      <c r="L522" s="26" t="s">
        <v>129</v>
      </c>
      <c r="P522" s="3" t="s">
        <v>1668</v>
      </c>
      <c r="S522" s="3">
        <v>0</v>
      </c>
      <c r="T522" s="3">
        <v>0</v>
      </c>
      <c r="U522" s="3" t="s">
        <v>1693</v>
      </c>
      <c r="V522" s="3" t="s">
        <v>1694</v>
      </c>
      <c r="Y522" s="26" t="s">
        <v>43</v>
      </c>
      <c r="Z522" s="3" t="s">
        <v>78</v>
      </c>
      <c r="AB522" s="3" t="s">
        <v>84</v>
      </c>
      <c r="AC522" s="26" t="s">
        <v>91</v>
      </c>
    </row>
    <row r="523" spans="1:31">
      <c r="A523" s="3">
        <v>63305</v>
      </c>
      <c r="B523" s="3" t="s">
        <v>118</v>
      </c>
      <c r="C523" s="3" t="s">
        <v>74</v>
      </c>
      <c r="E523" s="3" t="s">
        <v>243</v>
      </c>
      <c r="F523" s="3" t="s">
        <v>76</v>
      </c>
      <c r="G523" s="3" t="s">
        <v>406</v>
      </c>
      <c r="H523" s="3" t="s">
        <v>81</v>
      </c>
      <c r="I523" s="3" t="s">
        <v>352</v>
      </c>
      <c r="J523" s="3" t="s">
        <v>1695</v>
      </c>
      <c r="L523" s="26" t="s">
        <v>129</v>
      </c>
      <c r="M523" s="3" t="s">
        <v>121</v>
      </c>
      <c r="O523" s="3" t="s">
        <v>121</v>
      </c>
      <c r="P523" s="3" t="s">
        <v>1668</v>
      </c>
      <c r="S523" s="3">
        <v>0</v>
      </c>
      <c r="T523" s="3">
        <v>100</v>
      </c>
      <c r="U523" s="3" t="s">
        <v>1696</v>
      </c>
      <c r="V523" s="3" t="s">
        <v>1695</v>
      </c>
      <c r="X523" s="3" t="s">
        <v>40</v>
      </c>
      <c r="Y523" s="26" t="s">
        <v>43</v>
      </c>
      <c r="Z523" s="3" t="s">
        <v>78</v>
      </c>
      <c r="AA523" s="3" t="s">
        <v>80</v>
      </c>
      <c r="AB523" s="3" t="s">
        <v>79</v>
      </c>
      <c r="AC523" s="26" t="s">
        <v>83</v>
      </c>
      <c r="AE523" s="3">
        <v>1</v>
      </c>
    </row>
    <row r="524" spans="1:31">
      <c r="A524" s="3">
        <v>63301</v>
      </c>
      <c r="B524" s="3" t="s">
        <v>118</v>
      </c>
      <c r="C524" s="3" t="s">
        <v>74</v>
      </c>
      <c r="E524" s="3" t="s">
        <v>243</v>
      </c>
      <c r="F524" s="3" t="s">
        <v>76</v>
      </c>
      <c r="G524" s="3" t="s">
        <v>407</v>
      </c>
      <c r="H524" s="3" t="s">
        <v>105</v>
      </c>
      <c r="I524" s="3" t="s">
        <v>97</v>
      </c>
      <c r="J524" s="3" t="s">
        <v>1697</v>
      </c>
      <c r="L524" s="26" t="s">
        <v>129</v>
      </c>
      <c r="O524" s="3" t="s">
        <v>223</v>
      </c>
      <c r="P524" s="3" t="s">
        <v>1668</v>
      </c>
      <c r="R524" s="3">
        <v>3</v>
      </c>
      <c r="S524" s="3">
        <v>0</v>
      </c>
      <c r="T524" s="3">
        <v>100</v>
      </c>
      <c r="U524" s="3" t="s">
        <v>1698</v>
      </c>
      <c r="V524" s="3" t="s">
        <v>1697</v>
      </c>
      <c r="X524" s="3" t="s">
        <v>77</v>
      </c>
      <c r="Y524" s="26" t="s">
        <v>43</v>
      </c>
      <c r="Z524" s="3" t="s">
        <v>78</v>
      </c>
      <c r="AA524" s="3" t="s">
        <v>80</v>
      </c>
      <c r="AB524" s="3" t="s">
        <v>79</v>
      </c>
      <c r="AC524" s="26" t="s">
        <v>91</v>
      </c>
      <c r="AE524" s="3">
        <v>3</v>
      </c>
    </row>
    <row r="525" spans="1:31">
      <c r="A525" s="3">
        <v>63297</v>
      </c>
      <c r="B525" s="3" t="s">
        <v>118</v>
      </c>
      <c r="C525" s="3" t="s">
        <v>74</v>
      </c>
      <c r="E525" s="3" t="s">
        <v>243</v>
      </c>
      <c r="F525" s="3" t="s">
        <v>76</v>
      </c>
      <c r="G525" s="3" t="s">
        <v>408</v>
      </c>
      <c r="H525" s="3" t="s">
        <v>81</v>
      </c>
      <c r="I525" s="3" t="s">
        <v>107</v>
      </c>
      <c r="J525" s="3" t="s">
        <v>1697</v>
      </c>
      <c r="L525" s="26" t="s">
        <v>129</v>
      </c>
      <c r="M525" s="3" t="s">
        <v>223</v>
      </c>
      <c r="O525" s="3" t="s">
        <v>223</v>
      </c>
      <c r="P525" s="3" t="s">
        <v>1668</v>
      </c>
      <c r="S525" s="3">
        <v>0</v>
      </c>
      <c r="T525" s="3">
        <v>100</v>
      </c>
      <c r="U525" s="3" t="s">
        <v>1699</v>
      </c>
      <c r="V525" s="3" t="s">
        <v>1697</v>
      </c>
      <c r="X525" s="3" t="s">
        <v>40</v>
      </c>
      <c r="Y525" s="26" t="s">
        <v>43</v>
      </c>
      <c r="Z525" s="3" t="s">
        <v>78</v>
      </c>
      <c r="AA525" s="3" t="s">
        <v>80</v>
      </c>
      <c r="AB525" s="3" t="s">
        <v>79</v>
      </c>
      <c r="AC525" s="26" t="s">
        <v>83</v>
      </c>
      <c r="AE525" s="3">
        <v>1</v>
      </c>
    </row>
    <row r="526" spans="1:31">
      <c r="A526" s="3">
        <v>63295</v>
      </c>
      <c r="B526" s="3" t="s">
        <v>118</v>
      </c>
      <c r="C526" s="3" t="s">
        <v>74</v>
      </c>
      <c r="E526" s="3" t="s">
        <v>243</v>
      </c>
      <c r="F526" s="3" t="s">
        <v>76</v>
      </c>
      <c r="G526" s="3" t="s">
        <v>409</v>
      </c>
      <c r="H526" s="3" t="s">
        <v>113</v>
      </c>
      <c r="I526" s="3" t="s">
        <v>97</v>
      </c>
      <c r="J526" s="3" t="s">
        <v>1700</v>
      </c>
      <c r="L526" s="26" t="s">
        <v>129</v>
      </c>
      <c r="M526" s="3" t="s">
        <v>333</v>
      </c>
      <c r="N526" s="3" t="s">
        <v>333</v>
      </c>
      <c r="O526" s="3" t="s">
        <v>123</v>
      </c>
      <c r="P526" s="3" t="s">
        <v>1668</v>
      </c>
      <c r="S526" s="3">
        <v>2</v>
      </c>
      <c r="T526" s="3">
        <v>100</v>
      </c>
      <c r="U526" s="3" t="s">
        <v>1701</v>
      </c>
      <c r="V526" s="3" t="s">
        <v>1700</v>
      </c>
      <c r="X526" s="3" t="s">
        <v>77</v>
      </c>
      <c r="Y526" s="26" t="s">
        <v>43</v>
      </c>
      <c r="Z526" s="3" t="s">
        <v>78</v>
      </c>
      <c r="AA526" s="3" t="s">
        <v>80</v>
      </c>
      <c r="AB526" s="3" t="s">
        <v>84</v>
      </c>
      <c r="AC526" s="26" t="s">
        <v>88</v>
      </c>
      <c r="AE526" s="3">
        <v>3</v>
      </c>
    </row>
    <row r="527" spans="1:31">
      <c r="A527" s="3">
        <v>63294</v>
      </c>
      <c r="B527" s="3" t="s">
        <v>118</v>
      </c>
      <c r="C527" s="3" t="s">
        <v>74</v>
      </c>
      <c r="E527" s="3" t="s">
        <v>243</v>
      </c>
      <c r="F527" s="3" t="s">
        <v>76</v>
      </c>
      <c r="G527" s="3" t="s">
        <v>134</v>
      </c>
      <c r="H527" s="3" t="s">
        <v>113</v>
      </c>
      <c r="I527" s="3" t="s">
        <v>93</v>
      </c>
      <c r="J527" s="3" t="s">
        <v>764</v>
      </c>
      <c r="L527" s="26" t="s">
        <v>129</v>
      </c>
      <c r="M527" s="3" t="s">
        <v>639</v>
      </c>
      <c r="N527" s="3" t="s">
        <v>123</v>
      </c>
      <c r="O527" s="3" t="s">
        <v>639</v>
      </c>
      <c r="P527" s="3" t="s">
        <v>1668</v>
      </c>
      <c r="Q527" s="3" t="s">
        <v>1702</v>
      </c>
      <c r="S527" s="3">
        <v>0</v>
      </c>
      <c r="T527" s="3">
        <v>0</v>
      </c>
      <c r="U527" s="3" t="s">
        <v>1703</v>
      </c>
      <c r="V527" s="3" t="s">
        <v>764</v>
      </c>
      <c r="X527" s="3" t="s">
        <v>40</v>
      </c>
      <c r="Y527" s="26" t="s">
        <v>43</v>
      </c>
      <c r="Z527" s="3" t="s">
        <v>78</v>
      </c>
      <c r="AA527" s="3" t="s">
        <v>80</v>
      </c>
      <c r="AB527" s="3" t="s">
        <v>84</v>
      </c>
      <c r="AC527" s="26" t="s">
        <v>91</v>
      </c>
      <c r="AE527" s="3">
        <v>1</v>
      </c>
    </row>
    <row r="528" spans="1:31">
      <c r="A528" s="3">
        <v>63293</v>
      </c>
      <c r="B528" s="3" t="s">
        <v>118</v>
      </c>
      <c r="C528" s="3" t="s">
        <v>74</v>
      </c>
      <c r="E528" s="3" t="s">
        <v>243</v>
      </c>
      <c r="F528" s="3" t="s">
        <v>76</v>
      </c>
      <c r="G528" s="3" t="s">
        <v>410</v>
      </c>
      <c r="H528" s="3" t="s">
        <v>113</v>
      </c>
      <c r="I528" s="3" t="s">
        <v>107</v>
      </c>
      <c r="J528" s="3" t="s">
        <v>1704</v>
      </c>
      <c r="L528" s="26" t="s">
        <v>129</v>
      </c>
      <c r="M528" s="3" t="s">
        <v>121</v>
      </c>
      <c r="N528" s="3" t="s">
        <v>121</v>
      </c>
      <c r="O528" s="3" t="s">
        <v>121</v>
      </c>
      <c r="P528" s="3" t="s">
        <v>1668</v>
      </c>
      <c r="Q528" s="3" t="s">
        <v>1668</v>
      </c>
      <c r="S528" s="3">
        <v>0</v>
      </c>
      <c r="T528" s="3">
        <v>0</v>
      </c>
      <c r="U528" s="3" t="s">
        <v>1705</v>
      </c>
      <c r="V528" s="3" t="s">
        <v>1704</v>
      </c>
      <c r="X528" s="3" t="s">
        <v>40</v>
      </c>
      <c r="Y528" s="26" t="s">
        <v>43</v>
      </c>
      <c r="Z528" s="3" t="s">
        <v>78</v>
      </c>
      <c r="AA528" s="3" t="s">
        <v>337</v>
      </c>
      <c r="AB528" s="3" t="s">
        <v>79</v>
      </c>
      <c r="AC528" s="26" t="s">
        <v>96</v>
      </c>
      <c r="AE528" s="3">
        <v>1</v>
      </c>
    </row>
    <row r="529" spans="1:31">
      <c r="A529" s="3">
        <v>63285</v>
      </c>
      <c r="B529" s="3" t="s">
        <v>118</v>
      </c>
      <c r="C529" s="3" t="s">
        <v>74</v>
      </c>
      <c r="E529" s="3" t="s">
        <v>243</v>
      </c>
      <c r="F529" s="3" t="s">
        <v>76</v>
      </c>
      <c r="G529" s="3" t="s">
        <v>135</v>
      </c>
      <c r="H529" s="3" t="s">
        <v>105</v>
      </c>
      <c r="I529" s="3" t="s">
        <v>110</v>
      </c>
      <c r="J529" s="3" t="s">
        <v>1706</v>
      </c>
      <c r="L529" s="26" t="s">
        <v>129</v>
      </c>
      <c r="M529" s="3" t="s">
        <v>121</v>
      </c>
      <c r="O529" s="3" t="s">
        <v>241</v>
      </c>
      <c r="P529" s="3" t="s">
        <v>1668</v>
      </c>
      <c r="S529" s="3">
        <v>0</v>
      </c>
      <c r="T529" s="3">
        <v>100</v>
      </c>
      <c r="U529" s="3" t="s">
        <v>1707</v>
      </c>
      <c r="V529" s="3" t="s">
        <v>1706</v>
      </c>
      <c r="X529" s="3" t="s">
        <v>40</v>
      </c>
      <c r="Y529" s="26" t="s">
        <v>43</v>
      </c>
      <c r="Z529" s="3" t="s">
        <v>78</v>
      </c>
      <c r="AA529" s="3" t="s">
        <v>80</v>
      </c>
      <c r="AB529" s="3" t="s">
        <v>79</v>
      </c>
      <c r="AC529" s="26" t="s">
        <v>88</v>
      </c>
      <c r="AE529" s="3">
        <v>1</v>
      </c>
    </row>
  </sheetData>
  <autoFilter ref="A1:AE529"/>
  <phoneticPr fontId="10"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E26"/>
  <sheetViews>
    <sheetView workbookViewId="0">
      <selection activeCell="C10" sqref="C10"/>
    </sheetView>
  </sheetViews>
  <sheetFormatPr defaultRowHeight="12.75"/>
  <cols>
    <col min="1" max="1" width="9" style="60"/>
    <col min="2" max="5" width="32.75" style="60" customWidth="1"/>
    <col min="6" max="16384" width="9" style="60"/>
  </cols>
  <sheetData>
    <row r="1" spans="2:5" ht="20.25" customHeight="1">
      <c r="B1" s="302" t="s">
        <v>1815</v>
      </c>
      <c r="C1" s="302"/>
      <c r="D1" s="302"/>
      <c r="E1" s="302"/>
    </row>
    <row r="2" spans="2:5" ht="13.5" thickBot="1"/>
    <row r="3" spans="2:5" ht="13.5" thickBot="1">
      <c r="B3" s="299" t="s">
        <v>1750</v>
      </c>
      <c r="C3" s="300"/>
      <c r="D3" s="300"/>
      <c r="E3" s="301"/>
    </row>
    <row r="4" spans="2:5" ht="13.5" thickBot="1">
      <c r="B4" s="51" t="s">
        <v>1746</v>
      </c>
      <c r="C4" s="52" t="s">
        <v>156</v>
      </c>
      <c r="D4" s="53" t="s">
        <v>43</v>
      </c>
      <c r="E4" s="54" t="s">
        <v>82</v>
      </c>
    </row>
    <row r="5" spans="2:5" ht="26.25" thickBot="1">
      <c r="B5" s="55" t="s">
        <v>1762</v>
      </c>
      <c r="C5" s="56" t="s">
        <v>1763</v>
      </c>
      <c r="D5" s="56" t="s">
        <v>1764</v>
      </c>
      <c r="E5" s="56" t="s">
        <v>1765</v>
      </c>
    </row>
    <row r="6" spans="2:5" ht="37.5" thickBot="1">
      <c r="B6" s="55" t="s">
        <v>1766</v>
      </c>
      <c r="C6" s="56" t="s">
        <v>1767</v>
      </c>
      <c r="D6" s="56" t="s">
        <v>1768</v>
      </c>
      <c r="E6" s="56" t="s">
        <v>1769</v>
      </c>
    </row>
    <row r="7" spans="2:5" ht="37.5" thickBot="1">
      <c r="B7" s="55" t="s">
        <v>1770</v>
      </c>
      <c r="C7" s="56" t="s">
        <v>1771</v>
      </c>
      <c r="D7" s="56" t="s">
        <v>1772</v>
      </c>
      <c r="E7" s="56" t="s">
        <v>1773</v>
      </c>
    </row>
    <row r="8" spans="2:5" ht="25.5" thickBot="1">
      <c r="B8" s="55" t="s">
        <v>1774</v>
      </c>
      <c r="C8" s="56" t="s">
        <v>1775</v>
      </c>
      <c r="D8" s="56" t="s">
        <v>1776</v>
      </c>
      <c r="E8" s="56" t="s">
        <v>1777</v>
      </c>
    </row>
    <row r="9" spans="2:5" ht="39" thickBot="1">
      <c r="B9" s="55" t="s">
        <v>1778</v>
      </c>
      <c r="C9" s="56" t="s">
        <v>1779</v>
      </c>
      <c r="D9" s="56" t="s">
        <v>1780</v>
      </c>
      <c r="E9" s="56" t="s">
        <v>1781</v>
      </c>
    </row>
    <row r="10" spans="2:5" ht="49.5" thickBot="1">
      <c r="B10" s="55" t="s">
        <v>1782</v>
      </c>
      <c r="C10" s="56" t="s">
        <v>1783</v>
      </c>
      <c r="D10" s="56" t="s">
        <v>1784</v>
      </c>
      <c r="E10" s="56" t="s">
        <v>1785</v>
      </c>
    </row>
    <row r="11" spans="2:5" ht="25.5" thickBot="1">
      <c r="B11" s="55" t="s">
        <v>1786</v>
      </c>
      <c r="C11" s="56" t="s">
        <v>1787</v>
      </c>
      <c r="D11" s="56" t="s">
        <v>1788</v>
      </c>
      <c r="E11" s="56" t="s">
        <v>1789</v>
      </c>
    </row>
    <row r="12" spans="2:5" ht="13.5" thickBot="1">
      <c r="B12" s="57"/>
      <c r="C12" s="56" t="s">
        <v>1790</v>
      </c>
      <c r="D12" s="56" t="s">
        <v>1791</v>
      </c>
      <c r="E12" s="58"/>
    </row>
    <row r="13" spans="2:5" ht="25.5" thickBot="1">
      <c r="B13" s="57"/>
      <c r="C13" s="56" t="s">
        <v>1792</v>
      </c>
      <c r="D13" s="56" t="s">
        <v>1793</v>
      </c>
      <c r="E13" s="58"/>
    </row>
    <row r="14" spans="2:5" ht="13.5" thickBot="1">
      <c r="B14" s="57"/>
      <c r="C14" s="59"/>
      <c r="D14" s="56" t="s">
        <v>1794</v>
      </c>
      <c r="E14" s="58"/>
    </row>
    <row r="15" spans="2:5" ht="13.5" thickBot="1">
      <c r="B15" s="299" t="s">
        <v>1751</v>
      </c>
      <c r="C15" s="300"/>
      <c r="D15" s="300"/>
      <c r="E15" s="301"/>
    </row>
    <row r="16" spans="2:5" ht="13.5" thickBot="1">
      <c r="B16" s="51" t="s">
        <v>1746</v>
      </c>
      <c r="C16" s="52" t="s">
        <v>156</v>
      </c>
      <c r="D16" s="53" t="s">
        <v>43</v>
      </c>
      <c r="E16" s="54" t="s">
        <v>82</v>
      </c>
    </row>
    <row r="17" spans="2:5" ht="25.5" thickBot="1">
      <c r="B17" s="55" t="s">
        <v>1795</v>
      </c>
      <c r="C17" s="56" t="s">
        <v>1796</v>
      </c>
      <c r="D17" s="56" t="s">
        <v>1797</v>
      </c>
      <c r="E17" s="56" t="s">
        <v>1765</v>
      </c>
    </row>
    <row r="18" spans="2:5" ht="37.5" thickBot="1">
      <c r="B18" s="55" t="s">
        <v>1798</v>
      </c>
      <c r="C18" s="56" t="s">
        <v>1799</v>
      </c>
      <c r="D18" s="56" t="s">
        <v>1800</v>
      </c>
      <c r="E18" s="56" t="s">
        <v>1769</v>
      </c>
    </row>
    <row r="19" spans="2:5" ht="25.5" thickBot="1">
      <c r="B19" s="55" t="s">
        <v>1801</v>
      </c>
      <c r="C19" s="56" t="s">
        <v>1802</v>
      </c>
      <c r="D19" s="56" t="s">
        <v>1803</v>
      </c>
      <c r="E19" s="56" t="s">
        <v>1773</v>
      </c>
    </row>
    <row r="20" spans="2:5" ht="25.5" thickBot="1">
      <c r="B20" s="55" t="s">
        <v>1804</v>
      </c>
      <c r="C20" s="56"/>
      <c r="D20" s="56" t="s">
        <v>1805</v>
      </c>
      <c r="E20" s="56" t="s">
        <v>1777</v>
      </c>
    </row>
    <row r="21" spans="2:5" ht="26.25" thickBot="1">
      <c r="B21" s="55" t="s">
        <v>1806</v>
      </c>
      <c r="C21" s="56"/>
      <c r="D21" s="56" t="s">
        <v>1807</v>
      </c>
      <c r="E21" s="56" t="s">
        <v>1781</v>
      </c>
    </row>
    <row r="22" spans="2:5" ht="25.5" thickBot="1">
      <c r="B22" s="55" t="s">
        <v>1808</v>
      </c>
      <c r="C22" s="56"/>
      <c r="D22" s="56" t="s">
        <v>1809</v>
      </c>
      <c r="E22" s="56" t="s">
        <v>1785</v>
      </c>
    </row>
    <row r="23" spans="2:5" ht="25.5" thickBot="1">
      <c r="B23" s="55" t="s">
        <v>1810</v>
      </c>
      <c r="C23" s="56"/>
      <c r="D23" s="56" t="s">
        <v>1811</v>
      </c>
      <c r="E23" s="56" t="s">
        <v>1789</v>
      </c>
    </row>
    <row r="24" spans="2:5" ht="13.5" thickBot="1">
      <c r="B24" s="55" t="s">
        <v>1812</v>
      </c>
      <c r="C24" s="56"/>
      <c r="D24" s="56"/>
      <c r="E24" s="59"/>
    </row>
    <row r="25" spans="2:5" ht="13.5" thickBot="1">
      <c r="B25" s="55" t="s">
        <v>1813</v>
      </c>
      <c r="C25" s="56"/>
      <c r="D25" s="56"/>
      <c r="E25" s="59"/>
    </row>
    <row r="26" spans="2:5" ht="13.5" thickBot="1">
      <c r="B26" s="55" t="s">
        <v>1814</v>
      </c>
      <c r="C26" s="56"/>
      <c r="D26" s="56"/>
      <c r="E26" s="59"/>
    </row>
  </sheetData>
  <mergeCells count="3">
    <mergeCell ref="B3:E3"/>
    <mergeCell ref="B15:E15"/>
    <mergeCell ref="B1:E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34998626667073579"/>
  </sheetPr>
  <dimension ref="B1:I31"/>
  <sheetViews>
    <sheetView showGridLines="0" workbookViewId="0">
      <selection activeCell="G22" sqref="G22"/>
    </sheetView>
  </sheetViews>
  <sheetFormatPr defaultRowHeight="12.75"/>
  <cols>
    <col min="1" max="1" width="3.25" style="35" customWidth="1"/>
    <col min="2" max="2" width="3.375" style="35" customWidth="1"/>
    <col min="3" max="3" width="8.375" style="35" bestFit="1" customWidth="1"/>
    <col min="4" max="4" width="12.25" style="35" bestFit="1" customWidth="1"/>
    <col min="5" max="5" width="11.625" style="35" bestFit="1" customWidth="1"/>
    <col min="6" max="6" width="41.5" style="35" customWidth="1"/>
    <col min="7" max="7" width="9.875" style="35" bestFit="1" customWidth="1"/>
    <col min="8" max="8" width="8.5" style="35" bestFit="1" customWidth="1"/>
    <col min="9" max="9" width="4" style="35" bestFit="1" customWidth="1"/>
    <col min="10" max="255" width="9" style="35"/>
    <col min="256" max="256" width="3.25" style="35" customWidth="1"/>
    <col min="257" max="257" width="3.375" style="35" customWidth="1"/>
    <col min="258" max="258" width="8.375" style="35" bestFit="1" customWidth="1"/>
    <col min="259" max="259" width="12.25" style="35" bestFit="1" customWidth="1"/>
    <col min="260" max="260" width="11.625" style="35" bestFit="1" customWidth="1"/>
    <col min="261" max="261" width="9" style="35"/>
    <col min="262" max="262" width="10.125" style="35" customWidth="1"/>
    <col min="263" max="263" width="22.75" style="35" customWidth="1"/>
    <col min="264" max="264" width="7.375" style="35" customWidth="1"/>
    <col min="265" max="265" width="4" style="35" bestFit="1" customWidth="1"/>
    <col min="266" max="511" width="9" style="35"/>
    <col min="512" max="512" width="3.25" style="35" customWidth="1"/>
    <col min="513" max="513" width="3.375" style="35" customWidth="1"/>
    <col min="514" max="514" width="8.375" style="35" bestFit="1" customWidth="1"/>
    <col min="515" max="515" width="12.25" style="35" bestFit="1" customWidth="1"/>
    <col min="516" max="516" width="11.625" style="35" bestFit="1" customWidth="1"/>
    <col min="517" max="517" width="9" style="35"/>
    <col min="518" max="518" width="10.125" style="35" customWidth="1"/>
    <col min="519" max="519" width="22.75" style="35" customWidth="1"/>
    <col min="520" max="520" width="7.375" style="35" customWidth="1"/>
    <col min="521" max="521" width="4" style="35" bestFit="1" customWidth="1"/>
    <col min="522" max="767" width="9" style="35"/>
    <col min="768" max="768" width="3.25" style="35" customWidth="1"/>
    <col min="769" max="769" width="3.375" style="35" customWidth="1"/>
    <col min="770" max="770" width="8.375" style="35" bestFit="1" customWidth="1"/>
    <col min="771" max="771" width="12.25" style="35" bestFit="1" customWidth="1"/>
    <col min="772" max="772" width="11.625" style="35" bestFit="1" customWidth="1"/>
    <col min="773" max="773" width="9" style="35"/>
    <col min="774" max="774" width="10.125" style="35" customWidth="1"/>
    <col min="775" max="775" width="22.75" style="35" customWidth="1"/>
    <col min="776" max="776" width="7.375" style="35" customWidth="1"/>
    <col min="777" max="777" width="4" style="35" bestFit="1" customWidth="1"/>
    <col min="778" max="1023" width="9" style="35"/>
    <col min="1024" max="1024" width="3.25" style="35" customWidth="1"/>
    <col min="1025" max="1025" width="3.375" style="35" customWidth="1"/>
    <col min="1026" max="1026" width="8.375" style="35" bestFit="1" customWidth="1"/>
    <col min="1027" max="1027" width="12.25" style="35" bestFit="1" customWidth="1"/>
    <col min="1028" max="1028" width="11.625" style="35" bestFit="1" customWidth="1"/>
    <col min="1029" max="1029" width="9" style="35"/>
    <col min="1030" max="1030" width="10.125" style="35" customWidth="1"/>
    <col min="1031" max="1031" width="22.75" style="35" customWidth="1"/>
    <col min="1032" max="1032" width="7.375" style="35" customWidth="1"/>
    <col min="1033" max="1033" width="4" style="35" bestFit="1" customWidth="1"/>
    <col min="1034" max="1279" width="9" style="35"/>
    <col min="1280" max="1280" width="3.25" style="35" customWidth="1"/>
    <col min="1281" max="1281" width="3.375" style="35" customWidth="1"/>
    <col min="1282" max="1282" width="8.375" style="35" bestFit="1" customWidth="1"/>
    <col min="1283" max="1283" width="12.25" style="35" bestFit="1" customWidth="1"/>
    <col min="1284" max="1284" width="11.625" style="35" bestFit="1" customWidth="1"/>
    <col min="1285" max="1285" width="9" style="35"/>
    <col min="1286" max="1286" width="10.125" style="35" customWidth="1"/>
    <col min="1287" max="1287" width="22.75" style="35" customWidth="1"/>
    <col min="1288" max="1288" width="7.375" style="35" customWidth="1"/>
    <col min="1289" max="1289" width="4" style="35" bestFit="1" customWidth="1"/>
    <col min="1290" max="1535" width="9" style="35"/>
    <col min="1536" max="1536" width="3.25" style="35" customWidth="1"/>
    <col min="1537" max="1537" width="3.375" style="35" customWidth="1"/>
    <col min="1538" max="1538" width="8.375" style="35" bestFit="1" customWidth="1"/>
    <col min="1539" max="1539" width="12.25" style="35" bestFit="1" customWidth="1"/>
    <col min="1540" max="1540" width="11.625" style="35" bestFit="1" customWidth="1"/>
    <col min="1541" max="1541" width="9" style="35"/>
    <col min="1542" max="1542" width="10.125" style="35" customWidth="1"/>
    <col min="1543" max="1543" width="22.75" style="35" customWidth="1"/>
    <col min="1544" max="1544" width="7.375" style="35" customWidth="1"/>
    <col min="1545" max="1545" width="4" style="35" bestFit="1" customWidth="1"/>
    <col min="1546" max="1791" width="9" style="35"/>
    <col min="1792" max="1792" width="3.25" style="35" customWidth="1"/>
    <col min="1793" max="1793" width="3.375" style="35" customWidth="1"/>
    <col min="1794" max="1794" width="8.375" style="35" bestFit="1" customWidth="1"/>
    <col min="1795" max="1795" width="12.25" style="35" bestFit="1" customWidth="1"/>
    <col min="1796" max="1796" width="11.625" style="35" bestFit="1" customWidth="1"/>
    <col min="1797" max="1797" width="9" style="35"/>
    <col min="1798" max="1798" width="10.125" style="35" customWidth="1"/>
    <col min="1799" max="1799" width="22.75" style="35" customWidth="1"/>
    <col min="1800" max="1800" width="7.375" style="35" customWidth="1"/>
    <col min="1801" max="1801" width="4" style="35" bestFit="1" customWidth="1"/>
    <col min="1802" max="2047" width="9" style="35"/>
    <col min="2048" max="2048" width="3.25" style="35" customWidth="1"/>
    <col min="2049" max="2049" width="3.375" style="35" customWidth="1"/>
    <col min="2050" max="2050" width="8.375" style="35" bestFit="1" customWidth="1"/>
    <col min="2051" max="2051" width="12.25" style="35" bestFit="1" customWidth="1"/>
    <col min="2052" max="2052" width="11.625" style="35" bestFit="1" customWidth="1"/>
    <col min="2053" max="2053" width="9" style="35"/>
    <col min="2054" max="2054" width="10.125" style="35" customWidth="1"/>
    <col min="2055" max="2055" width="22.75" style="35" customWidth="1"/>
    <col min="2056" max="2056" width="7.375" style="35" customWidth="1"/>
    <col min="2057" max="2057" width="4" style="35" bestFit="1" customWidth="1"/>
    <col min="2058" max="2303" width="9" style="35"/>
    <col min="2304" max="2304" width="3.25" style="35" customWidth="1"/>
    <col min="2305" max="2305" width="3.375" style="35" customWidth="1"/>
    <col min="2306" max="2306" width="8.375" style="35" bestFit="1" customWidth="1"/>
    <col min="2307" max="2307" width="12.25" style="35" bestFit="1" customWidth="1"/>
    <col min="2308" max="2308" width="11.625" style="35" bestFit="1" customWidth="1"/>
    <col min="2309" max="2309" width="9" style="35"/>
    <col min="2310" max="2310" width="10.125" style="35" customWidth="1"/>
    <col min="2311" max="2311" width="22.75" style="35" customWidth="1"/>
    <col min="2312" max="2312" width="7.375" style="35" customWidth="1"/>
    <col min="2313" max="2313" width="4" style="35" bestFit="1" customWidth="1"/>
    <col min="2314" max="2559" width="9" style="35"/>
    <col min="2560" max="2560" width="3.25" style="35" customWidth="1"/>
    <col min="2561" max="2561" width="3.375" style="35" customWidth="1"/>
    <col min="2562" max="2562" width="8.375" style="35" bestFit="1" customWidth="1"/>
    <col min="2563" max="2563" width="12.25" style="35" bestFit="1" customWidth="1"/>
    <col min="2564" max="2564" width="11.625" style="35" bestFit="1" customWidth="1"/>
    <col min="2565" max="2565" width="9" style="35"/>
    <col min="2566" max="2566" width="10.125" style="35" customWidth="1"/>
    <col min="2567" max="2567" width="22.75" style="35" customWidth="1"/>
    <col min="2568" max="2568" width="7.375" style="35" customWidth="1"/>
    <col min="2569" max="2569" width="4" style="35" bestFit="1" customWidth="1"/>
    <col min="2570" max="2815" width="9" style="35"/>
    <col min="2816" max="2816" width="3.25" style="35" customWidth="1"/>
    <col min="2817" max="2817" width="3.375" style="35" customWidth="1"/>
    <col min="2818" max="2818" width="8.375" style="35" bestFit="1" customWidth="1"/>
    <col min="2819" max="2819" width="12.25" style="35" bestFit="1" customWidth="1"/>
    <col min="2820" max="2820" width="11.625" style="35" bestFit="1" customWidth="1"/>
    <col min="2821" max="2821" width="9" style="35"/>
    <col min="2822" max="2822" width="10.125" style="35" customWidth="1"/>
    <col min="2823" max="2823" width="22.75" style="35" customWidth="1"/>
    <col min="2824" max="2824" width="7.375" style="35" customWidth="1"/>
    <col min="2825" max="2825" width="4" style="35" bestFit="1" customWidth="1"/>
    <col min="2826" max="3071" width="9" style="35"/>
    <col min="3072" max="3072" width="3.25" style="35" customWidth="1"/>
    <col min="3073" max="3073" width="3.375" style="35" customWidth="1"/>
    <col min="3074" max="3074" width="8.375" style="35" bestFit="1" customWidth="1"/>
    <col min="3075" max="3075" width="12.25" style="35" bestFit="1" customWidth="1"/>
    <col min="3076" max="3076" width="11.625" style="35" bestFit="1" customWidth="1"/>
    <col min="3077" max="3077" width="9" style="35"/>
    <col min="3078" max="3078" width="10.125" style="35" customWidth="1"/>
    <col min="3079" max="3079" width="22.75" style="35" customWidth="1"/>
    <col min="3080" max="3080" width="7.375" style="35" customWidth="1"/>
    <col min="3081" max="3081" width="4" style="35" bestFit="1" customWidth="1"/>
    <col min="3082" max="3327" width="9" style="35"/>
    <col min="3328" max="3328" width="3.25" style="35" customWidth="1"/>
    <col min="3329" max="3329" width="3.375" style="35" customWidth="1"/>
    <col min="3330" max="3330" width="8.375" style="35" bestFit="1" customWidth="1"/>
    <col min="3331" max="3331" width="12.25" style="35" bestFit="1" customWidth="1"/>
    <col min="3332" max="3332" width="11.625" style="35" bestFit="1" customWidth="1"/>
    <col min="3333" max="3333" width="9" style="35"/>
    <col min="3334" max="3334" width="10.125" style="35" customWidth="1"/>
    <col min="3335" max="3335" width="22.75" style="35" customWidth="1"/>
    <col min="3336" max="3336" width="7.375" style="35" customWidth="1"/>
    <col min="3337" max="3337" width="4" style="35" bestFit="1" customWidth="1"/>
    <col min="3338" max="3583" width="9" style="35"/>
    <col min="3584" max="3584" width="3.25" style="35" customWidth="1"/>
    <col min="3585" max="3585" width="3.375" style="35" customWidth="1"/>
    <col min="3586" max="3586" width="8.375" style="35" bestFit="1" customWidth="1"/>
    <col min="3587" max="3587" width="12.25" style="35" bestFit="1" customWidth="1"/>
    <col min="3588" max="3588" width="11.625" style="35" bestFit="1" customWidth="1"/>
    <col min="3589" max="3589" width="9" style="35"/>
    <col min="3590" max="3590" width="10.125" style="35" customWidth="1"/>
    <col min="3591" max="3591" width="22.75" style="35" customWidth="1"/>
    <col min="3592" max="3592" width="7.375" style="35" customWidth="1"/>
    <col min="3593" max="3593" width="4" style="35" bestFit="1" customWidth="1"/>
    <col min="3594" max="3839" width="9" style="35"/>
    <col min="3840" max="3840" width="3.25" style="35" customWidth="1"/>
    <col min="3841" max="3841" width="3.375" style="35" customWidth="1"/>
    <col min="3842" max="3842" width="8.375" style="35" bestFit="1" customWidth="1"/>
    <col min="3843" max="3843" width="12.25" style="35" bestFit="1" customWidth="1"/>
    <col min="3844" max="3844" width="11.625" style="35" bestFit="1" customWidth="1"/>
    <col min="3845" max="3845" width="9" style="35"/>
    <col min="3846" max="3846" width="10.125" style="35" customWidth="1"/>
    <col min="3847" max="3847" width="22.75" style="35" customWidth="1"/>
    <col min="3848" max="3848" width="7.375" style="35" customWidth="1"/>
    <col min="3849" max="3849" width="4" style="35" bestFit="1" customWidth="1"/>
    <col min="3850" max="4095" width="9" style="35"/>
    <col min="4096" max="4096" width="3.25" style="35" customWidth="1"/>
    <col min="4097" max="4097" width="3.375" style="35" customWidth="1"/>
    <col min="4098" max="4098" width="8.375" style="35" bestFit="1" customWidth="1"/>
    <col min="4099" max="4099" width="12.25" style="35" bestFit="1" customWidth="1"/>
    <col min="4100" max="4100" width="11.625" style="35" bestFit="1" customWidth="1"/>
    <col min="4101" max="4101" width="9" style="35"/>
    <col min="4102" max="4102" width="10.125" style="35" customWidth="1"/>
    <col min="4103" max="4103" width="22.75" style="35" customWidth="1"/>
    <col min="4104" max="4104" width="7.375" style="35" customWidth="1"/>
    <col min="4105" max="4105" width="4" style="35" bestFit="1" customWidth="1"/>
    <col min="4106" max="4351" width="9" style="35"/>
    <col min="4352" max="4352" width="3.25" style="35" customWidth="1"/>
    <col min="4353" max="4353" width="3.375" style="35" customWidth="1"/>
    <col min="4354" max="4354" width="8.375" style="35" bestFit="1" customWidth="1"/>
    <col min="4355" max="4355" width="12.25" style="35" bestFit="1" customWidth="1"/>
    <col min="4356" max="4356" width="11.625" style="35" bestFit="1" customWidth="1"/>
    <col min="4357" max="4357" width="9" style="35"/>
    <col min="4358" max="4358" width="10.125" style="35" customWidth="1"/>
    <col min="4359" max="4359" width="22.75" style="35" customWidth="1"/>
    <col min="4360" max="4360" width="7.375" style="35" customWidth="1"/>
    <col min="4361" max="4361" width="4" style="35" bestFit="1" customWidth="1"/>
    <col min="4362" max="4607" width="9" style="35"/>
    <col min="4608" max="4608" width="3.25" style="35" customWidth="1"/>
    <col min="4609" max="4609" width="3.375" style="35" customWidth="1"/>
    <col min="4610" max="4610" width="8.375" style="35" bestFit="1" customWidth="1"/>
    <col min="4611" max="4611" width="12.25" style="35" bestFit="1" customWidth="1"/>
    <col min="4612" max="4612" width="11.625" style="35" bestFit="1" customWidth="1"/>
    <col min="4613" max="4613" width="9" style="35"/>
    <col min="4614" max="4614" width="10.125" style="35" customWidth="1"/>
    <col min="4615" max="4615" width="22.75" style="35" customWidth="1"/>
    <col min="4616" max="4616" width="7.375" style="35" customWidth="1"/>
    <col min="4617" max="4617" width="4" style="35" bestFit="1" customWidth="1"/>
    <col min="4618" max="4863" width="9" style="35"/>
    <col min="4864" max="4864" width="3.25" style="35" customWidth="1"/>
    <col min="4865" max="4865" width="3.375" style="35" customWidth="1"/>
    <col min="4866" max="4866" width="8.375" style="35" bestFit="1" customWidth="1"/>
    <col min="4867" max="4867" width="12.25" style="35" bestFit="1" customWidth="1"/>
    <col min="4868" max="4868" width="11.625" style="35" bestFit="1" customWidth="1"/>
    <col min="4869" max="4869" width="9" style="35"/>
    <col min="4870" max="4870" width="10.125" style="35" customWidth="1"/>
    <col min="4871" max="4871" width="22.75" style="35" customWidth="1"/>
    <col min="4872" max="4872" width="7.375" style="35" customWidth="1"/>
    <col min="4873" max="4873" width="4" style="35" bestFit="1" customWidth="1"/>
    <col min="4874" max="5119" width="9" style="35"/>
    <col min="5120" max="5120" width="3.25" style="35" customWidth="1"/>
    <col min="5121" max="5121" width="3.375" style="35" customWidth="1"/>
    <col min="5122" max="5122" width="8.375" style="35" bestFit="1" customWidth="1"/>
    <col min="5123" max="5123" width="12.25" style="35" bestFit="1" customWidth="1"/>
    <col min="5124" max="5124" width="11.625" style="35" bestFit="1" customWidth="1"/>
    <col min="5125" max="5125" width="9" style="35"/>
    <col min="5126" max="5126" width="10.125" style="35" customWidth="1"/>
    <col min="5127" max="5127" width="22.75" style="35" customWidth="1"/>
    <col min="5128" max="5128" width="7.375" style="35" customWidth="1"/>
    <col min="5129" max="5129" width="4" style="35" bestFit="1" customWidth="1"/>
    <col min="5130" max="5375" width="9" style="35"/>
    <col min="5376" max="5376" width="3.25" style="35" customWidth="1"/>
    <col min="5377" max="5377" width="3.375" style="35" customWidth="1"/>
    <col min="5378" max="5378" width="8.375" style="35" bestFit="1" customWidth="1"/>
    <col min="5379" max="5379" width="12.25" style="35" bestFit="1" customWidth="1"/>
    <col min="5380" max="5380" width="11.625" style="35" bestFit="1" customWidth="1"/>
    <col min="5381" max="5381" width="9" style="35"/>
    <col min="5382" max="5382" width="10.125" style="35" customWidth="1"/>
    <col min="5383" max="5383" width="22.75" style="35" customWidth="1"/>
    <col min="5384" max="5384" width="7.375" style="35" customWidth="1"/>
    <col min="5385" max="5385" width="4" style="35" bestFit="1" customWidth="1"/>
    <col min="5386" max="5631" width="9" style="35"/>
    <col min="5632" max="5632" width="3.25" style="35" customWidth="1"/>
    <col min="5633" max="5633" width="3.375" style="35" customWidth="1"/>
    <col min="5634" max="5634" width="8.375" style="35" bestFit="1" customWidth="1"/>
    <col min="5635" max="5635" width="12.25" style="35" bestFit="1" customWidth="1"/>
    <col min="5636" max="5636" width="11.625" style="35" bestFit="1" customWidth="1"/>
    <col min="5637" max="5637" width="9" style="35"/>
    <col min="5638" max="5638" width="10.125" style="35" customWidth="1"/>
    <col min="5639" max="5639" width="22.75" style="35" customWidth="1"/>
    <col min="5640" max="5640" width="7.375" style="35" customWidth="1"/>
    <col min="5641" max="5641" width="4" style="35" bestFit="1" customWidth="1"/>
    <col min="5642" max="5887" width="9" style="35"/>
    <col min="5888" max="5888" width="3.25" style="35" customWidth="1"/>
    <col min="5889" max="5889" width="3.375" style="35" customWidth="1"/>
    <col min="5890" max="5890" width="8.375" style="35" bestFit="1" customWidth="1"/>
    <col min="5891" max="5891" width="12.25" style="35" bestFit="1" customWidth="1"/>
    <col min="5892" max="5892" width="11.625" style="35" bestFit="1" customWidth="1"/>
    <col min="5893" max="5893" width="9" style="35"/>
    <col min="5894" max="5894" width="10.125" style="35" customWidth="1"/>
    <col min="5895" max="5895" width="22.75" style="35" customWidth="1"/>
    <col min="5896" max="5896" width="7.375" style="35" customWidth="1"/>
    <col min="5897" max="5897" width="4" style="35" bestFit="1" customWidth="1"/>
    <col min="5898" max="6143" width="9" style="35"/>
    <col min="6144" max="6144" width="3.25" style="35" customWidth="1"/>
    <col min="6145" max="6145" width="3.375" style="35" customWidth="1"/>
    <col min="6146" max="6146" width="8.375" style="35" bestFit="1" customWidth="1"/>
    <col min="6147" max="6147" width="12.25" style="35" bestFit="1" customWidth="1"/>
    <col min="6148" max="6148" width="11.625" style="35" bestFit="1" customWidth="1"/>
    <col min="6149" max="6149" width="9" style="35"/>
    <col min="6150" max="6150" width="10.125" style="35" customWidth="1"/>
    <col min="6151" max="6151" width="22.75" style="35" customWidth="1"/>
    <col min="6152" max="6152" width="7.375" style="35" customWidth="1"/>
    <col min="6153" max="6153" width="4" style="35" bestFit="1" customWidth="1"/>
    <col min="6154" max="6399" width="9" style="35"/>
    <col min="6400" max="6400" width="3.25" style="35" customWidth="1"/>
    <col min="6401" max="6401" width="3.375" style="35" customWidth="1"/>
    <col min="6402" max="6402" width="8.375" style="35" bestFit="1" customWidth="1"/>
    <col min="6403" max="6403" width="12.25" style="35" bestFit="1" customWidth="1"/>
    <col min="6404" max="6404" width="11.625" style="35" bestFit="1" customWidth="1"/>
    <col min="6405" max="6405" width="9" style="35"/>
    <col min="6406" max="6406" width="10.125" style="35" customWidth="1"/>
    <col min="6407" max="6407" width="22.75" style="35" customWidth="1"/>
    <col min="6408" max="6408" width="7.375" style="35" customWidth="1"/>
    <col min="6409" max="6409" width="4" style="35" bestFit="1" customWidth="1"/>
    <col min="6410" max="6655" width="9" style="35"/>
    <col min="6656" max="6656" width="3.25" style="35" customWidth="1"/>
    <col min="6657" max="6657" width="3.375" style="35" customWidth="1"/>
    <col min="6658" max="6658" width="8.375" style="35" bestFit="1" customWidth="1"/>
    <col min="6659" max="6659" width="12.25" style="35" bestFit="1" customWidth="1"/>
    <col min="6660" max="6660" width="11.625" style="35" bestFit="1" customWidth="1"/>
    <col min="6661" max="6661" width="9" style="35"/>
    <col min="6662" max="6662" width="10.125" style="35" customWidth="1"/>
    <col min="6663" max="6663" width="22.75" style="35" customWidth="1"/>
    <col min="6664" max="6664" width="7.375" style="35" customWidth="1"/>
    <col min="6665" max="6665" width="4" style="35" bestFit="1" customWidth="1"/>
    <col min="6666" max="6911" width="9" style="35"/>
    <col min="6912" max="6912" width="3.25" style="35" customWidth="1"/>
    <col min="6913" max="6913" width="3.375" style="35" customWidth="1"/>
    <col min="6914" max="6914" width="8.375" style="35" bestFit="1" customWidth="1"/>
    <col min="6915" max="6915" width="12.25" style="35" bestFit="1" customWidth="1"/>
    <col min="6916" max="6916" width="11.625" style="35" bestFit="1" customWidth="1"/>
    <col min="6917" max="6917" width="9" style="35"/>
    <col min="6918" max="6918" width="10.125" style="35" customWidth="1"/>
    <col min="6919" max="6919" width="22.75" style="35" customWidth="1"/>
    <col min="6920" max="6920" width="7.375" style="35" customWidth="1"/>
    <col min="6921" max="6921" width="4" style="35" bestFit="1" customWidth="1"/>
    <col min="6922" max="7167" width="9" style="35"/>
    <col min="7168" max="7168" width="3.25" style="35" customWidth="1"/>
    <col min="7169" max="7169" width="3.375" style="35" customWidth="1"/>
    <col min="7170" max="7170" width="8.375" style="35" bestFit="1" customWidth="1"/>
    <col min="7171" max="7171" width="12.25" style="35" bestFit="1" customWidth="1"/>
    <col min="7172" max="7172" width="11.625" style="35" bestFit="1" customWidth="1"/>
    <col min="7173" max="7173" width="9" style="35"/>
    <col min="7174" max="7174" width="10.125" style="35" customWidth="1"/>
    <col min="7175" max="7175" width="22.75" style="35" customWidth="1"/>
    <col min="7176" max="7176" width="7.375" style="35" customWidth="1"/>
    <col min="7177" max="7177" width="4" style="35" bestFit="1" customWidth="1"/>
    <col min="7178" max="7423" width="9" style="35"/>
    <col min="7424" max="7424" width="3.25" style="35" customWidth="1"/>
    <col min="7425" max="7425" width="3.375" style="35" customWidth="1"/>
    <col min="7426" max="7426" width="8.375" style="35" bestFit="1" customWidth="1"/>
    <col min="7427" max="7427" width="12.25" style="35" bestFit="1" customWidth="1"/>
    <col min="7428" max="7428" width="11.625" style="35" bestFit="1" customWidth="1"/>
    <col min="7429" max="7429" width="9" style="35"/>
    <col min="7430" max="7430" width="10.125" style="35" customWidth="1"/>
    <col min="7431" max="7431" width="22.75" style="35" customWidth="1"/>
    <col min="7432" max="7432" width="7.375" style="35" customWidth="1"/>
    <col min="7433" max="7433" width="4" style="35" bestFit="1" customWidth="1"/>
    <col min="7434" max="7679" width="9" style="35"/>
    <col min="7680" max="7680" width="3.25" style="35" customWidth="1"/>
    <col min="7681" max="7681" width="3.375" style="35" customWidth="1"/>
    <col min="7682" max="7682" width="8.375" style="35" bestFit="1" customWidth="1"/>
    <col min="7683" max="7683" width="12.25" style="35" bestFit="1" customWidth="1"/>
    <col min="7684" max="7684" width="11.625" style="35" bestFit="1" customWidth="1"/>
    <col min="7685" max="7685" width="9" style="35"/>
    <col min="7686" max="7686" width="10.125" style="35" customWidth="1"/>
    <col min="7687" max="7687" width="22.75" style="35" customWidth="1"/>
    <col min="7688" max="7688" width="7.375" style="35" customWidth="1"/>
    <col min="7689" max="7689" width="4" style="35" bestFit="1" customWidth="1"/>
    <col min="7690" max="7935" width="9" style="35"/>
    <col min="7936" max="7936" width="3.25" style="35" customWidth="1"/>
    <col min="7937" max="7937" width="3.375" style="35" customWidth="1"/>
    <col min="7938" max="7938" width="8.375" style="35" bestFit="1" customWidth="1"/>
    <col min="7939" max="7939" width="12.25" style="35" bestFit="1" customWidth="1"/>
    <col min="7940" max="7940" width="11.625" style="35" bestFit="1" customWidth="1"/>
    <col min="7941" max="7941" width="9" style="35"/>
    <col min="7942" max="7942" width="10.125" style="35" customWidth="1"/>
    <col min="7943" max="7943" width="22.75" style="35" customWidth="1"/>
    <col min="7944" max="7944" width="7.375" style="35" customWidth="1"/>
    <col min="7945" max="7945" width="4" style="35" bestFit="1" customWidth="1"/>
    <col min="7946" max="8191" width="9" style="35"/>
    <col min="8192" max="8192" width="3.25" style="35" customWidth="1"/>
    <col min="8193" max="8193" width="3.375" style="35" customWidth="1"/>
    <col min="8194" max="8194" width="8.375" style="35" bestFit="1" customWidth="1"/>
    <col min="8195" max="8195" width="12.25" style="35" bestFit="1" customWidth="1"/>
    <col min="8196" max="8196" width="11.625" style="35" bestFit="1" customWidth="1"/>
    <col min="8197" max="8197" width="9" style="35"/>
    <col min="8198" max="8198" width="10.125" style="35" customWidth="1"/>
    <col min="8199" max="8199" width="22.75" style="35" customWidth="1"/>
    <col min="8200" max="8200" width="7.375" style="35" customWidth="1"/>
    <col min="8201" max="8201" width="4" style="35" bestFit="1" customWidth="1"/>
    <col min="8202" max="8447" width="9" style="35"/>
    <col min="8448" max="8448" width="3.25" style="35" customWidth="1"/>
    <col min="8449" max="8449" width="3.375" style="35" customWidth="1"/>
    <col min="8450" max="8450" width="8.375" style="35" bestFit="1" customWidth="1"/>
    <col min="8451" max="8451" width="12.25" style="35" bestFit="1" customWidth="1"/>
    <col min="8452" max="8452" width="11.625" style="35" bestFit="1" customWidth="1"/>
    <col min="8453" max="8453" width="9" style="35"/>
    <col min="8454" max="8454" width="10.125" style="35" customWidth="1"/>
    <col min="8455" max="8455" width="22.75" style="35" customWidth="1"/>
    <col min="8456" max="8456" width="7.375" style="35" customWidth="1"/>
    <col min="8457" max="8457" width="4" style="35" bestFit="1" customWidth="1"/>
    <col min="8458" max="8703" width="9" style="35"/>
    <col min="8704" max="8704" width="3.25" style="35" customWidth="1"/>
    <col min="8705" max="8705" width="3.375" style="35" customWidth="1"/>
    <col min="8706" max="8706" width="8.375" style="35" bestFit="1" customWidth="1"/>
    <col min="8707" max="8707" width="12.25" style="35" bestFit="1" customWidth="1"/>
    <col min="8708" max="8708" width="11.625" style="35" bestFit="1" customWidth="1"/>
    <col min="8709" max="8709" width="9" style="35"/>
    <col min="8710" max="8710" width="10.125" style="35" customWidth="1"/>
    <col min="8711" max="8711" width="22.75" style="35" customWidth="1"/>
    <col min="8712" max="8712" width="7.375" style="35" customWidth="1"/>
    <col min="8713" max="8713" width="4" style="35" bestFit="1" customWidth="1"/>
    <col min="8714" max="8959" width="9" style="35"/>
    <col min="8960" max="8960" width="3.25" style="35" customWidth="1"/>
    <col min="8961" max="8961" width="3.375" style="35" customWidth="1"/>
    <col min="8962" max="8962" width="8.375" style="35" bestFit="1" customWidth="1"/>
    <col min="8963" max="8963" width="12.25" style="35" bestFit="1" customWidth="1"/>
    <col min="8964" max="8964" width="11.625" style="35" bestFit="1" customWidth="1"/>
    <col min="8965" max="8965" width="9" style="35"/>
    <col min="8966" max="8966" width="10.125" style="35" customWidth="1"/>
    <col min="8967" max="8967" width="22.75" style="35" customWidth="1"/>
    <col min="8968" max="8968" width="7.375" style="35" customWidth="1"/>
    <col min="8969" max="8969" width="4" style="35" bestFit="1" customWidth="1"/>
    <col min="8970" max="9215" width="9" style="35"/>
    <col min="9216" max="9216" width="3.25" style="35" customWidth="1"/>
    <col min="9217" max="9217" width="3.375" style="35" customWidth="1"/>
    <col min="9218" max="9218" width="8.375" style="35" bestFit="1" customWidth="1"/>
    <col min="9219" max="9219" width="12.25" style="35" bestFit="1" customWidth="1"/>
    <col min="9220" max="9220" width="11.625" style="35" bestFit="1" customWidth="1"/>
    <col min="9221" max="9221" width="9" style="35"/>
    <col min="9222" max="9222" width="10.125" style="35" customWidth="1"/>
    <col min="9223" max="9223" width="22.75" style="35" customWidth="1"/>
    <col min="9224" max="9224" width="7.375" style="35" customWidth="1"/>
    <col min="9225" max="9225" width="4" style="35" bestFit="1" customWidth="1"/>
    <col min="9226" max="9471" width="9" style="35"/>
    <col min="9472" max="9472" width="3.25" style="35" customWidth="1"/>
    <col min="9473" max="9473" width="3.375" style="35" customWidth="1"/>
    <col min="9474" max="9474" width="8.375" style="35" bestFit="1" customWidth="1"/>
    <col min="9475" max="9475" width="12.25" style="35" bestFit="1" customWidth="1"/>
    <col min="9476" max="9476" width="11.625" style="35" bestFit="1" customWidth="1"/>
    <col min="9477" max="9477" width="9" style="35"/>
    <col min="9478" max="9478" width="10.125" style="35" customWidth="1"/>
    <col min="9479" max="9479" width="22.75" style="35" customWidth="1"/>
    <col min="9480" max="9480" width="7.375" style="35" customWidth="1"/>
    <col min="9481" max="9481" width="4" style="35" bestFit="1" customWidth="1"/>
    <col min="9482" max="9727" width="9" style="35"/>
    <col min="9728" max="9728" width="3.25" style="35" customWidth="1"/>
    <col min="9729" max="9729" width="3.375" style="35" customWidth="1"/>
    <col min="9730" max="9730" width="8.375" style="35" bestFit="1" customWidth="1"/>
    <col min="9731" max="9731" width="12.25" style="35" bestFit="1" customWidth="1"/>
    <col min="9732" max="9732" width="11.625" style="35" bestFit="1" customWidth="1"/>
    <col min="9733" max="9733" width="9" style="35"/>
    <col min="9734" max="9734" width="10.125" style="35" customWidth="1"/>
    <col min="9735" max="9735" width="22.75" style="35" customWidth="1"/>
    <col min="9736" max="9736" width="7.375" style="35" customWidth="1"/>
    <col min="9737" max="9737" width="4" style="35" bestFit="1" customWidth="1"/>
    <col min="9738" max="9983" width="9" style="35"/>
    <col min="9984" max="9984" width="3.25" style="35" customWidth="1"/>
    <col min="9985" max="9985" width="3.375" style="35" customWidth="1"/>
    <col min="9986" max="9986" width="8.375" style="35" bestFit="1" customWidth="1"/>
    <col min="9987" max="9987" width="12.25" style="35" bestFit="1" customWidth="1"/>
    <col min="9988" max="9988" width="11.625" style="35" bestFit="1" customWidth="1"/>
    <col min="9989" max="9989" width="9" style="35"/>
    <col min="9990" max="9990" width="10.125" style="35" customWidth="1"/>
    <col min="9991" max="9991" width="22.75" style="35" customWidth="1"/>
    <col min="9992" max="9992" width="7.375" style="35" customWidth="1"/>
    <col min="9993" max="9993" width="4" style="35" bestFit="1" customWidth="1"/>
    <col min="9994" max="10239" width="9" style="35"/>
    <col min="10240" max="10240" width="3.25" style="35" customWidth="1"/>
    <col min="10241" max="10241" width="3.375" style="35" customWidth="1"/>
    <col min="10242" max="10242" width="8.375" style="35" bestFit="1" customWidth="1"/>
    <col min="10243" max="10243" width="12.25" style="35" bestFit="1" customWidth="1"/>
    <col min="10244" max="10244" width="11.625" style="35" bestFit="1" customWidth="1"/>
    <col min="10245" max="10245" width="9" style="35"/>
    <col min="10246" max="10246" width="10.125" style="35" customWidth="1"/>
    <col min="10247" max="10247" width="22.75" style="35" customWidth="1"/>
    <col min="10248" max="10248" width="7.375" style="35" customWidth="1"/>
    <col min="10249" max="10249" width="4" style="35" bestFit="1" customWidth="1"/>
    <col min="10250" max="10495" width="9" style="35"/>
    <col min="10496" max="10496" width="3.25" style="35" customWidth="1"/>
    <col min="10497" max="10497" width="3.375" style="35" customWidth="1"/>
    <col min="10498" max="10498" width="8.375" style="35" bestFit="1" customWidth="1"/>
    <col min="10499" max="10499" width="12.25" style="35" bestFit="1" customWidth="1"/>
    <col min="10500" max="10500" width="11.625" style="35" bestFit="1" customWidth="1"/>
    <col min="10501" max="10501" width="9" style="35"/>
    <col min="10502" max="10502" width="10.125" style="35" customWidth="1"/>
    <col min="10503" max="10503" width="22.75" style="35" customWidth="1"/>
    <col min="10504" max="10504" width="7.375" style="35" customWidth="1"/>
    <col min="10505" max="10505" width="4" style="35" bestFit="1" customWidth="1"/>
    <col min="10506" max="10751" width="9" style="35"/>
    <col min="10752" max="10752" width="3.25" style="35" customWidth="1"/>
    <col min="10753" max="10753" width="3.375" style="35" customWidth="1"/>
    <col min="10754" max="10754" width="8.375" style="35" bestFit="1" customWidth="1"/>
    <col min="10755" max="10755" width="12.25" style="35" bestFit="1" customWidth="1"/>
    <col min="10756" max="10756" width="11.625" style="35" bestFit="1" customWidth="1"/>
    <col min="10757" max="10757" width="9" style="35"/>
    <col min="10758" max="10758" width="10.125" style="35" customWidth="1"/>
    <col min="10759" max="10759" width="22.75" style="35" customWidth="1"/>
    <col min="10760" max="10760" width="7.375" style="35" customWidth="1"/>
    <col min="10761" max="10761" width="4" style="35" bestFit="1" customWidth="1"/>
    <col min="10762" max="11007" width="9" style="35"/>
    <col min="11008" max="11008" width="3.25" style="35" customWidth="1"/>
    <col min="11009" max="11009" width="3.375" style="35" customWidth="1"/>
    <col min="11010" max="11010" width="8.375" style="35" bestFit="1" customWidth="1"/>
    <col min="11011" max="11011" width="12.25" style="35" bestFit="1" customWidth="1"/>
    <col min="11012" max="11012" width="11.625" style="35" bestFit="1" customWidth="1"/>
    <col min="11013" max="11013" width="9" style="35"/>
    <col min="11014" max="11014" width="10.125" style="35" customWidth="1"/>
    <col min="11015" max="11015" width="22.75" style="35" customWidth="1"/>
    <col min="11016" max="11016" width="7.375" style="35" customWidth="1"/>
    <col min="11017" max="11017" width="4" style="35" bestFit="1" customWidth="1"/>
    <col min="11018" max="11263" width="9" style="35"/>
    <col min="11264" max="11264" width="3.25" style="35" customWidth="1"/>
    <col min="11265" max="11265" width="3.375" style="35" customWidth="1"/>
    <col min="11266" max="11266" width="8.375" style="35" bestFit="1" customWidth="1"/>
    <col min="11267" max="11267" width="12.25" style="35" bestFit="1" customWidth="1"/>
    <col min="11268" max="11268" width="11.625" style="35" bestFit="1" customWidth="1"/>
    <col min="11269" max="11269" width="9" style="35"/>
    <col min="11270" max="11270" width="10.125" style="35" customWidth="1"/>
    <col min="11271" max="11271" width="22.75" style="35" customWidth="1"/>
    <col min="11272" max="11272" width="7.375" style="35" customWidth="1"/>
    <col min="11273" max="11273" width="4" style="35" bestFit="1" customWidth="1"/>
    <col min="11274" max="11519" width="9" style="35"/>
    <col min="11520" max="11520" width="3.25" style="35" customWidth="1"/>
    <col min="11521" max="11521" width="3.375" style="35" customWidth="1"/>
    <col min="11522" max="11522" width="8.375" style="35" bestFit="1" customWidth="1"/>
    <col min="11523" max="11523" width="12.25" style="35" bestFit="1" customWidth="1"/>
    <col min="11524" max="11524" width="11.625" style="35" bestFit="1" customWidth="1"/>
    <col min="11525" max="11525" width="9" style="35"/>
    <col min="11526" max="11526" width="10.125" style="35" customWidth="1"/>
    <col min="11527" max="11527" width="22.75" style="35" customWidth="1"/>
    <col min="11528" max="11528" width="7.375" style="35" customWidth="1"/>
    <col min="11529" max="11529" width="4" style="35" bestFit="1" customWidth="1"/>
    <col min="11530" max="11775" width="9" style="35"/>
    <col min="11776" max="11776" width="3.25" style="35" customWidth="1"/>
    <col min="11777" max="11777" width="3.375" style="35" customWidth="1"/>
    <col min="11778" max="11778" width="8.375" style="35" bestFit="1" customWidth="1"/>
    <col min="11779" max="11779" width="12.25" style="35" bestFit="1" customWidth="1"/>
    <col min="11780" max="11780" width="11.625" style="35" bestFit="1" customWidth="1"/>
    <col min="11781" max="11781" width="9" style="35"/>
    <col min="11782" max="11782" width="10.125" style="35" customWidth="1"/>
    <col min="11783" max="11783" width="22.75" style="35" customWidth="1"/>
    <col min="11784" max="11784" width="7.375" style="35" customWidth="1"/>
    <col min="11785" max="11785" width="4" style="35" bestFit="1" customWidth="1"/>
    <col min="11786" max="12031" width="9" style="35"/>
    <col min="12032" max="12032" width="3.25" style="35" customWidth="1"/>
    <col min="12033" max="12033" width="3.375" style="35" customWidth="1"/>
    <col min="12034" max="12034" width="8.375" style="35" bestFit="1" customWidth="1"/>
    <col min="12035" max="12035" width="12.25" style="35" bestFit="1" customWidth="1"/>
    <col min="12036" max="12036" width="11.625" style="35" bestFit="1" customWidth="1"/>
    <col min="12037" max="12037" width="9" style="35"/>
    <col min="12038" max="12038" width="10.125" style="35" customWidth="1"/>
    <col min="12039" max="12039" width="22.75" style="35" customWidth="1"/>
    <col min="12040" max="12040" width="7.375" style="35" customWidth="1"/>
    <col min="12041" max="12041" width="4" style="35" bestFit="1" customWidth="1"/>
    <col min="12042" max="12287" width="9" style="35"/>
    <col min="12288" max="12288" width="3.25" style="35" customWidth="1"/>
    <col min="12289" max="12289" width="3.375" style="35" customWidth="1"/>
    <col min="12290" max="12290" width="8.375" style="35" bestFit="1" customWidth="1"/>
    <col min="12291" max="12291" width="12.25" style="35" bestFit="1" customWidth="1"/>
    <col min="12292" max="12292" width="11.625" style="35" bestFit="1" customWidth="1"/>
    <col min="12293" max="12293" width="9" style="35"/>
    <col min="12294" max="12294" width="10.125" style="35" customWidth="1"/>
    <col min="12295" max="12295" width="22.75" style="35" customWidth="1"/>
    <col min="12296" max="12296" width="7.375" style="35" customWidth="1"/>
    <col min="12297" max="12297" width="4" style="35" bestFit="1" customWidth="1"/>
    <col min="12298" max="12543" width="9" style="35"/>
    <col min="12544" max="12544" width="3.25" style="35" customWidth="1"/>
    <col min="12545" max="12545" width="3.375" style="35" customWidth="1"/>
    <col min="12546" max="12546" width="8.375" style="35" bestFit="1" customWidth="1"/>
    <col min="12547" max="12547" width="12.25" style="35" bestFit="1" customWidth="1"/>
    <col min="12548" max="12548" width="11.625" style="35" bestFit="1" customWidth="1"/>
    <col min="12549" max="12549" width="9" style="35"/>
    <col min="12550" max="12550" width="10.125" style="35" customWidth="1"/>
    <col min="12551" max="12551" width="22.75" style="35" customWidth="1"/>
    <col min="12552" max="12552" width="7.375" style="35" customWidth="1"/>
    <col min="12553" max="12553" width="4" style="35" bestFit="1" customWidth="1"/>
    <col min="12554" max="12799" width="9" style="35"/>
    <col min="12800" max="12800" width="3.25" style="35" customWidth="1"/>
    <col min="12801" max="12801" width="3.375" style="35" customWidth="1"/>
    <col min="12802" max="12802" width="8.375" style="35" bestFit="1" customWidth="1"/>
    <col min="12803" max="12803" width="12.25" style="35" bestFit="1" customWidth="1"/>
    <col min="12804" max="12804" width="11.625" style="35" bestFit="1" customWidth="1"/>
    <col min="12805" max="12805" width="9" style="35"/>
    <col min="12806" max="12806" width="10.125" style="35" customWidth="1"/>
    <col min="12807" max="12807" width="22.75" style="35" customWidth="1"/>
    <col min="12808" max="12808" width="7.375" style="35" customWidth="1"/>
    <col min="12809" max="12809" width="4" style="35" bestFit="1" customWidth="1"/>
    <col min="12810" max="13055" width="9" style="35"/>
    <col min="13056" max="13056" width="3.25" style="35" customWidth="1"/>
    <col min="13057" max="13057" width="3.375" style="35" customWidth="1"/>
    <col min="13058" max="13058" width="8.375" style="35" bestFit="1" customWidth="1"/>
    <col min="13059" max="13059" width="12.25" style="35" bestFit="1" customWidth="1"/>
    <col min="13060" max="13060" width="11.625" style="35" bestFit="1" customWidth="1"/>
    <col min="13061" max="13061" width="9" style="35"/>
    <col min="13062" max="13062" width="10.125" style="35" customWidth="1"/>
    <col min="13063" max="13063" width="22.75" style="35" customWidth="1"/>
    <col min="13064" max="13064" width="7.375" style="35" customWidth="1"/>
    <col min="13065" max="13065" width="4" style="35" bestFit="1" customWidth="1"/>
    <col min="13066" max="13311" width="9" style="35"/>
    <col min="13312" max="13312" width="3.25" style="35" customWidth="1"/>
    <col min="13313" max="13313" width="3.375" style="35" customWidth="1"/>
    <col min="13314" max="13314" width="8.375" style="35" bestFit="1" customWidth="1"/>
    <col min="13315" max="13315" width="12.25" style="35" bestFit="1" customWidth="1"/>
    <col min="13316" max="13316" width="11.625" style="35" bestFit="1" customWidth="1"/>
    <col min="13317" max="13317" width="9" style="35"/>
    <col min="13318" max="13318" width="10.125" style="35" customWidth="1"/>
    <col min="13319" max="13319" width="22.75" style="35" customWidth="1"/>
    <col min="13320" max="13320" width="7.375" style="35" customWidth="1"/>
    <col min="13321" max="13321" width="4" style="35" bestFit="1" customWidth="1"/>
    <col min="13322" max="13567" width="9" style="35"/>
    <col min="13568" max="13568" width="3.25" style="35" customWidth="1"/>
    <col min="13569" max="13569" width="3.375" style="35" customWidth="1"/>
    <col min="13570" max="13570" width="8.375" style="35" bestFit="1" customWidth="1"/>
    <col min="13571" max="13571" width="12.25" style="35" bestFit="1" customWidth="1"/>
    <col min="13572" max="13572" width="11.625" style="35" bestFit="1" customWidth="1"/>
    <col min="13573" max="13573" width="9" style="35"/>
    <col min="13574" max="13574" width="10.125" style="35" customWidth="1"/>
    <col min="13575" max="13575" width="22.75" style="35" customWidth="1"/>
    <col min="13576" max="13576" width="7.375" style="35" customWidth="1"/>
    <col min="13577" max="13577" width="4" style="35" bestFit="1" customWidth="1"/>
    <col min="13578" max="13823" width="9" style="35"/>
    <col min="13824" max="13824" width="3.25" style="35" customWidth="1"/>
    <col min="13825" max="13825" width="3.375" style="35" customWidth="1"/>
    <col min="13826" max="13826" width="8.375" style="35" bestFit="1" customWidth="1"/>
    <col min="13827" max="13827" width="12.25" style="35" bestFit="1" customWidth="1"/>
    <col min="13828" max="13828" width="11.625" style="35" bestFit="1" customWidth="1"/>
    <col min="13829" max="13829" width="9" style="35"/>
    <col min="13830" max="13830" width="10.125" style="35" customWidth="1"/>
    <col min="13831" max="13831" width="22.75" style="35" customWidth="1"/>
    <col min="13832" max="13832" width="7.375" style="35" customWidth="1"/>
    <col min="13833" max="13833" width="4" style="35" bestFit="1" customWidth="1"/>
    <col min="13834" max="14079" width="9" style="35"/>
    <col min="14080" max="14080" width="3.25" style="35" customWidth="1"/>
    <col min="14081" max="14081" width="3.375" style="35" customWidth="1"/>
    <col min="14082" max="14082" width="8.375" style="35" bestFit="1" customWidth="1"/>
    <col min="14083" max="14083" width="12.25" style="35" bestFit="1" customWidth="1"/>
    <col min="14084" max="14084" width="11.625" style="35" bestFit="1" customWidth="1"/>
    <col min="14085" max="14085" width="9" style="35"/>
    <col min="14086" max="14086" width="10.125" style="35" customWidth="1"/>
    <col min="14087" max="14087" width="22.75" style="35" customWidth="1"/>
    <col min="14088" max="14088" width="7.375" style="35" customWidth="1"/>
    <col min="14089" max="14089" width="4" style="35" bestFit="1" customWidth="1"/>
    <col min="14090" max="14335" width="9" style="35"/>
    <col min="14336" max="14336" width="3.25" style="35" customWidth="1"/>
    <col min="14337" max="14337" width="3.375" style="35" customWidth="1"/>
    <col min="14338" max="14338" width="8.375" style="35" bestFit="1" customWidth="1"/>
    <col min="14339" max="14339" width="12.25" style="35" bestFit="1" customWidth="1"/>
    <col min="14340" max="14340" width="11.625" style="35" bestFit="1" customWidth="1"/>
    <col min="14341" max="14341" width="9" style="35"/>
    <col min="14342" max="14342" width="10.125" style="35" customWidth="1"/>
    <col min="14343" max="14343" width="22.75" style="35" customWidth="1"/>
    <col min="14344" max="14344" width="7.375" style="35" customWidth="1"/>
    <col min="14345" max="14345" width="4" style="35" bestFit="1" customWidth="1"/>
    <col min="14346" max="14591" width="9" style="35"/>
    <col min="14592" max="14592" width="3.25" style="35" customWidth="1"/>
    <col min="14593" max="14593" width="3.375" style="35" customWidth="1"/>
    <col min="14594" max="14594" width="8.375" style="35" bestFit="1" customWidth="1"/>
    <col min="14595" max="14595" width="12.25" style="35" bestFit="1" customWidth="1"/>
    <col min="14596" max="14596" width="11.625" style="35" bestFit="1" customWidth="1"/>
    <col min="14597" max="14597" width="9" style="35"/>
    <col min="14598" max="14598" width="10.125" style="35" customWidth="1"/>
    <col min="14599" max="14599" width="22.75" style="35" customWidth="1"/>
    <col min="14600" max="14600" width="7.375" style="35" customWidth="1"/>
    <col min="14601" max="14601" width="4" style="35" bestFit="1" customWidth="1"/>
    <col min="14602" max="14847" width="9" style="35"/>
    <col min="14848" max="14848" width="3.25" style="35" customWidth="1"/>
    <col min="14849" max="14849" width="3.375" style="35" customWidth="1"/>
    <col min="14850" max="14850" width="8.375" style="35" bestFit="1" customWidth="1"/>
    <col min="14851" max="14851" width="12.25" style="35" bestFit="1" customWidth="1"/>
    <col min="14852" max="14852" width="11.625" style="35" bestFit="1" customWidth="1"/>
    <col min="14853" max="14853" width="9" style="35"/>
    <col min="14854" max="14854" width="10.125" style="35" customWidth="1"/>
    <col min="14855" max="14855" width="22.75" style="35" customWidth="1"/>
    <col min="14856" max="14856" width="7.375" style="35" customWidth="1"/>
    <col min="14857" max="14857" width="4" style="35" bestFit="1" customWidth="1"/>
    <col min="14858" max="15103" width="9" style="35"/>
    <col min="15104" max="15104" width="3.25" style="35" customWidth="1"/>
    <col min="15105" max="15105" width="3.375" style="35" customWidth="1"/>
    <col min="15106" max="15106" width="8.375" style="35" bestFit="1" customWidth="1"/>
    <col min="15107" max="15107" width="12.25" style="35" bestFit="1" customWidth="1"/>
    <col min="15108" max="15108" width="11.625" style="35" bestFit="1" customWidth="1"/>
    <col min="15109" max="15109" width="9" style="35"/>
    <col min="15110" max="15110" width="10.125" style="35" customWidth="1"/>
    <col min="15111" max="15111" width="22.75" style="35" customWidth="1"/>
    <col min="15112" max="15112" width="7.375" style="35" customWidth="1"/>
    <col min="15113" max="15113" width="4" style="35" bestFit="1" customWidth="1"/>
    <col min="15114" max="15359" width="9" style="35"/>
    <col min="15360" max="15360" width="3.25" style="35" customWidth="1"/>
    <col min="15361" max="15361" width="3.375" style="35" customWidth="1"/>
    <col min="15362" max="15362" width="8.375" style="35" bestFit="1" customWidth="1"/>
    <col min="15363" max="15363" width="12.25" style="35" bestFit="1" customWidth="1"/>
    <col min="15364" max="15364" width="11.625" style="35" bestFit="1" customWidth="1"/>
    <col min="15365" max="15365" width="9" style="35"/>
    <col min="15366" max="15366" width="10.125" style="35" customWidth="1"/>
    <col min="15367" max="15367" width="22.75" style="35" customWidth="1"/>
    <col min="15368" max="15368" width="7.375" style="35" customWidth="1"/>
    <col min="15369" max="15369" width="4" style="35" bestFit="1" customWidth="1"/>
    <col min="15370" max="15615" width="9" style="35"/>
    <col min="15616" max="15616" width="3.25" style="35" customWidth="1"/>
    <col min="15617" max="15617" width="3.375" style="35" customWidth="1"/>
    <col min="15618" max="15618" width="8.375" style="35" bestFit="1" customWidth="1"/>
    <col min="15619" max="15619" width="12.25" style="35" bestFit="1" customWidth="1"/>
    <col min="15620" max="15620" width="11.625" style="35" bestFit="1" customWidth="1"/>
    <col min="15621" max="15621" width="9" style="35"/>
    <col min="15622" max="15622" width="10.125" style="35" customWidth="1"/>
    <col min="15623" max="15623" width="22.75" style="35" customWidth="1"/>
    <col min="15624" max="15624" width="7.375" style="35" customWidth="1"/>
    <col min="15625" max="15625" width="4" style="35" bestFit="1" customWidth="1"/>
    <col min="15626" max="15871" width="9" style="35"/>
    <col min="15872" max="15872" width="3.25" style="35" customWidth="1"/>
    <col min="15873" max="15873" width="3.375" style="35" customWidth="1"/>
    <col min="15874" max="15874" width="8.375" style="35" bestFit="1" customWidth="1"/>
    <col min="15875" max="15875" width="12.25" style="35" bestFit="1" customWidth="1"/>
    <col min="15876" max="15876" width="11.625" style="35" bestFit="1" customWidth="1"/>
    <col min="15877" max="15877" width="9" style="35"/>
    <col min="15878" max="15878" width="10.125" style="35" customWidth="1"/>
    <col min="15879" max="15879" width="22.75" style="35" customWidth="1"/>
    <col min="15880" max="15880" width="7.375" style="35" customWidth="1"/>
    <col min="15881" max="15881" width="4" style="35" bestFit="1" customWidth="1"/>
    <col min="15882" max="16127" width="9" style="35"/>
    <col min="16128" max="16128" width="3.25" style="35" customWidth="1"/>
    <col min="16129" max="16129" width="3.375" style="35" customWidth="1"/>
    <col min="16130" max="16130" width="8.375" style="35" bestFit="1" customWidth="1"/>
    <col min="16131" max="16131" width="12.25" style="35" bestFit="1" customWidth="1"/>
    <col min="16132" max="16132" width="11.625" style="35" bestFit="1" customWidth="1"/>
    <col min="16133" max="16133" width="9" style="35"/>
    <col min="16134" max="16134" width="10.125" style="35" customWidth="1"/>
    <col min="16135" max="16135" width="22.75" style="35" customWidth="1"/>
    <col min="16136" max="16136" width="7.375" style="35" customWidth="1"/>
    <col min="16137" max="16137" width="4" style="35" bestFit="1" customWidth="1"/>
    <col min="16138" max="16384" width="9" style="35"/>
  </cols>
  <sheetData>
    <row r="1" spans="2:9" ht="13.5" thickBot="1"/>
    <row r="2" spans="2:9">
      <c r="B2" s="36"/>
      <c r="C2" s="37"/>
      <c r="D2" s="37"/>
      <c r="E2" s="37"/>
      <c r="F2" s="37"/>
      <c r="G2" s="37"/>
      <c r="H2" s="37"/>
      <c r="I2" s="38"/>
    </row>
    <row r="3" spans="2:9">
      <c r="B3" s="292" t="s">
        <v>1720</v>
      </c>
      <c r="C3" s="293"/>
      <c r="D3" s="293"/>
      <c r="E3" s="293"/>
      <c r="F3" s="293"/>
      <c r="G3" s="293"/>
      <c r="H3" s="39" t="s">
        <v>1721</v>
      </c>
      <c r="I3" s="124" t="s">
        <v>1871</v>
      </c>
    </row>
    <row r="4" spans="2:9">
      <c r="B4" s="41"/>
      <c r="C4" s="42"/>
      <c r="D4" s="42"/>
      <c r="E4" s="42"/>
      <c r="F4" s="42"/>
      <c r="G4" s="42"/>
      <c r="H4" s="42"/>
      <c r="I4" s="43"/>
    </row>
    <row r="5" spans="2:9">
      <c r="B5" s="41"/>
      <c r="C5" s="42"/>
      <c r="D5" s="42"/>
      <c r="E5" s="42"/>
      <c r="F5" s="42"/>
      <c r="G5" s="42"/>
      <c r="H5" s="42"/>
      <c r="I5" s="43"/>
    </row>
    <row r="6" spans="2:9" ht="18.75">
      <c r="B6" s="41"/>
      <c r="C6" s="42"/>
      <c r="D6" s="294" t="s">
        <v>1866</v>
      </c>
      <c r="E6" s="294"/>
      <c r="F6" s="294"/>
      <c r="G6" s="294"/>
      <c r="H6" s="294"/>
      <c r="I6" s="295"/>
    </row>
    <row r="7" spans="2:9" ht="18">
      <c r="B7" s="41"/>
      <c r="C7" s="42"/>
      <c r="D7" s="122"/>
      <c r="E7" s="122"/>
      <c r="F7" s="294" t="s">
        <v>1732</v>
      </c>
      <c r="G7" s="294"/>
      <c r="H7" s="294"/>
      <c r="I7" s="295"/>
    </row>
    <row r="8" spans="2:9" ht="18">
      <c r="B8" s="41"/>
      <c r="C8" s="42"/>
      <c r="D8" s="294" t="s">
        <v>1722</v>
      </c>
      <c r="E8" s="294"/>
      <c r="F8" s="294"/>
      <c r="G8" s="294"/>
      <c r="H8" s="294"/>
      <c r="I8" s="295"/>
    </row>
    <row r="9" spans="2:9" ht="18.75">
      <c r="B9" s="41"/>
      <c r="C9" s="42"/>
      <c r="D9" s="294" t="s">
        <v>1867</v>
      </c>
      <c r="E9" s="294"/>
      <c r="F9" s="294"/>
      <c r="G9" s="294"/>
      <c r="H9" s="294"/>
      <c r="I9" s="295"/>
    </row>
    <row r="10" spans="2:9">
      <c r="B10" s="41"/>
      <c r="C10" s="42"/>
      <c r="D10" s="44"/>
      <c r="E10" s="44"/>
      <c r="F10" s="44"/>
      <c r="G10" s="44"/>
      <c r="H10" s="44"/>
      <c r="I10" s="45"/>
    </row>
    <row r="11" spans="2:9">
      <c r="B11" s="41"/>
      <c r="C11" s="42"/>
      <c r="D11" s="44"/>
      <c r="E11" s="44"/>
      <c r="F11" s="44"/>
      <c r="G11" s="44"/>
      <c r="H11" s="44"/>
      <c r="I11" s="45"/>
    </row>
    <row r="12" spans="2:9">
      <c r="B12" s="41"/>
      <c r="C12" s="42"/>
      <c r="D12" s="44"/>
      <c r="E12" s="44"/>
      <c r="F12" s="44"/>
      <c r="G12" s="44"/>
      <c r="H12" s="44"/>
      <c r="I12" s="45"/>
    </row>
    <row r="13" spans="2:9" ht="24.75">
      <c r="B13" s="41"/>
      <c r="C13" s="29" t="s">
        <v>1717</v>
      </c>
      <c r="D13" s="29" t="s">
        <v>1860</v>
      </c>
      <c r="E13" s="29" t="s">
        <v>1858</v>
      </c>
      <c r="F13" s="123" t="s">
        <v>1856</v>
      </c>
      <c r="G13" s="123" t="s">
        <v>1718</v>
      </c>
      <c r="H13" s="123" t="s">
        <v>1859</v>
      </c>
      <c r="I13" s="43"/>
    </row>
    <row r="14" spans="2:9">
      <c r="B14" s="41"/>
      <c r="C14" s="125" t="s">
        <v>1723</v>
      </c>
      <c r="D14" s="126">
        <v>43466</v>
      </c>
      <c r="E14" s="126" t="s">
        <v>1724</v>
      </c>
      <c r="F14" s="127" t="s">
        <v>1725</v>
      </c>
      <c r="G14" s="127" t="s">
        <v>1857</v>
      </c>
      <c r="H14" s="127" t="s">
        <v>1857</v>
      </c>
      <c r="I14" s="43"/>
    </row>
    <row r="15" spans="2:9" ht="25.5">
      <c r="B15" s="41"/>
      <c r="C15" s="125" t="s">
        <v>1726</v>
      </c>
      <c r="D15" s="126">
        <v>43590</v>
      </c>
      <c r="E15" s="126" t="s">
        <v>1727</v>
      </c>
      <c r="F15" s="127" t="s">
        <v>1861</v>
      </c>
      <c r="G15" s="127" t="s">
        <v>1857</v>
      </c>
      <c r="H15" s="127" t="s">
        <v>1857</v>
      </c>
      <c r="I15" s="43"/>
    </row>
    <row r="16" spans="2:9" ht="25.5">
      <c r="B16" s="41"/>
      <c r="C16" s="125" t="s">
        <v>1728</v>
      </c>
      <c r="D16" s="126">
        <v>43665</v>
      </c>
      <c r="E16" s="126" t="s">
        <v>1729</v>
      </c>
      <c r="F16" s="127" t="s">
        <v>1862</v>
      </c>
      <c r="G16" s="128" t="s">
        <v>1730</v>
      </c>
      <c r="H16" s="128" t="s">
        <v>1735</v>
      </c>
      <c r="I16" s="43"/>
    </row>
    <row r="17" spans="2:9">
      <c r="B17" s="41"/>
      <c r="C17" s="125" t="s">
        <v>1733</v>
      </c>
      <c r="D17" s="126">
        <v>44114</v>
      </c>
      <c r="E17" s="126" t="s">
        <v>1734</v>
      </c>
      <c r="F17" s="127" t="s">
        <v>1863</v>
      </c>
      <c r="G17" s="128" t="s">
        <v>1730</v>
      </c>
      <c r="H17" s="128" t="s">
        <v>1735</v>
      </c>
      <c r="I17" s="43"/>
    </row>
    <row r="18" spans="2:9" ht="37.5">
      <c r="B18" s="41"/>
      <c r="C18" s="129" t="s">
        <v>1869</v>
      </c>
      <c r="D18" s="130">
        <v>44305</v>
      </c>
      <c r="E18" s="130" t="s">
        <v>1734</v>
      </c>
      <c r="F18" s="131" t="s">
        <v>1870</v>
      </c>
      <c r="G18" s="132" t="s">
        <v>1730</v>
      </c>
      <c r="H18" s="132" t="s">
        <v>1731</v>
      </c>
      <c r="I18" s="43"/>
    </row>
    <row r="19" spans="2:9">
      <c r="B19" s="41"/>
      <c r="C19" s="303" t="s">
        <v>1864</v>
      </c>
      <c r="D19" s="303"/>
      <c r="E19" s="303"/>
      <c r="F19" s="303"/>
      <c r="G19" s="303"/>
      <c r="H19" s="303"/>
      <c r="I19" s="43"/>
    </row>
    <row r="20" spans="2:9">
      <c r="B20" s="41"/>
      <c r="C20" s="303"/>
      <c r="D20" s="303"/>
      <c r="E20" s="303"/>
      <c r="F20" s="303"/>
      <c r="G20" s="303"/>
      <c r="H20" s="303"/>
      <c r="I20" s="43"/>
    </row>
    <row r="21" spans="2:9">
      <c r="B21" s="41"/>
      <c r="C21" s="42"/>
      <c r="D21" s="42"/>
      <c r="E21" s="42"/>
      <c r="F21" s="42"/>
      <c r="G21" s="42"/>
      <c r="H21" s="42"/>
      <c r="I21" s="43"/>
    </row>
    <row r="22" spans="2:9">
      <c r="B22" s="41"/>
      <c r="C22" s="42"/>
      <c r="D22" s="42"/>
      <c r="E22" s="42"/>
      <c r="F22" s="42"/>
      <c r="G22" s="42"/>
      <c r="H22" s="42"/>
      <c r="I22" s="43"/>
    </row>
    <row r="23" spans="2:9">
      <c r="B23" s="41"/>
      <c r="C23" s="42"/>
      <c r="D23" s="42"/>
      <c r="E23" s="42"/>
      <c r="F23" s="42"/>
      <c r="G23" s="42"/>
      <c r="H23" s="42"/>
      <c r="I23" s="43"/>
    </row>
    <row r="24" spans="2:9">
      <c r="B24" s="41"/>
      <c r="C24" s="42"/>
      <c r="D24" s="42"/>
      <c r="E24" s="42"/>
      <c r="F24" s="42"/>
      <c r="G24" s="42"/>
      <c r="H24" s="42"/>
      <c r="I24" s="43"/>
    </row>
    <row r="25" spans="2:9">
      <c r="B25" s="41"/>
      <c r="C25" s="42"/>
      <c r="D25" s="42"/>
      <c r="E25" s="42"/>
      <c r="F25" s="42"/>
      <c r="G25" s="42"/>
      <c r="H25" s="42"/>
      <c r="I25" s="43"/>
    </row>
    <row r="26" spans="2:9">
      <c r="B26" s="41"/>
      <c r="C26" s="42"/>
      <c r="D26" s="42"/>
      <c r="E26" s="42"/>
      <c r="F26" s="42" t="s">
        <v>1865</v>
      </c>
      <c r="G26" s="42"/>
      <c r="H26" s="42"/>
      <c r="I26" s="43"/>
    </row>
    <row r="27" spans="2:9">
      <c r="B27" s="41"/>
      <c r="C27" s="291" t="s">
        <v>1719</v>
      </c>
      <c r="D27" s="291"/>
      <c r="E27" s="291"/>
      <c r="F27" s="291"/>
      <c r="G27" s="291"/>
      <c r="H27" s="291"/>
      <c r="I27" s="43"/>
    </row>
    <row r="28" spans="2:9">
      <c r="B28" s="41"/>
      <c r="C28" s="42"/>
      <c r="D28" s="42"/>
      <c r="E28" s="42"/>
      <c r="F28" s="42"/>
      <c r="G28" s="42"/>
      <c r="H28" s="42"/>
      <c r="I28" s="43"/>
    </row>
    <row r="29" spans="2:9">
      <c r="B29" s="41"/>
      <c r="C29" s="42"/>
      <c r="D29" s="42"/>
      <c r="E29" s="42"/>
      <c r="F29" s="42"/>
      <c r="G29" s="42"/>
      <c r="H29" s="42"/>
      <c r="I29" s="43"/>
    </row>
    <row r="30" spans="2:9">
      <c r="B30" s="41"/>
      <c r="C30" s="42"/>
      <c r="D30" s="42"/>
      <c r="E30" s="42"/>
      <c r="F30" s="42"/>
      <c r="G30" s="42"/>
      <c r="H30" s="42"/>
      <c r="I30" s="43"/>
    </row>
    <row r="31" spans="2:9" ht="13.5" thickBot="1">
      <c r="B31" s="46"/>
      <c r="C31" s="47"/>
      <c r="D31" s="47"/>
      <c r="E31" s="47"/>
      <c r="F31" s="47"/>
      <c r="G31" s="47"/>
      <c r="H31" s="47"/>
      <c r="I31" s="48"/>
    </row>
  </sheetData>
  <mergeCells count="7">
    <mergeCell ref="C27:H27"/>
    <mergeCell ref="B3:G3"/>
    <mergeCell ref="D6:I6"/>
    <mergeCell ref="F7:I7"/>
    <mergeCell ref="D8:I8"/>
    <mergeCell ref="D9:I9"/>
    <mergeCell ref="C19:H20"/>
  </mergeCells>
  <phoneticPr fontId="10"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D34"/>
  <sheetViews>
    <sheetView workbookViewId="0">
      <selection activeCell="C13" sqref="C13"/>
    </sheetView>
  </sheetViews>
  <sheetFormatPr defaultRowHeight="12.75"/>
  <cols>
    <col min="1" max="1" width="9" style="60"/>
    <col min="2" max="4" width="46.875" style="60" customWidth="1"/>
    <col min="5" max="16384" width="9" style="60"/>
  </cols>
  <sheetData>
    <row r="2" spans="2:4">
      <c r="B2" s="302" t="s">
        <v>1843</v>
      </c>
      <c r="C2" s="302"/>
      <c r="D2" s="302"/>
    </row>
    <row r="4" spans="2:4" ht="13.5" thickBot="1">
      <c r="B4" s="304" t="s">
        <v>1750</v>
      </c>
      <c r="C4" s="304"/>
      <c r="D4" s="304"/>
    </row>
    <row r="5" spans="2:4" ht="13.5" thickBot="1">
      <c r="B5" s="61" t="s">
        <v>7</v>
      </c>
      <c r="C5" s="53" t="s">
        <v>1752</v>
      </c>
      <c r="D5" s="54" t="s">
        <v>8</v>
      </c>
    </row>
    <row r="6" spans="2:4" ht="13.5" thickBot="1">
      <c r="B6" s="55" t="s">
        <v>1762</v>
      </c>
      <c r="C6" s="56" t="s">
        <v>1764</v>
      </c>
      <c r="D6" s="56" t="s">
        <v>1765</v>
      </c>
    </row>
    <row r="7" spans="2:4" ht="25.5" thickBot="1">
      <c r="B7" s="55" t="s">
        <v>1766</v>
      </c>
      <c r="C7" s="56" t="s">
        <v>1768</v>
      </c>
      <c r="D7" s="56" t="s">
        <v>1769</v>
      </c>
    </row>
    <row r="8" spans="2:4" ht="25.5" thickBot="1">
      <c r="B8" s="55" t="s">
        <v>1770</v>
      </c>
      <c r="C8" s="56" t="s">
        <v>1772</v>
      </c>
      <c r="D8" s="56" t="s">
        <v>1773</v>
      </c>
    </row>
    <row r="9" spans="2:4" ht="25.5" thickBot="1">
      <c r="B9" s="55" t="s">
        <v>1774</v>
      </c>
      <c r="C9" s="56" t="s">
        <v>1776</v>
      </c>
      <c r="D9" s="56" t="s">
        <v>1777</v>
      </c>
    </row>
    <row r="10" spans="2:4" ht="38.25" thickBot="1">
      <c r="B10" s="55" t="s">
        <v>1778</v>
      </c>
      <c r="C10" s="56" t="s">
        <v>1780</v>
      </c>
      <c r="D10" s="56" t="s">
        <v>1781</v>
      </c>
    </row>
    <row r="11" spans="2:4" ht="37.5" thickBot="1">
      <c r="B11" s="55" t="s">
        <v>1782</v>
      </c>
      <c r="C11" s="56" t="s">
        <v>1784</v>
      </c>
      <c r="D11" s="56" t="s">
        <v>1785</v>
      </c>
    </row>
    <row r="12" spans="2:4" ht="25.5" thickBot="1">
      <c r="B12" s="55" t="s">
        <v>1816</v>
      </c>
      <c r="C12" s="56" t="s">
        <v>1788</v>
      </c>
      <c r="D12" s="56" t="s">
        <v>1789</v>
      </c>
    </row>
    <row r="13" spans="2:4" ht="13.5" thickBot="1">
      <c r="B13" s="55" t="s">
        <v>1817</v>
      </c>
      <c r="C13" s="56" t="s">
        <v>1791</v>
      </c>
      <c r="D13" s="58"/>
    </row>
    <row r="14" spans="2:4" ht="13.5" thickBot="1">
      <c r="B14" s="55" t="s">
        <v>1818</v>
      </c>
      <c r="C14" s="56" t="s">
        <v>1793</v>
      </c>
      <c r="D14" s="58"/>
    </row>
    <row r="15" spans="2:4" ht="13.5" thickBot="1">
      <c r="B15" s="55" t="s">
        <v>1819</v>
      </c>
      <c r="C15" s="56" t="s">
        <v>1794</v>
      </c>
      <c r="D15" s="58"/>
    </row>
    <row r="16" spans="2:4" ht="13.5" thickBot="1">
      <c r="B16" s="55" t="s">
        <v>1820</v>
      </c>
      <c r="C16" s="58"/>
      <c r="D16" s="58"/>
    </row>
    <row r="17" spans="2:4" ht="13.5" thickBot="1">
      <c r="B17" s="55" t="s">
        <v>1821</v>
      </c>
      <c r="C17" s="58"/>
      <c r="D17" s="58"/>
    </row>
    <row r="18" spans="2:4" ht="13.5" thickBot="1">
      <c r="B18" s="55" t="s">
        <v>1822</v>
      </c>
      <c r="C18" s="58"/>
      <c r="D18" s="58"/>
    </row>
    <row r="19" spans="2:4" ht="13.5" thickBot="1">
      <c r="B19" s="55" t="s">
        <v>1823</v>
      </c>
      <c r="C19" s="58"/>
      <c r="D19" s="58"/>
    </row>
    <row r="20" spans="2:4" ht="13.5" thickBot="1">
      <c r="B20" s="55" t="s">
        <v>1824</v>
      </c>
      <c r="C20" s="58"/>
      <c r="D20" s="58"/>
    </row>
    <row r="21" spans="2:4" ht="13.5" thickBot="1">
      <c r="B21" s="55" t="s">
        <v>1825</v>
      </c>
      <c r="C21" s="58"/>
      <c r="D21" s="58"/>
    </row>
    <row r="22" spans="2:4" ht="13.5" thickBot="1">
      <c r="B22" s="299" t="s">
        <v>1751</v>
      </c>
      <c r="C22" s="300"/>
      <c r="D22" s="301"/>
    </row>
    <row r="23" spans="2:4" ht="13.5" thickBot="1">
      <c r="B23" s="61" t="s">
        <v>7</v>
      </c>
      <c r="C23" s="53" t="s">
        <v>1752</v>
      </c>
      <c r="D23" s="54" t="s">
        <v>8</v>
      </c>
    </row>
    <row r="24" spans="2:4" ht="13.5" thickBot="1">
      <c r="B24" s="55" t="s">
        <v>1795</v>
      </c>
      <c r="C24" s="56" t="s">
        <v>1826</v>
      </c>
      <c r="D24" s="56" t="s">
        <v>1765</v>
      </c>
    </row>
    <row r="25" spans="2:4" ht="25.5" thickBot="1">
      <c r="B25" s="55" t="s">
        <v>1827</v>
      </c>
      <c r="C25" s="56" t="s">
        <v>1828</v>
      </c>
      <c r="D25" s="56" t="s">
        <v>1769</v>
      </c>
    </row>
    <row r="26" spans="2:4" ht="25.5" thickBot="1">
      <c r="B26" s="55" t="s">
        <v>1801</v>
      </c>
      <c r="C26" s="56" t="s">
        <v>1829</v>
      </c>
      <c r="D26" s="56" t="s">
        <v>1773</v>
      </c>
    </row>
    <row r="27" spans="2:4" ht="13.5" thickBot="1">
      <c r="B27" s="55" t="s">
        <v>1804</v>
      </c>
      <c r="C27" s="56" t="s">
        <v>1830</v>
      </c>
      <c r="D27" s="56" t="s">
        <v>1777</v>
      </c>
    </row>
    <row r="28" spans="2:4" ht="25.5" thickBot="1">
      <c r="B28" s="55" t="s">
        <v>1831</v>
      </c>
      <c r="C28" s="56" t="s">
        <v>1832</v>
      </c>
      <c r="D28" s="56" t="s">
        <v>1781</v>
      </c>
    </row>
    <row r="29" spans="2:4" ht="13.5" thickBot="1">
      <c r="B29" s="55" t="s">
        <v>1833</v>
      </c>
      <c r="C29" s="56" t="s">
        <v>1834</v>
      </c>
      <c r="D29" s="56" t="s">
        <v>1785</v>
      </c>
    </row>
    <row r="30" spans="2:4" ht="13.5" thickBot="1">
      <c r="B30" s="55" t="s">
        <v>1835</v>
      </c>
      <c r="C30" s="56" t="s">
        <v>1836</v>
      </c>
      <c r="D30" s="56" t="s">
        <v>1789</v>
      </c>
    </row>
    <row r="31" spans="2:4" ht="25.5" thickBot="1">
      <c r="B31" s="55" t="s">
        <v>1837</v>
      </c>
      <c r="C31" s="56" t="s">
        <v>1838</v>
      </c>
      <c r="D31" s="56"/>
    </row>
    <row r="32" spans="2:4" ht="13.5" thickBot="1">
      <c r="B32" s="55" t="s">
        <v>1839</v>
      </c>
      <c r="C32" s="56" t="s">
        <v>1840</v>
      </c>
      <c r="D32" s="56"/>
    </row>
    <row r="33" spans="2:4" ht="13.5" thickBot="1">
      <c r="B33" s="55" t="s">
        <v>1841</v>
      </c>
      <c r="C33" s="56"/>
      <c r="D33" s="56"/>
    </row>
    <row r="34" spans="2:4" ht="13.5" thickBot="1">
      <c r="B34" s="55" t="s">
        <v>1842</v>
      </c>
      <c r="C34" s="59"/>
      <c r="D34" s="59"/>
    </row>
  </sheetData>
  <mergeCells count="3">
    <mergeCell ref="B4:D4"/>
    <mergeCell ref="B22:D22"/>
    <mergeCell ref="B2:D2"/>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B1:S232"/>
  <sheetViews>
    <sheetView view="pageBreakPreview" topLeftCell="A73" zoomScale="90" zoomScaleNormal="100" zoomScaleSheetLayoutView="90" workbookViewId="0">
      <selection activeCell="E25" sqref="E25"/>
    </sheetView>
  </sheetViews>
  <sheetFormatPr defaultColWidth="9.125" defaultRowHeight="14.25"/>
  <cols>
    <col min="1" max="1" width="2.875" style="62" customWidth="1"/>
    <col min="2" max="2" width="4.875" style="62" customWidth="1"/>
    <col min="3" max="3" width="40" style="62" bestFit="1" customWidth="1"/>
    <col min="4" max="16" width="10.625" style="62" customWidth="1"/>
    <col min="17" max="17" width="10.875" style="62" bestFit="1" customWidth="1"/>
    <col min="18" max="19" width="9.125" style="62"/>
    <col min="20" max="20" width="6.625" style="62" customWidth="1"/>
    <col min="21" max="16384" width="9.125" style="62"/>
  </cols>
  <sheetData>
    <row r="1" spans="2:19" ht="15" thickBot="1"/>
    <row r="2" spans="2:19" ht="13.5" customHeight="1">
      <c r="B2" s="318" t="s">
        <v>3200</v>
      </c>
      <c r="C2" s="319"/>
      <c r="D2" s="319"/>
      <c r="E2" s="319"/>
      <c r="F2" s="319"/>
      <c r="G2" s="319"/>
      <c r="H2" s="319"/>
      <c r="I2" s="319"/>
      <c r="J2" s="319"/>
      <c r="K2" s="319"/>
      <c r="L2" s="319"/>
      <c r="M2" s="319"/>
      <c r="N2" s="319"/>
      <c r="O2" s="319"/>
      <c r="P2" s="319"/>
      <c r="Q2" s="319"/>
      <c r="R2" s="319"/>
      <c r="S2" s="320"/>
    </row>
    <row r="3" spans="2:19" ht="15" customHeight="1">
      <c r="B3" s="321"/>
      <c r="C3" s="322"/>
      <c r="D3" s="322"/>
      <c r="E3" s="322"/>
      <c r="F3" s="322"/>
      <c r="G3" s="322"/>
      <c r="H3" s="322"/>
      <c r="I3" s="322"/>
      <c r="J3" s="322"/>
      <c r="K3" s="322"/>
      <c r="L3" s="322"/>
      <c r="M3" s="322"/>
      <c r="N3" s="322"/>
      <c r="O3" s="322"/>
      <c r="P3" s="322"/>
      <c r="Q3" s="322"/>
      <c r="R3" s="322"/>
      <c r="S3" s="323"/>
    </row>
    <row r="4" spans="2:19" ht="15" customHeight="1">
      <c r="B4" s="321"/>
      <c r="C4" s="322"/>
      <c r="D4" s="322"/>
      <c r="E4" s="322"/>
      <c r="F4" s="322"/>
      <c r="G4" s="322"/>
      <c r="H4" s="322"/>
      <c r="I4" s="322"/>
      <c r="J4" s="322"/>
      <c r="K4" s="322"/>
      <c r="L4" s="322"/>
      <c r="M4" s="322"/>
      <c r="N4" s="322"/>
      <c r="O4" s="322"/>
      <c r="P4" s="322"/>
      <c r="Q4" s="322"/>
      <c r="R4" s="322"/>
      <c r="S4" s="323"/>
    </row>
    <row r="5" spans="2:19" ht="14.25" customHeight="1" thickBot="1">
      <c r="B5" s="324"/>
      <c r="C5" s="325"/>
      <c r="D5" s="325"/>
      <c r="E5" s="325"/>
      <c r="F5" s="325"/>
      <c r="G5" s="325"/>
      <c r="H5" s="325"/>
      <c r="I5" s="325"/>
      <c r="J5" s="325"/>
      <c r="K5" s="325"/>
      <c r="L5" s="325"/>
      <c r="M5" s="325"/>
      <c r="N5" s="325"/>
      <c r="O5" s="325"/>
      <c r="P5" s="325"/>
      <c r="Q5" s="325"/>
      <c r="R5" s="325"/>
      <c r="S5" s="326"/>
    </row>
    <row r="6" spans="2:19" ht="15" thickBot="1"/>
    <row r="7" spans="2:19" ht="15.75" thickBot="1">
      <c r="B7" s="328" t="s">
        <v>36</v>
      </c>
      <c r="C7" s="329"/>
      <c r="D7" s="329"/>
      <c r="E7" s="329"/>
      <c r="F7" s="329"/>
      <c r="G7" s="329"/>
      <c r="H7" s="329"/>
      <c r="I7" s="329"/>
      <c r="J7" s="329"/>
      <c r="K7" s="329"/>
      <c r="L7" s="329"/>
      <c r="M7" s="329"/>
      <c r="N7" s="329"/>
      <c r="O7" s="329"/>
      <c r="P7" s="329"/>
      <c r="Q7" s="329"/>
      <c r="R7" s="329"/>
      <c r="S7" s="330"/>
    </row>
    <row r="8" spans="2:19" ht="15">
      <c r="B8" s="314" t="s">
        <v>1844</v>
      </c>
      <c r="C8" s="315"/>
      <c r="D8" s="315"/>
      <c r="E8" s="315"/>
      <c r="F8" s="315"/>
      <c r="G8" s="315"/>
      <c r="H8" s="315"/>
      <c r="I8" s="315"/>
      <c r="J8" s="315"/>
      <c r="K8" s="315"/>
      <c r="L8" s="315"/>
      <c r="M8" s="315"/>
      <c r="N8" s="315"/>
      <c r="O8" s="63"/>
      <c r="P8" s="63"/>
      <c r="Q8" s="63"/>
      <c r="R8" s="63"/>
      <c r="S8" s="64"/>
    </row>
    <row r="9" spans="2:19" ht="15">
      <c r="B9" s="316" t="s">
        <v>1845</v>
      </c>
      <c r="C9" s="317"/>
      <c r="D9" s="317"/>
      <c r="E9" s="317"/>
      <c r="F9" s="317"/>
      <c r="G9" s="317"/>
      <c r="H9" s="317"/>
      <c r="I9" s="317"/>
      <c r="J9" s="317"/>
      <c r="K9" s="317"/>
      <c r="L9" s="317"/>
      <c r="M9" s="317"/>
      <c r="N9" s="317"/>
      <c r="S9" s="65"/>
    </row>
    <row r="10" spans="2:19" ht="15">
      <c r="B10" s="316" t="s">
        <v>1846</v>
      </c>
      <c r="C10" s="317"/>
      <c r="D10" s="317"/>
      <c r="E10" s="317"/>
      <c r="F10" s="317"/>
      <c r="G10" s="317"/>
      <c r="H10" s="317"/>
      <c r="I10" s="317"/>
      <c r="J10" s="317"/>
      <c r="K10" s="317"/>
      <c r="L10" s="317"/>
      <c r="M10" s="317"/>
      <c r="N10" s="317"/>
      <c r="S10" s="65"/>
    </row>
    <row r="11" spans="2:19" ht="15">
      <c r="B11" s="316" t="s">
        <v>1847</v>
      </c>
      <c r="C11" s="317"/>
      <c r="D11" s="317"/>
      <c r="E11" s="317"/>
      <c r="F11" s="317"/>
      <c r="G11" s="317"/>
      <c r="H11" s="317"/>
      <c r="I11" s="317"/>
      <c r="J11" s="317"/>
      <c r="K11" s="317"/>
      <c r="L11" s="317"/>
      <c r="M11" s="317"/>
      <c r="N11" s="317"/>
      <c r="S11" s="65"/>
    </row>
    <row r="12" spans="2:19" ht="16.5" customHeight="1">
      <c r="B12" s="316" t="s">
        <v>1848</v>
      </c>
      <c r="C12" s="317"/>
      <c r="D12" s="317"/>
      <c r="E12" s="317"/>
      <c r="F12" s="317"/>
      <c r="G12" s="317"/>
      <c r="H12" s="317"/>
      <c r="I12" s="317"/>
      <c r="J12" s="317"/>
      <c r="K12" s="317"/>
      <c r="L12" s="317"/>
      <c r="M12" s="317"/>
      <c r="N12" s="317"/>
      <c r="S12" s="65"/>
    </row>
    <row r="13" spans="2:19" ht="15">
      <c r="B13" s="316" t="s">
        <v>1849</v>
      </c>
      <c r="C13" s="317"/>
      <c r="D13" s="317"/>
      <c r="E13" s="317"/>
      <c r="F13" s="317"/>
      <c r="G13" s="317"/>
      <c r="H13" s="317"/>
      <c r="I13" s="317"/>
      <c r="J13" s="317"/>
      <c r="K13" s="317"/>
      <c r="L13" s="317"/>
      <c r="M13" s="317"/>
      <c r="N13" s="317"/>
      <c r="S13" s="65"/>
    </row>
    <row r="14" spans="2:19" ht="15">
      <c r="B14" s="316" t="s">
        <v>1850</v>
      </c>
      <c r="C14" s="317"/>
      <c r="D14" s="317"/>
      <c r="E14" s="317"/>
      <c r="F14" s="317"/>
      <c r="G14" s="317"/>
      <c r="H14" s="317"/>
      <c r="I14" s="317"/>
      <c r="J14" s="317"/>
      <c r="K14" s="317"/>
      <c r="L14" s="317"/>
      <c r="M14" s="317"/>
      <c r="N14" s="317"/>
      <c r="S14" s="65"/>
    </row>
    <row r="15" spans="2:19" ht="15">
      <c r="B15" s="316" t="s">
        <v>1851</v>
      </c>
      <c r="C15" s="331"/>
      <c r="D15" s="331"/>
      <c r="E15" s="331"/>
      <c r="F15" s="331"/>
      <c r="G15" s="331"/>
      <c r="H15" s="331"/>
      <c r="I15" s="331"/>
      <c r="J15" s="331"/>
      <c r="K15" s="331"/>
      <c r="L15" s="331"/>
      <c r="M15" s="331"/>
      <c r="N15" s="331"/>
      <c r="S15" s="65"/>
    </row>
    <row r="16" spans="2:19" ht="15">
      <c r="B16" s="316" t="s">
        <v>1852</v>
      </c>
      <c r="C16" s="317"/>
      <c r="D16" s="317"/>
      <c r="E16" s="317"/>
      <c r="F16" s="317"/>
      <c r="G16" s="317"/>
      <c r="H16" s="317"/>
      <c r="I16" s="317"/>
      <c r="J16" s="317"/>
      <c r="K16" s="317"/>
      <c r="L16" s="317"/>
      <c r="M16" s="317"/>
      <c r="N16" s="317"/>
      <c r="S16" s="65"/>
    </row>
    <row r="17" spans="2:19" ht="16.5">
      <c r="B17" s="316" t="s">
        <v>1853</v>
      </c>
      <c r="C17" s="317"/>
      <c r="D17" s="317"/>
      <c r="E17" s="317"/>
      <c r="F17" s="317"/>
      <c r="G17" s="317"/>
      <c r="H17" s="317"/>
      <c r="I17" s="317"/>
      <c r="J17" s="317"/>
      <c r="K17" s="317"/>
      <c r="L17" s="317"/>
      <c r="M17" s="317"/>
      <c r="N17" s="317"/>
      <c r="S17" s="65"/>
    </row>
    <row r="18" spans="2:19" ht="15.75" thickBot="1">
      <c r="B18" s="333" t="s">
        <v>1854</v>
      </c>
      <c r="C18" s="334"/>
      <c r="D18" s="334"/>
      <c r="E18" s="334"/>
      <c r="F18" s="334"/>
      <c r="G18" s="334"/>
      <c r="H18" s="334"/>
      <c r="I18" s="334"/>
      <c r="J18" s="334"/>
      <c r="K18" s="334"/>
      <c r="L18" s="334"/>
      <c r="M18" s="334"/>
      <c r="N18" s="334"/>
      <c r="O18" s="66"/>
      <c r="P18" s="66"/>
      <c r="Q18" s="66"/>
      <c r="R18" s="66"/>
      <c r="S18" s="67"/>
    </row>
    <row r="20" spans="2:19" ht="15">
      <c r="B20" s="337" t="s">
        <v>32</v>
      </c>
      <c r="C20" s="337"/>
      <c r="D20" s="337"/>
      <c r="E20" s="337"/>
      <c r="F20" s="337"/>
      <c r="G20" s="337"/>
      <c r="H20" s="337"/>
      <c r="I20" s="337"/>
      <c r="J20" s="337"/>
      <c r="K20" s="337"/>
      <c r="L20" s="337"/>
      <c r="M20" s="337"/>
      <c r="N20" s="337"/>
      <c r="O20" s="337"/>
      <c r="P20" s="337"/>
      <c r="Q20" s="337"/>
      <c r="R20" s="337"/>
      <c r="S20" s="337"/>
    </row>
    <row r="21" spans="2:19" ht="22.5" customHeight="1">
      <c r="B21" s="338" t="s">
        <v>31</v>
      </c>
      <c r="C21" s="338"/>
      <c r="D21" s="190">
        <f>(H24+I24)/E24</f>
        <v>1</v>
      </c>
    </row>
    <row r="22" spans="2:19">
      <c r="B22" s="339" t="s">
        <v>30</v>
      </c>
      <c r="C22" s="68"/>
      <c r="D22" s="68"/>
      <c r="E22" s="332"/>
      <c r="F22" s="332"/>
      <c r="G22" s="69"/>
      <c r="H22" s="332" t="s">
        <v>27</v>
      </c>
      <c r="I22" s="332"/>
      <c r="J22" s="332"/>
      <c r="K22" s="332"/>
      <c r="L22" s="332"/>
      <c r="M22" s="70"/>
      <c r="N22" s="327" t="s">
        <v>23</v>
      </c>
      <c r="O22" s="327"/>
      <c r="P22" s="327"/>
      <c r="Q22" s="327"/>
      <c r="R22" s="327"/>
      <c r="S22" s="71"/>
    </row>
    <row r="23" spans="2:19">
      <c r="B23" s="332"/>
      <c r="C23" s="72" t="s">
        <v>35</v>
      </c>
      <c r="D23" s="72" t="s">
        <v>29</v>
      </c>
      <c r="E23" s="72" t="s">
        <v>4</v>
      </c>
      <c r="F23" s="72" t="s">
        <v>28</v>
      </c>
      <c r="G23" s="72" t="s">
        <v>27</v>
      </c>
      <c r="H23" s="72" t="s">
        <v>22</v>
      </c>
      <c r="I23" s="72" t="s">
        <v>37</v>
      </c>
      <c r="J23" s="72" t="s">
        <v>26</v>
      </c>
      <c r="K23" s="72" t="s">
        <v>25</v>
      </c>
      <c r="L23" s="72" t="s">
        <v>24</v>
      </c>
      <c r="M23" s="73" t="s">
        <v>23</v>
      </c>
      <c r="N23" s="73" t="s">
        <v>22</v>
      </c>
      <c r="O23" s="73" t="s">
        <v>21</v>
      </c>
      <c r="P23" s="73" t="s">
        <v>37</v>
      </c>
      <c r="Q23" s="73" t="s">
        <v>20</v>
      </c>
      <c r="R23" s="73" t="s">
        <v>19</v>
      </c>
      <c r="S23" s="74" t="s">
        <v>18</v>
      </c>
    </row>
    <row r="24" spans="2:19">
      <c r="B24" s="75">
        <v>1</v>
      </c>
      <c r="C24" s="76" t="s">
        <v>2134</v>
      </c>
      <c r="D24" s="77" t="s">
        <v>117</v>
      </c>
      <c r="E24" s="75">
        <v>305</v>
      </c>
      <c r="F24" s="75">
        <v>305</v>
      </c>
      <c r="G24" s="75">
        <f>H24+I24</f>
        <v>305</v>
      </c>
      <c r="H24" s="75">
        <v>305</v>
      </c>
      <c r="I24" s="75">
        <v>0</v>
      </c>
      <c r="J24" s="75">
        <v>0</v>
      </c>
      <c r="K24" s="75">
        <v>0</v>
      </c>
      <c r="L24" s="75">
        <v>0</v>
      </c>
      <c r="M24" s="79">
        <f>N24+O24+P24</f>
        <v>0</v>
      </c>
      <c r="N24" s="79">
        <v>0</v>
      </c>
      <c r="O24" s="79">
        <v>0</v>
      </c>
      <c r="P24" s="79">
        <v>0</v>
      </c>
      <c r="Q24" s="80">
        <v>0</v>
      </c>
      <c r="R24" s="80">
        <v>0</v>
      </c>
      <c r="S24" s="80">
        <v>0</v>
      </c>
    </row>
    <row r="25" spans="2:19">
      <c r="B25" s="75">
        <v>2</v>
      </c>
      <c r="C25" s="76" t="s">
        <v>2379</v>
      </c>
      <c r="D25" s="77" t="s">
        <v>117</v>
      </c>
      <c r="E25" s="75">
        <f>E24+G25</f>
        <v>562</v>
      </c>
      <c r="F25" s="75">
        <v>493</v>
      </c>
      <c r="G25" s="75">
        <v>257</v>
      </c>
      <c r="H25" s="75">
        <v>240</v>
      </c>
      <c r="I25" s="75">
        <v>0</v>
      </c>
      <c r="J25" s="75">
        <v>52</v>
      </c>
      <c r="K25" s="75">
        <v>154</v>
      </c>
      <c r="L25" s="75">
        <v>9</v>
      </c>
      <c r="M25" s="79"/>
      <c r="N25" s="79"/>
      <c r="O25" s="79"/>
      <c r="P25" s="79"/>
      <c r="Q25" s="80"/>
      <c r="R25" s="80"/>
      <c r="S25" s="80"/>
    </row>
    <row r="26" spans="2:19">
      <c r="B26" s="75"/>
      <c r="C26" s="76"/>
      <c r="D26" s="75"/>
      <c r="E26" s="75"/>
      <c r="F26" s="78"/>
      <c r="G26" s="78"/>
      <c r="H26" s="78"/>
      <c r="I26" s="78"/>
      <c r="J26" s="78"/>
      <c r="K26" s="78"/>
      <c r="L26" s="78"/>
      <c r="M26" s="79"/>
      <c r="N26" s="79"/>
      <c r="O26" s="79"/>
      <c r="P26" s="79"/>
      <c r="Q26" s="78"/>
      <c r="R26" s="80"/>
      <c r="S26" s="80"/>
    </row>
    <row r="27" spans="2:19">
      <c r="B27" s="75"/>
      <c r="C27" s="76"/>
      <c r="D27" s="75"/>
      <c r="E27" s="75"/>
      <c r="F27" s="78"/>
      <c r="G27" s="78"/>
      <c r="H27" s="78"/>
      <c r="I27" s="78"/>
      <c r="J27" s="78"/>
      <c r="K27" s="78"/>
      <c r="L27" s="78"/>
      <c r="M27" s="79"/>
      <c r="N27" s="79"/>
      <c r="O27" s="79"/>
      <c r="P27" s="79"/>
      <c r="Q27" s="78"/>
      <c r="R27" s="78"/>
      <c r="S27" s="78"/>
    </row>
    <row r="28" spans="2:19">
      <c r="B28" s="75"/>
      <c r="C28" s="76"/>
      <c r="D28" s="75"/>
      <c r="E28" s="75"/>
      <c r="F28" s="78"/>
      <c r="G28" s="78"/>
      <c r="H28" s="78"/>
      <c r="I28" s="78"/>
      <c r="J28" s="78"/>
      <c r="K28" s="78"/>
      <c r="L28" s="78"/>
      <c r="M28" s="79"/>
      <c r="N28" s="79"/>
      <c r="O28" s="79"/>
      <c r="P28" s="79"/>
      <c r="Q28" s="80"/>
      <c r="R28" s="78"/>
      <c r="S28" s="78"/>
    </row>
    <row r="29" spans="2:19">
      <c r="B29" s="75"/>
      <c r="C29" s="76"/>
      <c r="D29" s="75"/>
      <c r="E29" s="75"/>
      <c r="F29" s="78"/>
      <c r="G29" s="78"/>
      <c r="H29" s="78"/>
      <c r="I29" s="78"/>
      <c r="J29" s="78"/>
      <c r="K29" s="78"/>
      <c r="L29" s="78"/>
      <c r="M29" s="79"/>
      <c r="N29" s="79"/>
      <c r="O29" s="79"/>
      <c r="P29" s="79"/>
      <c r="Q29" s="80"/>
      <c r="R29" s="78"/>
      <c r="S29" s="78"/>
    </row>
    <row r="30" spans="2:19">
      <c r="B30" s="75"/>
      <c r="C30" s="76"/>
      <c r="D30" s="75"/>
      <c r="E30" s="75"/>
      <c r="F30" s="78"/>
      <c r="G30" s="78"/>
      <c r="H30" s="78"/>
      <c r="I30" s="78"/>
      <c r="J30" s="78"/>
      <c r="K30" s="78"/>
      <c r="L30" s="78"/>
      <c r="M30" s="79"/>
      <c r="N30" s="79"/>
      <c r="O30" s="79"/>
      <c r="P30" s="79"/>
      <c r="Q30" s="80"/>
      <c r="R30" s="78"/>
      <c r="S30" s="78"/>
    </row>
    <row r="31" spans="2:19">
      <c r="B31" s="75"/>
      <c r="C31" s="76"/>
      <c r="D31" s="75"/>
      <c r="E31" s="75"/>
      <c r="F31" s="78"/>
      <c r="G31" s="78"/>
      <c r="H31" s="78"/>
      <c r="I31" s="78"/>
      <c r="J31" s="78"/>
      <c r="K31" s="78"/>
      <c r="L31" s="78"/>
      <c r="M31" s="79"/>
      <c r="N31" s="79"/>
      <c r="O31" s="79"/>
      <c r="P31" s="79"/>
      <c r="Q31" s="80"/>
      <c r="R31" s="78"/>
      <c r="S31" s="78"/>
    </row>
    <row r="32" spans="2:19">
      <c r="B32" s="75"/>
      <c r="C32" s="76"/>
      <c r="D32" s="75"/>
      <c r="E32" s="75"/>
      <c r="F32" s="78"/>
      <c r="G32" s="78"/>
      <c r="H32" s="78"/>
      <c r="I32" s="78"/>
      <c r="J32" s="78"/>
      <c r="K32" s="78"/>
      <c r="L32" s="78"/>
      <c r="M32" s="79"/>
      <c r="N32" s="79"/>
      <c r="O32" s="79"/>
      <c r="P32" s="79"/>
      <c r="Q32" s="80"/>
      <c r="R32" s="78"/>
      <c r="S32" s="78"/>
    </row>
    <row r="33" spans="2:19">
      <c r="B33" s="75"/>
      <c r="C33" s="76"/>
      <c r="D33" s="75"/>
      <c r="E33" s="75"/>
      <c r="F33" s="78"/>
      <c r="G33" s="78"/>
      <c r="H33" s="78"/>
      <c r="I33" s="78"/>
      <c r="J33" s="78"/>
      <c r="K33" s="78"/>
      <c r="L33" s="78"/>
      <c r="M33" s="79"/>
      <c r="N33" s="79"/>
      <c r="O33" s="79"/>
      <c r="P33" s="79"/>
      <c r="Q33" s="80"/>
      <c r="R33" s="78"/>
      <c r="S33" s="78"/>
    </row>
    <row r="34" spans="2:19">
      <c r="B34" s="75"/>
      <c r="C34" s="76"/>
      <c r="D34" s="75"/>
      <c r="E34" s="75"/>
      <c r="F34" s="78"/>
      <c r="G34" s="78"/>
      <c r="H34" s="78"/>
      <c r="I34" s="78"/>
      <c r="J34" s="78"/>
      <c r="K34" s="78"/>
      <c r="L34" s="78"/>
      <c r="M34" s="79"/>
      <c r="N34" s="79"/>
      <c r="O34" s="79"/>
      <c r="P34" s="79"/>
      <c r="Q34" s="80"/>
      <c r="R34" s="78"/>
      <c r="S34" s="78"/>
    </row>
    <row r="35" spans="2:19">
      <c r="B35" s="75"/>
      <c r="C35" s="76"/>
      <c r="D35" s="75"/>
      <c r="E35" s="75"/>
      <c r="F35" s="78"/>
      <c r="G35" s="78"/>
      <c r="H35" s="78"/>
      <c r="I35" s="78"/>
      <c r="J35" s="78"/>
      <c r="K35" s="78"/>
      <c r="L35" s="78"/>
      <c r="M35" s="79"/>
      <c r="N35" s="79"/>
      <c r="O35" s="79"/>
      <c r="P35" s="79"/>
      <c r="Q35" s="80"/>
      <c r="R35" s="78"/>
      <c r="S35" s="78"/>
    </row>
    <row r="36" spans="2:19">
      <c r="B36" s="75"/>
      <c r="C36" s="76"/>
      <c r="D36" s="75"/>
      <c r="E36" s="75"/>
      <c r="F36" s="78"/>
      <c r="G36" s="78"/>
      <c r="H36" s="78"/>
      <c r="I36" s="78"/>
      <c r="J36" s="78"/>
      <c r="K36" s="78"/>
      <c r="L36" s="78"/>
      <c r="M36" s="79"/>
      <c r="N36" s="79"/>
      <c r="O36" s="79"/>
      <c r="P36" s="79"/>
      <c r="Q36" s="80"/>
      <c r="R36" s="78"/>
      <c r="S36" s="78"/>
    </row>
    <row r="37" spans="2:19">
      <c r="B37" s="75"/>
      <c r="C37" s="76"/>
      <c r="D37" s="75"/>
      <c r="E37" s="75"/>
      <c r="F37" s="78"/>
      <c r="G37" s="78"/>
      <c r="H37" s="78"/>
      <c r="I37" s="78"/>
      <c r="J37" s="78"/>
      <c r="K37" s="78"/>
      <c r="L37" s="78"/>
      <c r="M37" s="79"/>
      <c r="N37" s="79"/>
      <c r="O37" s="79"/>
      <c r="P37" s="79"/>
      <c r="Q37" s="80"/>
      <c r="R37" s="80"/>
      <c r="S37" s="80"/>
    </row>
    <row r="38" spans="2:19">
      <c r="B38" s="75"/>
      <c r="C38" s="76"/>
      <c r="D38" s="75"/>
      <c r="E38" s="75"/>
      <c r="F38" s="78"/>
      <c r="G38" s="78"/>
      <c r="H38" s="78"/>
      <c r="I38" s="78"/>
      <c r="J38" s="78"/>
      <c r="K38" s="78"/>
      <c r="L38" s="78"/>
      <c r="M38" s="79"/>
      <c r="N38" s="79"/>
      <c r="O38" s="79"/>
      <c r="P38" s="79"/>
      <c r="Q38" s="80"/>
      <c r="R38" s="80"/>
      <c r="S38" s="80"/>
    </row>
    <row r="39" spans="2:19">
      <c r="B39" s="75"/>
      <c r="C39" s="148"/>
      <c r="D39" s="75"/>
      <c r="E39" s="147"/>
      <c r="F39" s="78"/>
      <c r="G39" s="78"/>
      <c r="H39" s="78"/>
      <c r="I39" s="78"/>
      <c r="J39" s="78"/>
      <c r="K39" s="78"/>
      <c r="L39" s="78"/>
      <c r="M39" s="79"/>
      <c r="N39" s="79"/>
      <c r="O39" s="79"/>
      <c r="P39" s="79"/>
      <c r="Q39" s="80"/>
      <c r="R39" s="80"/>
      <c r="S39" s="80"/>
    </row>
    <row r="40" spans="2:19">
      <c r="B40" s="75"/>
      <c r="C40" s="76"/>
      <c r="D40" s="75"/>
      <c r="E40" s="75"/>
      <c r="F40" s="78"/>
      <c r="G40" s="78"/>
      <c r="H40" s="78"/>
      <c r="I40" s="78"/>
      <c r="J40" s="78"/>
      <c r="K40" s="78"/>
      <c r="L40" s="78"/>
      <c r="M40" s="79"/>
      <c r="N40" s="79"/>
      <c r="O40" s="79"/>
      <c r="P40" s="79"/>
      <c r="Q40" s="80"/>
      <c r="R40" s="80"/>
      <c r="S40" s="80"/>
    </row>
    <row r="41" spans="2:19">
      <c r="B41" s="75"/>
      <c r="C41" s="76"/>
      <c r="D41" s="75"/>
      <c r="E41" s="75"/>
      <c r="F41" s="78"/>
      <c r="G41" s="78"/>
      <c r="H41" s="78"/>
      <c r="I41" s="78"/>
      <c r="J41" s="78"/>
      <c r="K41" s="78"/>
      <c r="L41" s="78"/>
      <c r="M41" s="79"/>
      <c r="N41" s="79"/>
      <c r="O41" s="79"/>
      <c r="P41" s="79"/>
      <c r="Q41" s="80"/>
      <c r="R41" s="80"/>
      <c r="S41" s="80"/>
    </row>
    <row r="42" spans="2:19">
      <c r="B42" s="75">
        <v>20</v>
      </c>
      <c r="C42" s="76"/>
      <c r="D42" s="75"/>
      <c r="E42" s="75"/>
      <c r="F42" s="78"/>
      <c r="G42" s="78"/>
      <c r="H42" s="78"/>
      <c r="I42" s="78"/>
      <c r="J42" s="78"/>
      <c r="K42" s="78"/>
      <c r="L42" s="78"/>
      <c r="M42" s="79"/>
      <c r="N42" s="79"/>
      <c r="O42" s="79"/>
      <c r="P42" s="79"/>
      <c r="Q42" s="80"/>
      <c r="R42" s="80"/>
      <c r="S42" s="80"/>
    </row>
    <row r="43" spans="2:19">
      <c r="B43" s="75">
        <v>21</v>
      </c>
      <c r="C43" s="76"/>
      <c r="D43" s="75"/>
      <c r="E43" s="75"/>
      <c r="F43" s="78"/>
      <c r="G43" s="78"/>
      <c r="H43" s="78"/>
      <c r="I43" s="78"/>
      <c r="J43" s="78"/>
      <c r="K43" s="78"/>
      <c r="L43" s="78"/>
      <c r="M43" s="79"/>
      <c r="N43" s="79"/>
      <c r="O43" s="79"/>
      <c r="P43" s="79"/>
      <c r="Q43" s="80"/>
      <c r="R43" s="80"/>
      <c r="S43" s="80"/>
    </row>
    <row r="44" spans="2:19">
      <c r="B44" s="75">
        <v>22</v>
      </c>
      <c r="C44" s="76"/>
      <c r="D44" s="75"/>
      <c r="E44" s="75"/>
      <c r="F44" s="78"/>
      <c r="G44" s="78"/>
      <c r="H44" s="78"/>
      <c r="I44" s="78"/>
      <c r="J44" s="78"/>
      <c r="K44" s="78"/>
      <c r="L44" s="78"/>
      <c r="M44" s="79"/>
      <c r="N44" s="79"/>
      <c r="O44" s="79"/>
      <c r="P44" s="79"/>
      <c r="Q44" s="80"/>
      <c r="R44" s="80"/>
      <c r="S44" s="80"/>
    </row>
    <row r="45" spans="2:19">
      <c r="B45" s="75">
        <v>23</v>
      </c>
      <c r="C45" s="76"/>
      <c r="D45" s="75"/>
      <c r="E45" s="75"/>
      <c r="F45" s="78"/>
      <c r="G45" s="78"/>
      <c r="H45" s="78"/>
      <c r="I45" s="78"/>
      <c r="J45" s="78"/>
      <c r="K45" s="78"/>
      <c r="L45" s="78"/>
      <c r="M45" s="79"/>
      <c r="N45" s="79"/>
      <c r="O45" s="79"/>
      <c r="P45" s="79"/>
      <c r="Q45" s="80"/>
      <c r="R45" s="80"/>
      <c r="S45" s="80"/>
    </row>
    <row r="46" spans="2:19">
      <c r="B46" s="75">
        <v>24</v>
      </c>
      <c r="C46" s="76"/>
      <c r="D46" s="75"/>
      <c r="E46" s="75"/>
      <c r="F46" s="78"/>
      <c r="G46" s="78"/>
      <c r="H46" s="78"/>
      <c r="I46" s="78"/>
      <c r="J46" s="78"/>
      <c r="K46" s="78"/>
      <c r="L46" s="78"/>
      <c r="M46" s="79"/>
      <c r="N46" s="79"/>
      <c r="O46" s="79"/>
      <c r="P46" s="79"/>
      <c r="Q46" s="80"/>
      <c r="R46" s="80"/>
      <c r="S46" s="80"/>
    </row>
    <row r="47" spans="2:19">
      <c r="B47" s="77"/>
      <c r="C47" s="81"/>
      <c r="D47" s="77"/>
      <c r="E47" s="77"/>
      <c r="F47" s="82"/>
      <c r="G47" s="82"/>
      <c r="H47" s="82"/>
      <c r="I47" s="82"/>
      <c r="J47" s="82"/>
      <c r="K47" s="82"/>
      <c r="L47" s="82"/>
      <c r="M47" s="83"/>
      <c r="N47" s="83"/>
      <c r="O47" s="83"/>
      <c r="P47" s="83"/>
      <c r="Q47" s="84"/>
      <c r="R47" s="84"/>
      <c r="S47" s="84"/>
    </row>
    <row r="48" spans="2:19">
      <c r="B48" s="77"/>
      <c r="C48" s="81"/>
      <c r="D48" s="77"/>
      <c r="E48" s="77"/>
      <c r="F48" s="82"/>
      <c r="G48" s="82"/>
      <c r="H48" s="82"/>
      <c r="I48" s="82"/>
      <c r="J48" s="82"/>
      <c r="K48" s="82"/>
      <c r="L48" s="82"/>
      <c r="M48" s="83"/>
      <c r="N48" s="83"/>
      <c r="O48" s="83"/>
      <c r="P48" s="83"/>
      <c r="Q48" s="84"/>
      <c r="R48" s="84"/>
      <c r="S48" s="84"/>
    </row>
    <row r="49" spans="2:19">
      <c r="B49" s="77"/>
      <c r="C49" s="81"/>
      <c r="D49" s="77"/>
      <c r="E49" s="77"/>
      <c r="F49" s="82"/>
      <c r="G49" s="82"/>
      <c r="H49" s="82"/>
      <c r="I49" s="82"/>
      <c r="J49" s="82"/>
      <c r="K49" s="82"/>
      <c r="L49" s="82"/>
      <c r="M49" s="83"/>
      <c r="N49" s="83"/>
      <c r="O49" s="83"/>
      <c r="P49" s="83"/>
      <c r="Q49" s="84"/>
      <c r="R49" s="84"/>
      <c r="S49" s="84"/>
    </row>
    <row r="79" spans="3:3" ht="15">
      <c r="C79" s="85"/>
    </row>
    <row r="80" spans="3:3">
      <c r="C80" s="86"/>
    </row>
    <row r="81" spans="3:3">
      <c r="C81" s="87"/>
    </row>
    <row r="82" spans="3:3">
      <c r="C82" s="86"/>
    </row>
    <row r="83" spans="3:3">
      <c r="C83" s="86"/>
    </row>
    <row r="84" spans="3:3">
      <c r="C84" s="86"/>
    </row>
    <row r="85" spans="3:3">
      <c r="C85" s="87"/>
    </row>
    <row r="86" spans="3:3">
      <c r="C86" s="86"/>
    </row>
    <row r="87" spans="3:3" ht="14.25" customHeight="1">
      <c r="C87" s="86"/>
    </row>
    <row r="88" spans="3:3">
      <c r="C88" s="86"/>
    </row>
    <row r="89" spans="3:3">
      <c r="C89" s="86"/>
    </row>
    <row r="90" spans="3:3">
      <c r="C90" s="87"/>
    </row>
    <row r="91" spans="3:3">
      <c r="C91" s="87"/>
    </row>
    <row r="92" spans="3:3">
      <c r="C92" s="87"/>
    </row>
    <row r="93" spans="3:3" ht="15.75" customHeight="1">
      <c r="C93" s="87"/>
    </row>
    <row r="100" spans="2:9" ht="15" thickBot="1"/>
    <row r="101" spans="2:9" ht="15.75" customHeight="1" thickBot="1">
      <c r="B101" s="340" t="s">
        <v>5</v>
      </c>
      <c r="C101" s="341"/>
      <c r="D101" s="341"/>
      <c r="E101" s="341"/>
      <c r="F101" s="341"/>
      <c r="G101" s="341"/>
      <c r="H101" s="342"/>
    </row>
    <row r="102" spans="2:9" ht="25.5">
      <c r="B102" s="88" t="s">
        <v>2</v>
      </c>
      <c r="C102" s="89" t="s">
        <v>3</v>
      </c>
      <c r="D102" s="89" t="s">
        <v>6</v>
      </c>
      <c r="E102" s="89" t="s">
        <v>38</v>
      </c>
      <c r="F102" s="89" t="s">
        <v>33</v>
      </c>
      <c r="G102" s="89" t="s">
        <v>39</v>
      </c>
      <c r="H102" s="90" t="s">
        <v>34</v>
      </c>
      <c r="I102" s="91"/>
    </row>
    <row r="103" spans="2:9">
      <c r="B103" s="22">
        <v>1</v>
      </c>
      <c r="C103" s="134" t="s">
        <v>2089</v>
      </c>
      <c r="D103" s="173">
        <f>SUM(E103:H103)</f>
        <v>38</v>
      </c>
      <c r="E103" s="174">
        <v>0</v>
      </c>
      <c r="F103" s="174">
        <v>6</v>
      </c>
      <c r="G103" s="174">
        <v>32</v>
      </c>
      <c r="H103" s="175">
        <v>0</v>
      </c>
      <c r="I103" s="91"/>
    </row>
    <row r="104" spans="2:9">
      <c r="B104" s="22">
        <v>2</v>
      </c>
      <c r="C104" s="134" t="s">
        <v>1874</v>
      </c>
      <c r="D104" s="173">
        <f t="shared" ref="D104:D122" si="0">SUM(E104:H104)</f>
        <v>19</v>
      </c>
      <c r="E104" s="174">
        <v>0</v>
      </c>
      <c r="F104" s="174">
        <v>10</v>
      </c>
      <c r="G104" s="174">
        <v>9</v>
      </c>
      <c r="H104" s="175">
        <v>0</v>
      </c>
      <c r="I104" s="91"/>
    </row>
    <row r="105" spans="2:9">
      <c r="B105" s="22">
        <v>3</v>
      </c>
      <c r="C105" s="134" t="s">
        <v>1875</v>
      </c>
      <c r="D105" s="173">
        <f t="shared" si="0"/>
        <v>12</v>
      </c>
      <c r="E105" s="174">
        <v>0</v>
      </c>
      <c r="F105" s="174">
        <v>3</v>
      </c>
      <c r="G105" s="174">
        <v>9</v>
      </c>
      <c r="H105" s="175">
        <v>0</v>
      </c>
      <c r="I105" s="91"/>
    </row>
    <row r="106" spans="2:9">
      <c r="B106" s="22">
        <v>4</v>
      </c>
      <c r="C106" s="134" t="s">
        <v>2123</v>
      </c>
      <c r="D106" s="173">
        <f t="shared" si="0"/>
        <v>64</v>
      </c>
      <c r="E106" s="174">
        <v>1</v>
      </c>
      <c r="F106" s="174">
        <v>5</v>
      </c>
      <c r="G106" s="174">
        <v>58</v>
      </c>
      <c r="H106" s="174">
        <v>0</v>
      </c>
      <c r="I106" s="91"/>
    </row>
    <row r="107" spans="2:9">
      <c r="B107" s="22">
        <v>5</v>
      </c>
      <c r="C107" s="134" t="s">
        <v>1879</v>
      </c>
      <c r="D107" s="173">
        <f t="shared" si="0"/>
        <v>0</v>
      </c>
      <c r="E107" s="174">
        <v>0</v>
      </c>
      <c r="F107" s="174">
        <v>0</v>
      </c>
      <c r="G107" s="174">
        <v>0</v>
      </c>
      <c r="H107" s="175">
        <v>0</v>
      </c>
      <c r="I107" s="91"/>
    </row>
    <row r="108" spans="2:9">
      <c r="B108" s="22">
        <v>6</v>
      </c>
      <c r="C108" s="134" t="s">
        <v>2365</v>
      </c>
      <c r="D108" s="173">
        <f t="shared" si="0"/>
        <v>28</v>
      </c>
      <c r="E108" s="174">
        <v>0</v>
      </c>
      <c r="F108" s="174">
        <v>6</v>
      </c>
      <c r="G108" s="174">
        <v>22</v>
      </c>
      <c r="H108" s="175">
        <v>0</v>
      </c>
      <c r="I108" s="91"/>
    </row>
    <row r="109" spans="2:9">
      <c r="B109" s="22">
        <v>7</v>
      </c>
      <c r="C109" s="134" t="s">
        <v>2366</v>
      </c>
      <c r="D109" s="173">
        <f t="shared" si="0"/>
        <v>49</v>
      </c>
      <c r="E109" s="174">
        <v>0</v>
      </c>
      <c r="F109" s="174">
        <v>3</v>
      </c>
      <c r="G109" s="174">
        <v>46</v>
      </c>
      <c r="H109" s="175">
        <v>0</v>
      </c>
      <c r="I109" s="91"/>
    </row>
    <row r="110" spans="2:9">
      <c r="B110" s="22">
        <v>8</v>
      </c>
      <c r="C110" s="134" t="s">
        <v>2367</v>
      </c>
      <c r="D110" s="173">
        <f t="shared" si="0"/>
        <v>34</v>
      </c>
      <c r="E110" s="174">
        <v>0</v>
      </c>
      <c r="F110" s="174">
        <v>4</v>
      </c>
      <c r="G110" s="174">
        <v>30</v>
      </c>
      <c r="H110" s="175">
        <v>0</v>
      </c>
      <c r="I110" s="91"/>
    </row>
    <row r="111" spans="2:9">
      <c r="B111" s="22">
        <v>9</v>
      </c>
      <c r="C111" s="134" t="s">
        <v>2368</v>
      </c>
      <c r="D111" s="173">
        <f t="shared" si="0"/>
        <v>12</v>
      </c>
      <c r="E111" s="174">
        <v>0</v>
      </c>
      <c r="F111" s="174">
        <v>1</v>
      </c>
      <c r="G111" s="174">
        <v>11</v>
      </c>
      <c r="H111" s="175">
        <v>0</v>
      </c>
      <c r="I111" s="91"/>
    </row>
    <row r="112" spans="2:9">
      <c r="B112" s="22">
        <v>10</v>
      </c>
      <c r="C112" s="134" t="s">
        <v>2369</v>
      </c>
      <c r="D112" s="173">
        <f t="shared" si="0"/>
        <v>72</v>
      </c>
      <c r="E112" s="174">
        <v>0</v>
      </c>
      <c r="F112" s="174">
        <v>7</v>
      </c>
      <c r="G112" s="174">
        <v>65</v>
      </c>
      <c r="H112" s="175">
        <v>0</v>
      </c>
      <c r="I112" s="91"/>
    </row>
    <row r="113" spans="2:9">
      <c r="B113" s="22">
        <v>11</v>
      </c>
      <c r="C113" s="134" t="s">
        <v>2370</v>
      </c>
      <c r="D113" s="173">
        <f t="shared" si="0"/>
        <v>71</v>
      </c>
      <c r="E113" s="174">
        <v>0</v>
      </c>
      <c r="F113" s="174">
        <v>5</v>
      </c>
      <c r="G113" s="174">
        <v>65</v>
      </c>
      <c r="H113" s="175">
        <v>1</v>
      </c>
      <c r="I113" s="91"/>
    </row>
    <row r="114" spans="2:9">
      <c r="B114" s="22">
        <v>12</v>
      </c>
      <c r="C114" s="134" t="s">
        <v>1881</v>
      </c>
      <c r="D114" s="173">
        <f t="shared" si="0"/>
        <v>48</v>
      </c>
      <c r="E114" s="174">
        <v>0</v>
      </c>
      <c r="F114" s="174">
        <v>8</v>
      </c>
      <c r="G114" s="174">
        <v>40</v>
      </c>
      <c r="H114" s="175">
        <v>0</v>
      </c>
      <c r="I114" s="91"/>
    </row>
    <row r="115" spans="2:9">
      <c r="B115" s="22">
        <v>13</v>
      </c>
      <c r="C115" s="134" t="s">
        <v>1882</v>
      </c>
      <c r="D115" s="173">
        <f t="shared" si="0"/>
        <v>0</v>
      </c>
      <c r="E115" s="174">
        <v>0</v>
      </c>
      <c r="F115" s="174">
        <v>0</v>
      </c>
      <c r="G115" s="174">
        <v>0</v>
      </c>
      <c r="H115" s="175">
        <v>0</v>
      </c>
      <c r="I115" s="91"/>
    </row>
    <row r="116" spans="2:9">
      <c r="B116" s="22">
        <v>14</v>
      </c>
      <c r="C116" s="134" t="s">
        <v>1883</v>
      </c>
      <c r="D116" s="173">
        <f t="shared" si="0"/>
        <v>9</v>
      </c>
      <c r="E116" s="174">
        <v>0</v>
      </c>
      <c r="F116" s="174">
        <v>0</v>
      </c>
      <c r="G116" s="174">
        <v>9</v>
      </c>
      <c r="H116" s="175">
        <v>0</v>
      </c>
      <c r="I116" s="91"/>
    </row>
    <row r="117" spans="2:9">
      <c r="B117" s="22">
        <v>15</v>
      </c>
      <c r="C117" s="134" t="s">
        <v>1925</v>
      </c>
      <c r="D117" s="173">
        <f t="shared" si="0"/>
        <v>69</v>
      </c>
      <c r="E117" s="174">
        <v>0</v>
      </c>
      <c r="F117" s="174">
        <v>15</v>
      </c>
      <c r="G117" s="174">
        <v>54</v>
      </c>
      <c r="H117" s="175">
        <v>0</v>
      </c>
      <c r="I117" s="91"/>
    </row>
    <row r="118" spans="2:9">
      <c r="B118" s="22">
        <v>16</v>
      </c>
      <c r="C118" s="134" t="s">
        <v>1891</v>
      </c>
      <c r="D118" s="173">
        <f t="shared" si="0"/>
        <v>20</v>
      </c>
      <c r="E118" s="174">
        <v>0</v>
      </c>
      <c r="F118" s="174">
        <v>1</v>
      </c>
      <c r="G118" s="174">
        <v>18</v>
      </c>
      <c r="H118" s="175">
        <v>1</v>
      </c>
      <c r="I118" s="91"/>
    </row>
    <row r="119" spans="2:9">
      <c r="B119" s="22">
        <v>17</v>
      </c>
      <c r="C119" s="136" t="s">
        <v>1895</v>
      </c>
      <c r="D119" s="173">
        <f t="shared" si="0"/>
        <v>5</v>
      </c>
      <c r="E119" s="174">
        <v>0</v>
      </c>
      <c r="F119" s="174">
        <v>3</v>
      </c>
      <c r="G119" s="174">
        <v>2</v>
      </c>
      <c r="H119" s="175">
        <v>0</v>
      </c>
      <c r="I119" s="91"/>
    </row>
    <row r="120" spans="2:9">
      <c r="B120" s="22">
        <v>18</v>
      </c>
      <c r="C120" s="177" t="s">
        <v>2378</v>
      </c>
      <c r="D120" s="173">
        <f t="shared" si="0"/>
        <v>2</v>
      </c>
      <c r="E120" s="174">
        <v>0</v>
      </c>
      <c r="F120" s="174">
        <v>1</v>
      </c>
      <c r="G120" s="174">
        <v>1</v>
      </c>
      <c r="H120" s="175">
        <v>0</v>
      </c>
      <c r="I120" s="91"/>
    </row>
    <row r="121" spans="2:9">
      <c r="B121" s="22">
        <v>19</v>
      </c>
      <c r="C121" s="177" t="s">
        <v>2066</v>
      </c>
      <c r="D121" s="173">
        <f t="shared" si="0"/>
        <v>1</v>
      </c>
      <c r="E121" s="174">
        <v>0</v>
      </c>
      <c r="F121" s="174">
        <v>0</v>
      </c>
      <c r="G121" s="174">
        <v>1</v>
      </c>
      <c r="H121" s="175">
        <v>0</v>
      </c>
      <c r="I121" s="91"/>
    </row>
    <row r="122" spans="2:9">
      <c r="B122" s="22">
        <v>20</v>
      </c>
      <c r="C122" s="177" t="s">
        <v>2124</v>
      </c>
      <c r="D122" s="173">
        <f t="shared" si="0"/>
        <v>9</v>
      </c>
      <c r="E122" s="174">
        <v>3</v>
      </c>
      <c r="F122" s="174">
        <v>3</v>
      </c>
      <c r="G122" s="174">
        <v>3</v>
      </c>
      <c r="H122" s="175">
        <v>0</v>
      </c>
      <c r="I122" s="91"/>
    </row>
    <row r="123" spans="2:9" ht="17.25" customHeight="1" thickBot="1">
      <c r="B123" s="305" t="s">
        <v>4</v>
      </c>
      <c r="C123" s="306"/>
      <c r="D123" s="93">
        <f>SUM(D103:D122)</f>
        <v>562</v>
      </c>
      <c r="E123" s="255">
        <f>SUM(E103:E122)</f>
        <v>4</v>
      </c>
      <c r="F123" s="255">
        <f t="shared" ref="F123:H123" si="1">SUM(F103:F122)</f>
        <v>81</v>
      </c>
      <c r="G123" s="255">
        <f t="shared" si="1"/>
        <v>475</v>
      </c>
      <c r="H123" s="255">
        <f t="shared" si="1"/>
        <v>2</v>
      </c>
      <c r="I123" s="91"/>
    </row>
    <row r="160" spans="2:19" ht="15" hidden="1">
      <c r="B160" s="335" t="s">
        <v>1747</v>
      </c>
      <c r="C160" s="336"/>
      <c r="D160" s="336"/>
      <c r="E160" s="336"/>
      <c r="F160" s="336"/>
      <c r="G160" s="336"/>
      <c r="H160" s="336"/>
      <c r="I160" s="336"/>
      <c r="J160" s="336"/>
      <c r="K160" s="336"/>
      <c r="L160" s="336"/>
      <c r="M160" s="336"/>
      <c r="N160" s="336"/>
      <c r="O160" s="336"/>
      <c r="P160" s="336"/>
      <c r="Q160" s="336"/>
      <c r="R160" s="336"/>
      <c r="S160" s="336"/>
    </row>
    <row r="161" spans="2:12" ht="24.75" hidden="1" customHeight="1">
      <c r="B161" s="310" t="s">
        <v>2</v>
      </c>
      <c r="C161" s="310" t="s">
        <v>11</v>
      </c>
      <c r="D161" s="310" t="s">
        <v>12</v>
      </c>
      <c r="E161" s="311"/>
      <c r="F161" s="312"/>
      <c r="G161" s="312"/>
      <c r="H161" s="312"/>
      <c r="I161" s="312"/>
      <c r="J161" s="312"/>
      <c r="K161" s="312"/>
      <c r="L161" s="313"/>
    </row>
    <row r="162" spans="2:12" ht="38.25" hidden="1">
      <c r="B162" s="310"/>
      <c r="C162" s="310"/>
      <c r="D162" s="310"/>
      <c r="E162" s="94" t="s">
        <v>4</v>
      </c>
      <c r="F162" s="95" t="s">
        <v>13</v>
      </c>
      <c r="G162" s="96" t="s">
        <v>14</v>
      </c>
      <c r="H162" s="94" t="s">
        <v>15</v>
      </c>
      <c r="I162" s="94" t="s">
        <v>16</v>
      </c>
      <c r="J162" s="97" t="s">
        <v>10</v>
      </c>
      <c r="K162" s="94" t="s">
        <v>17</v>
      </c>
      <c r="L162" s="94" t="s">
        <v>9</v>
      </c>
    </row>
    <row r="163" spans="2:12" hidden="1">
      <c r="B163" s="98">
        <v>1</v>
      </c>
      <c r="C163" s="99"/>
      <c r="D163" s="100"/>
      <c r="E163" s="100"/>
      <c r="F163" s="101"/>
      <c r="G163" s="102"/>
      <c r="H163" s="100"/>
      <c r="I163" s="100"/>
      <c r="J163" s="103"/>
      <c r="K163" s="100"/>
      <c r="L163" s="100"/>
    </row>
    <row r="164" spans="2:12" hidden="1">
      <c r="B164" s="98">
        <v>2</v>
      </c>
      <c r="C164" s="99"/>
      <c r="D164" s="100"/>
      <c r="E164" s="100"/>
      <c r="F164" s="101"/>
      <c r="G164" s="102"/>
      <c r="H164" s="100"/>
      <c r="I164" s="100"/>
      <c r="J164" s="103"/>
      <c r="K164" s="100"/>
      <c r="L164" s="100"/>
    </row>
    <row r="165" spans="2:12" hidden="1">
      <c r="B165" s="98">
        <v>3</v>
      </c>
      <c r="C165" s="99"/>
      <c r="D165" s="100"/>
      <c r="E165" s="100"/>
      <c r="F165" s="101"/>
      <c r="G165" s="102"/>
      <c r="H165" s="100"/>
      <c r="I165" s="100"/>
      <c r="J165" s="103"/>
      <c r="K165" s="100"/>
      <c r="L165" s="100"/>
    </row>
    <row r="166" spans="2:12" hidden="1">
      <c r="B166" s="98">
        <v>4</v>
      </c>
      <c r="C166" s="99"/>
      <c r="D166" s="100"/>
      <c r="E166" s="100"/>
      <c r="F166" s="101"/>
      <c r="G166" s="102"/>
      <c r="H166" s="100"/>
      <c r="I166" s="100"/>
      <c r="J166" s="103"/>
      <c r="K166" s="100"/>
      <c r="L166" s="100"/>
    </row>
    <row r="167" spans="2:12" hidden="1">
      <c r="B167" s="98">
        <v>5</v>
      </c>
      <c r="C167" s="99"/>
      <c r="D167" s="100"/>
      <c r="E167" s="100"/>
      <c r="F167" s="101"/>
      <c r="G167" s="102"/>
      <c r="H167" s="100"/>
      <c r="I167" s="100"/>
      <c r="J167" s="103"/>
      <c r="K167" s="100"/>
      <c r="L167" s="100"/>
    </row>
    <row r="168" spans="2:12" hidden="1">
      <c r="B168" s="98">
        <v>6</v>
      </c>
      <c r="C168" s="99"/>
      <c r="D168" s="100"/>
      <c r="E168" s="100"/>
      <c r="F168" s="101"/>
      <c r="G168" s="102"/>
      <c r="H168" s="100"/>
      <c r="I168" s="100"/>
      <c r="J168" s="103"/>
      <c r="K168" s="100"/>
      <c r="L168" s="100"/>
    </row>
    <row r="169" spans="2:12" hidden="1">
      <c r="B169" s="98">
        <v>7</v>
      </c>
      <c r="C169" s="99"/>
      <c r="D169" s="100"/>
      <c r="E169" s="100"/>
      <c r="F169" s="101"/>
      <c r="G169" s="102"/>
      <c r="H169" s="100"/>
      <c r="I169" s="100"/>
      <c r="J169" s="103"/>
      <c r="K169" s="100"/>
      <c r="L169" s="100"/>
    </row>
    <row r="170" spans="2:12" hidden="1">
      <c r="B170" s="98">
        <v>8</v>
      </c>
      <c r="C170" s="99"/>
      <c r="D170" s="100"/>
      <c r="E170" s="100"/>
      <c r="F170" s="101"/>
      <c r="G170" s="102"/>
      <c r="H170" s="100"/>
      <c r="I170" s="100"/>
      <c r="J170" s="103"/>
      <c r="K170" s="100"/>
      <c r="L170" s="100"/>
    </row>
    <row r="171" spans="2:12" hidden="1">
      <c r="B171" s="98">
        <v>9</v>
      </c>
      <c r="C171" s="99"/>
      <c r="D171" s="100"/>
      <c r="E171" s="100"/>
      <c r="F171" s="101"/>
      <c r="G171" s="102"/>
      <c r="H171" s="100"/>
      <c r="I171" s="100"/>
      <c r="J171" s="103"/>
      <c r="K171" s="100"/>
      <c r="L171" s="100"/>
    </row>
    <row r="172" spans="2:12" hidden="1">
      <c r="B172" s="98">
        <v>10</v>
      </c>
      <c r="C172" s="99"/>
      <c r="D172" s="100"/>
      <c r="E172" s="100"/>
      <c r="F172" s="101"/>
      <c r="G172" s="102"/>
      <c r="H172" s="100"/>
      <c r="I172" s="100"/>
      <c r="J172" s="103"/>
      <c r="K172" s="100"/>
      <c r="L172" s="100"/>
    </row>
    <row r="173" spans="2:12" hidden="1">
      <c r="B173" s="98">
        <v>11</v>
      </c>
      <c r="C173" s="99"/>
      <c r="D173" s="100"/>
      <c r="E173" s="100"/>
      <c r="F173" s="101"/>
      <c r="G173" s="102"/>
      <c r="H173" s="100"/>
      <c r="I173" s="100"/>
      <c r="J173" s="103"/>
      <c r="K173" s="100"/>
      <c r="L173" s="100"/>
    </row>
    <row r="174" spans="2:12" hidden="1">
      <c r="B174" s="98">
        <v>12</v>
      </c>
      <c r="C174" s="99"/>
      <c r="D174" s="100"/>
      <c r="E174" s="100"/>
      <c r="F174" s="101"/>
      <c r="G174" s="102"/>
      <c r="H174" s="100"/>
      <c r="I174" s="100"/>
      <c r="J174" s="103"/>
      <c r="K174" s="100"/>
      <c r="L174" s="100"/>
    </row>
    <row r="175" spans="2:12" hidden="1">
      <c r="B175" s="98">
        <v>13</v>
      </c>
      <c r="C175" s="99"/>
      <c r="D175" s="100"/>
      <c r="E175" s="100"/>
      <c r="F175" s="101"/>
      <c r="G175" s="102"/>
      <c r="H175" s="100"/>
      <c r="I175" s="100"/>
      <c r="J175" s="103"/>
      <c r="K175" s="100"/>
      <c r="L175" s="100"/>
    </row>
    <row r="176" spans="2:12" hidden="1">
      <c r="B176" s="98">
        <v>14</v>
      </c>
      <c r="C176" s="99"/>
      <c r="D176" s="100"/>
      <c r="E176" s="100"/>
      <c r="F176" s="101"/>
      <c r="G176" s="102"/>
      <c r="H176" s="100"/>
      <c r="I176" s="100"/>
      <c r="J176" s="103"/>
      <c r="K176" s="100"/>
      <c r="L176" s="100"/>
    </row>
    <row r="177" spans="2:12" hidden="1">
      <c r="B177" s="98">
        <v>15</v>
      </c>
      <c r="C177" s="99"/>
      <c r="D177" s="100"/>
      <c r="E177" s="100"/>
      <c r="F177" s="101"/>
      <c r="G177" s="102"/>
      <c r="H177" s="100"/>
      <c r="I177" s="100"/>
      <c r="J177" s="103"/>
      <c r="K177" s="100"/>
      <c r="L177" s="100"/>
    </row>
    <row r="178" spans="2:12" hidden="1">
      <c r="B178" s="98">
        <v>16</v>
      </c>
      <c r="C178" s="99"/>
      <c r="D178" s="100"/>
      <c r="E178" s="100"/>
      <c r="F178" s="101"/>
      <c r="G178" s="102"/>
      <c r="H178" s="100"/>
      <c r="I178" s="100"/>
      <c r="J178" s="103"/>
      <c r="K178" s="100"/>
      <c r="L178" s="100"/>
    </row>
    <row r="179" spans="2:12" hidden="1">
      <c r="B179" s="98">
        <v>17</v>
      </c>
      <c r="C179" s="99"/>
      <c r="D179" s="100"/>
      <c r="E179" s="100"/>
      <c r="F179" s="101"/>
      <c r="G179" s="102"/>
      <c r="H179" s="100"/>
      <c r="I179" s="100"/>
      <c r="J179" s="103"/>
      <c r="K179" s="100"/>
      <c r="L179" s="100"/>
    </row>
    <row r="180" spans="2:12" hidden="1">
      <c r="B180" s="98">
        <v>18</v>
      </c>
      <c r="C180" s="99"/>
      <c r="D180" s="100"/>
      <c r="E180" s="100"/>
      <c r="F180" s="101"/>
      <c r="G180" s="102"/>
      <c r="H180" s="100"/>
      <c r="I180" s="100"/>
      <c r="J180" s="103"/>
      <c r="K180" s="100"/>
      <c r="L180" s="100"/>
    </row>
    <row r="181" spans="2:12" hidden="1">
      <c r="B181" s="98">
        <v>19</v>
      </c>
      <c r="C181" s="99"/>
      <c r="D181" s="100"/>
      <c r="E181" s="100"/>
      <c r="F181" s="101"/>
      <c r="G181" s="102"/>
      <c r="H181" s="100"/>
      <c r="I181" s="100"/>
      <c r="J181" s="103"/>
      <c r="K181" s="100"/>
      <c r="L181" s="100"/>
    </row>
    <row r="182" spans="2:12" ht="15" hidden="1" thickBot="1">
      <c r="B182" s="98">
        <v>20</v>
      </c>
      <c r="C182" s="99"/>
      <c r="D182" s="100"/>
      <c r="E182" s="104"/>
      <c r="F182" s="105"/>
      <c r="G182" s="106"/>
      <c r="H182" s="104"/>
      <c r="I182" s="104"/>
      <c r="J182" s="107"/>
      <c r="K182" s="104"/>
      <c r="L182" s="104"/>
    </row>
    <row r="183" spans="2:12" ht="15" hidden="1" thickBot="1">
      <c r="B183" s="108"/>
      <c r="C183" s="109"/>
      <c r="D183" s="110" t="s">
        <v>4</v>
      </c>
      <c r="E183" s="111">
        <v>0</v>
      </c>
      <c r="F183" s="112">
        <v>0</v>
      </c>
      <c r="G183" s="113">
        <v>0</v>
      </c>
      <c r="H183" s="111">
        <v>0</v>
      </c>
      <c r="I183" s="111">
        <v>0</v>
      </c>
      <c r="J183" s="114">
        <v>0</v>
      </c>
      <c r="K183" s="111">
        <v>0</v>
      </c>
      <c r="L183" s="115">
        <v>0</v>
      </c>
    </row>
    <row r="184" spans="2:12" hidden="1"/>
    <row r="185" spans="2:12" hidden="1"/>
    <row r="186" spans="2:12" hidden="1"/>
    <row r="187" spans="2:12" hidden="1"/>
    <row r="188" spans="2:12" hidden="1"/>
    <row r="189" spans="2:12" hidden="1"/>
    <row r="190" spans="2:12" hidden="1"/>
    <row r="191" spans="2:12" hidden="1"/>
    <row r="192" spans="2:12" hidden="1"/>
    <row r="193" spans="2:7" hidden="1"/>
    <row r="194" spans="2:7" hidden="1"/>
    <row r="195" spans="2:7" hidden="1"/>
    <row r="196" spans="2:7" hidden="1"/>
    <row r="197" spans="2:7" hidden="1"/>
    <row r="198" spans="2:7" hidden="1"/>
    <row r="199" spans="2:7" hidden="1"/>
    <row r="200" spans="2:7" ht="15" hidden="1" thickBot="1"/>
    <row r="201" spans="2:7" ht="15" hidden="1">
      <c r="B201" s="307" t="s">
        <v>1748</v>
      </c>
      <c r="C201" s="308"/>
      <c r="D201" s="308"/>
      <c r="E201" s="308"/>
      <c r="F201" s="308"/>
      <c r="G201" s="309"/>
    </row>
    <row r="202" spans="2:7" ht="25.5" hidden="1">
      <c r="B202" s="116" t="s">
        <v>2</v>
      </c>
      <c r="C202" s="72" t="s">
        <v>3</v>
      </c>
      <c r="D202" s="72" t="s">
        <v>6</v>
      </c>
      <c r="E202" s="72" t="s">
        <v>33</v>
      </c>
      <c r="F202" s="72" t="s">
        <v>39</v>
      </c>
      <c r="G202" s="117" t="s">
        <v>34</v>
      </c>
    </row>
    <row r="203" spans="2:7" hidden="1">
      <c r="B203" s="92" t="s">
        <v>1902</v>
      </c>
      <c r="C203" s="133" t="s">
        <v>1873</v>
      </c>
      <c r="D203" s="118"/>
      <c r="E203" s="118"/>
      <c r="F203" s="119"/>
      <c r="G203" s="120"/>
    </row>
    <row r="204" spans="2:7" hidden="1">
      <c r="B204" s="92">
        <v>2</v>
      </c>
      <c r="C204" s="134" t="s">
        <v>1874</v>
      </c>
      <c r="D204" s="118"/>
      <c r="E204" s="118"/>
      <c r="F204" s="119"/>
      <c r="G204" s="120"/>
    </row>
    <row r="205" spans="2:7" hidden="1">
      <c r="B205" s="92">
        <v>3</v>
      </c>
      <c r="C205" s="134" t="s">
        <v>1875</v>
      </c>
      <c r="D205" s="118"/>
      <c r="E205" s="118"/>
      <c r="F205" s="119"/>
      <c r="G205" s="120"/>
    </row>
    <row r="206" spans="2:7" hidden="1">
      <c r="B206" s="92">
        <v>4</v>
      </c>
      <c r="C206" s="137" t="s">
        <v>1876</v>
      </c>
      <c r="D206" s="118"/>
      <c r="E206" s="118"/>
      <c r="F206" s="119"/>
      <c r="G206" s="120"/>
    </row>
    <row r="207" spans="2:7" hidden="1">
      <c r="B207" s="92">
        <v>5</v>
      </c>
      <c r="C207" s="137" t="s">
        <v>1877</v>
      </c>
      <c r="D207" s="118"/>
      <c r="E207" s="118"/>
      <c r="F207" s="119"/>
      <c r="G207" s="120"/>
    </row>
    <row r="208" spans="2:7" hidden="1">
      <c r="B208" s="92">
        <v>6</v>
      </c>
      <c r="C208" s="138" t="s">
        <v>1878</v>
      </c>
      <c r="D208" s="139"/>
      <c r="E208" s="139"/>
      <c r="F208" s="140"/>
      <c r="G208" s="120"/>
    </row>
    <row r="209" spans="2:7" hidden="1">
      <c r="B209" s="92">
        <v>7</v>
      </c>
      <c r="C209" s="138" t="s">
        <v>1879</v>
      </c>
      <c r="D209" s="118"/>
      <c r="E209" s="118"/>
      <c r="F209" s="119"/>
      <c r="G209" s="120"/>
    </row>
    <row r="210" spans="2:7" hidden="1">
      <c r="B210" s="92">
        <v>8</v>
      </c>
      <c r="C210" s="138" t="s">
        <v>1880</v>
      </c>
      <c r="D210" s="139"/>
      <c r="E210" s="139"/>
      <c r="F210" s="140"/>
      <c r="G210" s="120"/>
    </row>
    <row r="211" spans="2:7" hidden="1">
      <c r="B211" s="92">
        <v>9</v>
      </c>
      <c r="C211" s="138" t="s">
        <v>1897</v>
      </c>
      <c r="D211" s="139"/>
      <c r="E211" s="139"/>
      <c r="F211" s="140"/>
      <c r="G211" s="120"/>
    </row>
    <row r="212" spans="2:7" hidden="1">
      <c r="B212" s="92">
        <v>10</v>
      </c>
      <c r="C212" s="137" t="s">
        <v>1872</v>
      </c>
      <c r="D212" s="139"/>
      <c r="E212" s="139"/>
      <c r="F212" s="140"/>
      <c r="G212" s="120"/>
    </row>
    <row r="213" spans="2:7" hidden="1">
      <c r="B213" s="92">
        <v>11</v>
      </c>
      <c r="C213" s="137" t="s">
        <v>1881</v>
      </c>
      <c r="D213" s="139"/>
      <c r="E213" s="139"/>
      <c r="F213" s="140"/>
      <c r="G213" s="120"/>
    </row>
    <row r="214" spans="2:7" hidden="1">
      <c r="B214" s="92">
        <v>12</v>
      </c>
      <c r="C214" s="137" t="s">
        <v>1882</v>
      </c>
      <c r="D214" s="139"/>
      <c r="E214" s="139"/>
      <c r="F214" s="140"/>
      <c r="G214" s="120"/>
    </row>
    <row r="215" spans="2:7" hidden="1">
      <c r="B215" s="92">
        <v>13</v>
      </c>
      <c r="C215" s="134" t="s">
        <v>1883</v>
      </c>
      <c r="D215" s="139"/>
      <c r="E215" s="139"/>
      <c r="F215" s="140"/>
      <c r="G215" s="120"/>
    </row>
    <row r="216" spans="2:7" hidden="1">
      <c r="B216" s="92">
        <v>14</v>
      </c>
      <c r="C216" s="135" t="s">
        <v>1884</v>
      </c>
      <c r="D216" s="118"/>
      <c r="E216" s="118"/>
      <c r="F216" s="119"/>
      <c r="G216" s="120"/>
    </row>
    <row r="217" spans="2:7" hidden="1">
      <c r="B217" s="92">
        <v>15</v>
      </c>
      <c r="C217" s="141" t="s">
        <v>1911</v>
      </c>
      <c r="D217" s="118"/>
      <c r="E217" s="118"/>
      <c r="F217" s="119"/>
      <c r="G217" s="120"/>
    </row>
    <row r="218" spans="2:7" hidden="1">
      <c r="B218" s="92">
        <v>16</v>
      </c>
      <c r="C218" s="134" t="s">
        <v>1885</v>
      </c>
      <c r="D218" s="118"/>
      <c r="E218" s="118"/>
      <c r="F218" s="119"/>
      <c r="G218" s="120"/>
    </row>
    <row r="219" spans="2:7" hidden="1">
      <c r="B219" s="92">
        <v>17</v>
      </c>
      <c r="C219" s="133" t="s">
        <v>1898</v>
      </c>
      <c r="D219" s="118"/>
      <c r="E219" s="118"/>
      <c r="F219" s="119"/>
      <c r="G219" s="120"/>
    </row>
    <row r="220" spans="2:7" hidden="1">
      <c r="B220" s="92">
        <v>18</v>
      </c>
      <c r="C220" s="134" t="s">
        <v>1886</v>
      </c>
      <c r="D220" s="118"/>
      <c r="E220" s="118"/>
      <c r="F220" s="119"/>
      <c r="G220" s="120"/>
    </row>
    <row r="221" spans="2:7" hidden="1">
      <c r="B221" s="92">
        <v>19</v>
      </c>
      <c r="C221" s="133" t="s">
        <v>1887</v>
      </c>
      <c r="D221" s="118"/>
      <c r="E221" s="118"/>
      <c r="F221" s="119"/>
      <c r="G221" s="120"/>
    </row>
    <row r="222" spans="2:7" hidden="1">
      <c r="B222" s="92">
        <v>20</v>
      </c>
      <c r="C222" s="134" t="s">
        <v>1888</v>
      </c>
      <c r="D222" s="118"/>
      <c r="E222" s="118"/>
      <c r="F222" s="119"/>
      <c r="G222" s="120"/>
    </row>
    <row r="223" spans="2:7" hidden="1">
      <c r="B223" s="92">
        <v>21</v>
      </c>
      <c r="C223" s="133" t="s">
        <v>1889</v>
      </c>
      <c r="D223" s="118"/>
      <c r="E223" s="118"/>
      <c r="F223" s="119"/>
      <c r="G223" s="120"/>
    </row>
    <row r="224" spans="2:7" hidden="1">
      <c r="B224" s="92">
        <v>22</v>
      </c>
      <c r="C224" s="134" t="s">
        <v>1890</v>
      </c>
      <c r="D224" s="118"/>
      <c r="E224" s="118"/>
      <c r="F224" s="119"/>
      <c r="G224" s="120"/>
    </row>
    <row r="225" spans="2:7" hidden="1">
      <c r="B225" s="92">
        <v>23</v>
      </c>
      <c r="C225" s="134" t="s">
        <v>1891</v>
      </c>
      <c r="D225" s="118"/>
      <c r="E225" s="118"/>
      <c r="F225" s="119"/>
      <c r="G225" s="120"/>
    </row>
    <row r="226" spans="2:7" hidden="1">
      <c r="B226" s="92">
        <v>24</v>
      </c>
      <c r="C226" s="134" t="s">
        <v>1892</v>
      </c>
      <c r="D226" s="118"/>
      <c r="E226" s="118"/>
      <c r="F226" s="119"/>
      <c r="G226" s="120"/>
    </row>
    <row r="227" spans="2:7" hidden="1">
      <c r="B227" s="92">
        <v>25</v>
      </c>
      <c r="C227" s="134" t="s">
        <v>1893</v>
      </c>
      <c r="D227" s="139"/>
      <c r="E227" s="139"/>
      <c r="F227" s="140"/>
      <c r="G227" s="120"/>
    </row>
    <row r="228" spans="2:7" hidden="1">
      <c r="B228" s="92">
        <v>26</v>
      </c>
      <c r="C228" s="136" t="s">
        <v>1894</v>
      </c>
      <c r="D228" s="118"/>
      <c r="E228" s="118"/>
      <c r="F228" s="119"/>
      <c r="G228" s="120"/>
    </row>
    <row r="229" spans="2:7" hidden="1">
      <c r="B229" s="92">
        <v>27</v>
      </c>
      <c r="C229" s="136" t="s">
        <v>1895</v>
      </c>
      <c r="D229" s="139"/>
      <c r="E229" s="139"/>
      <c r="F229" s="140"/>
      <c r="G229" s="120"/>
    </row>
    <row r="230" spans="2:7" hidden="1">
      <c r="B230" s="92">
        <v>28</v>
      </c>
      <c r="C230" s="133" t="s">
        <v>1896</v>
      </c>
      <c r="D230" s="139"/>
      <c r="E230" s="139"/>
      <c r="F230" s="140"/>
      <c r="G230" s="120"/>
    </row>
    <row r="231" spans="2:7" ht="17.25" hidden="1" customHeight="1" thickBot="1">
      <c r="B231" s="305" t="s">
        <v>4</v>
      </c>
      <c r="C231" s="306"/>
      <c r="D231" s="93">
        <f>SUM(D203:D230)</f>
        <v>0</v>
      </c>
      <c r="E231" s="93">
        <f>SUM(E203:E230)</f>
        <v>0</v>
      </c>
      <c r="F231" s="93">
        <f>SUM(F203:F230)</f>
        <v>0</v>
      </c>
      <c r="G231" s="121">
        <f>SUM(G203:G230)</f>
        <v>0</v>
      </c>
    </row>
    <row r="232" spans="2:7" hidden="1"/>
  </sheetData>
  <mergeCells count="30">
    <mergeCell ref="B123:C123"/>
    <mergeCell ref="B18:N18"/>
    <mergeCell ref="B160:S160"/>
    <mergeCell ref="B20:S20"/>
    <mergeCell ref="B21:C21"/>
    <mergeCell ref="B22:B23"/>
    <mergeCell ref="H22:I22"/>
    <mergeCell ref="B101:H101"/>
    <mergeCell ref="B8:N8"/>
    <mergeCell ref="B9:N9"/>
    <mergeCell ref="B2:S5"/>
    <mergeCell ref="Q22:R22"/>
    <mergeCell ref="B16:N16"/>
    <mergeCell ref="B17:N17"/>
    <mergeCell ref="B11:N11"/>
    <mergeCell ref="B13:N13"/>
    <mergeCell ref="B12:N12"/>
    <mergeCell ref="B7:S7"/>
    <mergeCell ref="B10:N10"/>
    <mergeCell ref="B15:N15"/>
    <mergeCell ref="N22:P22"/>
    <mergeCell ref="E22:F22"/>
    <mergeCell ref="J22:L22"/>
    <mergeCell ref="B14:N14"/>
    <mergeCell ref="B231:C231"/>
    <mergeCell ref="B201:G201"/>
    <mergeCell ref="B161:B162"/>
    <mergeCell ref="C161:C162"/>
    <mergeCell ref="D161:D162"/>
    <mergeCell ref="E161:L161"/>
  </mergeCells>
  <phoneticPr fontId="10" type="noConversion"/>
  <conditionalFormatting sqref="G203:G230 F218:F223 E203:E231">
    <cfRule type="cellIs" dxfId="67" priority="1145" operator="greaterThan">
      <formula>0</formula>
    </cfRule>
  </conditionalFormatting>
  <conditionalFormatting sqref="G203:G230 F218:F223 E203:E231 E123:H123">
    <cfRule type="cellIs" dxfId="66" priority="1142" operator="greaterThan">
      <formula>0</formula>
    </cfRule>
  </conditionalFormatting>
  <conditionalFormatting sqref="F231 F218:F223">
    <cfRule type="cellIs" dxfId="65" priority="1141" operator="greaterThan">
      <formula>0</formula>
    </cfRule>
  </conditionalFormatting>
  <conditionalFormatting sqref="F218:F223 G203:G231">
    <cfRule type="cellIs" dxfId="64" priority="1140" operator="greaterThan">
      <formula>0</formula>
    </cfRule>
  </conditionalFormatting>
  <conditionalFormatting sqref="F203:F217">
    <cfRule type="cellIs" dxfId="63" priority="864" operator="greaterThan">
      <formula>0</formula>
    </cfRule>
  </conditionalFormatting>
  <conditionalFormatting sqref="F203:F217">
    <cfRule type="cellIs" dxfId="62" priority="863" operator="greaterThan">
      <formula>0</formula>
    </cfRule>
  </conditionalFormatting>
  <conditionalFormatting sqref="F207:F217">
    <cfRule type="cellIs" dxfId="61" priority="862" operator="greaterThan">
      <formula>0</formula>
    </cfRule>
  </conditionalFormatting>
  <conditionalFormatting sqref="F203:F217">
    <cfRule type="cellIs" dxfId="60" priority="861" operator="greaterThan">
      <formula>0</formula>
    </cfRule>
  </conditionalFormatting>
  <conditionalFormatting sqref="F203:F217">
    <cfRule type="cellIs" dxfId="59" priority="860" operator="greaterThan">
      <formula>0</formula>
    </cfRule>
  </conditionalFormatting>
  <conditionalFormatting sqref="F206">
    <cfRule type="cellIs" dxfId="58" priority="859" operator="greaterThan">
      <formula>0</formula>
    </cfRule>
  </conditionalFormatting>
  <conditionalFormatting sqref="F206">
    <cfRule type="cellIs" dxfId="57" priority="858" operator="greaterThan">
      <formula>0</formula>
    </cfRule>
  </conditionalFormatting>
  <conditionalFormatting sqref="F228:F230">
    <cfRule type="cellIs" dxfId="56" priority="855" operator="greaterThan">
      <formula>0</formula>
    </cfRule>
  </conditionalFormatting>
  <conditionalFormatting sqref="F217">
    <cfRule type="cellIs" dxfId="55" priority="849" operator="greaterThan">
      <formula>0</formula>
    </cfRule>
  </conditionalFormatting>
  <conditionalFormatting sqref="F217">
    <cfRule type="cellIs" dxfId="54" priority="848" operator="greaterThan">
      <formula>0</formula>
    </cfRule>
  </conditionalFormatting>
  <conditionalFormatting sqref="F203:F217">
    <cfRule type="cellIs" dxfId="53" priority="838" operator="greaterThan">
      <formula>0</formula>
    </cfRule>
  </conditionalFormatting>
  <conditionalFormatting sqref="F203:F217">
    <cfRule type="cellIs" dxfId="52" priority="837" operator="greaterThan">
      <formula>0</formula>
    </cfRule>
  </conditionalFormatting>
  <conditionalFormatting sqref="F206">
    <cfRule type="cellIs" dxfId="51" priority="836" operator="greaterThan">
      <formula>0</formula>
    </cfRule>
  </conditionalFormatting>
  <conditionalFormatting sqref="F206">
    <cfRule type="cellIs" dxfId="50" priority="835" operator="greaterThan">
      <formula>0</formula>
    </cfRule>
  </conditionalFormatting>
  <conditionalFormatting sqref="F203:F217">
    <cfRule type="cellIs" dxfId="49" priority="828" operator="greaterThan">
      <formula>0</formula>
    </cfRule>
  </conditionalFormatting>
  <conditionalFormatting sqref="F203:F217">
    <cfRule type="cellIs" dxfId="48" priority="827" operator="greaterThan">
      <formula>0</formula>
    </cfRule>
  </conditionalFormatting>
  <conditionalFormatting sqref="F206">
    <cfRule type="cellIs" dxfId="47" priority="826" operator="greaterThan">
      <formula>0</formula>
    </cfRule>
  </conditionalFormatting>
  <conditionalFormatting sqref="F206">
    <cfRule type="cellIs" dxfId="46" priority="825" operator="greaterThan">
      <formula>0</formula>
    </cfRule>
  </conditionalFormatting>
  <conditionalFormatting sqref="F217">
    <cfRule type="cellIs" dxfId="45" priority="822" operator="greaterThan">
      <formula>0</formula>
    </cfRule>
  </conditionalFormatting>
  <conditionalFormatting sqref="F217">
    <cfRule type="cellIs" dxfId="44" priority="821" operator="greaterThan">
      <formula>0</formula>
    </cfRule>
  </conditionalFormatting>
  <conditionalFormatting sqref="F225:F227">
    <cfRule type="cellIs" dxfId="43" priority="816" operator="greaterThan">
      <formula>0</formula>
    </cfRule>
  </conditionalFormatting>
  <conditionalFormatting sqref="F225:F227">
    <cfRule type="cellIs" dxfId="42" priority="815" operator="greaterThan">
      <formula>0</formula>
    </cfRule>
  </conditionalFormatting>
  <conditionalFormatting sqref="F225:F227">
    <cfRule type="cellIs" dxfId="41" priority="813" operator="greaterThan">
      <formula>0</formula>
    </cfRule>
  </conditionalFormatting>
  <conditionalFormatting sqref="F225:F227">
    <cfRule type="cellIs" dxfId="40" priority="814" operator="greaterThan">
      <formula>0</formula>
    </cfRule>
  </conditionalFormatting>
  <conditionalFormatting sqref="F225:F227">
    <cfRule type="cellIs" dxfId="39" priority="812" operator="greaterThan">
      <formula>0</formula>
    </cfRule>
  </conditionalFormatting>
  <conditionalFormatting sqref="F225:F227">
    <cfRule type="cellIs" dxfId="38" priority="811" operator="greaterThan">
      <formula>0</formula>
    </cfRule>
  </conditionalFormatting>
  <conditionalFormatting sqref="F225:F227">
    <cfRule type="cellIs" dxfId="37" priority="809" operator="greaterThan">
      <formula>0</formula>
    </cfRule>
  </conditionalFormatting>
  <conditionalFormatting sqref="F225:F227">
    <cfRule type="cellIs" dxfId="36" priority="810" operator="greaterThan">
      <formula>0</formula>
    </cfRule>
  </conditionalFormatting>
  <conditionalFormatting sqref="F224">
    <cfRule type="cellIs" dxfId="35" priority="668" operator="greaterThan">
      <formula>0</formula>
    </cfRule>
  </conditionalFormatting>
  <conditionalFormatting sqref="F224">
    <cfRule type="cellIs" dxfId="34" priority="667" operator="greaterThan">
      <formula>0</formula>
    </cfRule>
  </conditionalFormatting>
  <conditionalFormatting sqref="F224">
    <cfRule type="cellIs" dxfId="33" priority="665" operator="greaterThan">
      <formula>0</formula>
    </cfRule>
  </conditionalFormatting>
  <conditionalFormatting sqref="F224">
    <cfRule type="cellIs" dxfId="32" priority="666" operator="greaterThan">
      <formula>0</formula>
    </cfRule>
  </conditionalFormatting>
  <conditionalFormatting sqref="F224">
    <cfRule type="cellIs" dxfId="31" priority="664" operator="greaterThan">
      <formula>0</formula>
    </cfRule>
  </conditionalFormatting>
  <conditionalFormatting sqref="F224">
    <cfRule type="cellIs" dxfId="30" priority="663" operator="greaterThan">
      <formula>0</formula>
    </cfRule>
  </conditionalFormatting>
  <conditionalFormatting sqref="F224">
    <cfRule type="cellIs" dxfId="29" priority="661" operator="greaterThan">
      <formula>0</formula>
    </cfRule>
  </conditionalFormatting>
  <conditionalFormatting sqref="F224">
    <cfRule type="cellIs" dxfId="28" priority="662" operator="greaterThan">
      <formula>0</formula>
    </cfRule>
  </conditionalFormatting>
  <conditionalFormatting sqref="E103:E122">
    <cfRule type="cellIs" dxfId="27" priority="7" operator="greaterThan">
      <formula>0</formula>
    </cfRule>
  </conditionalFormatting>
  <conditionalFormatting sqref="F104:F122">
    <cfRule type="cellIs" dxfId="26" priority="6" operator="greaterThan">
      <formula>0</formula>
    </cfRule>
  </conditionalFormatting>
  <conditionalFormatting sqref="H104:H122">
    <cfRule type="cellIs" dxfId="25" priority="5" operator="greaterThan">
      <formula>0</formula>
    </cfRule>
  </conditionalFormatting>
  <conditionalFormatting sqref="G104:G122">
    <cfRule type="cellIs" dxfId="24" priority="4" operator="greaterThan">
      <formula>0</formula>
    </cfRule>
  </conditionalFormatting>
  <conditionalFormatting sqref="F103">
    <cfRule type="cellIs" dxfId="23" priority="3" operator="greaterThan">
      <formula>0</formula>
    </cfRule>
  </conditionalFormatting>
  <conditionalFormatting sqref="H103">
    <cfRule type="cellIs" dxfId="22" priority="2" operator="greaterThan">
      <formula>0</formula>
    </cfRule>
  </conditionalFormatting>
  <conditionalFormatting sqref="G103">
    <cfRule type="cellIs" dxfId="21" priority="1" operator="greaterThan">
      <formula>0</formula>
    </cfRule>
  </conditionalFormatting>
  <dataValidations count="1">
    <dataValidation type="list" allowBlank="1" showInputMessage="1" showErrorMessage="1" sqref="D163:D182 D24:D49">
      <formula1>"Full Test,Focus Test,Bug Fix Test,Basic validation"</formula1>
    </dataValidation>
  </dataValidations>
  <pageMargins left="0.25" right="0.25" top="0.75" bottom="0.75" header="0.3" footer="0.3"/>
  <pageSetup paperSize="9" scale="44" orientation="portrait" r:id="rId1"/>
  <rowBreaks count="2" manualBreakCount="2">
    <brk id="99" max="16383" man="1"/>
    <brk id="159" max="17"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1"/>
  <sheetViews>
    <sheetView topLeftCell="A35" zoomScale="90" zoomScaleNormal="90" workbookViewId="0">
      <selection activeCell="C110" sqref="C110"/>
    </sheetView>
  </sheetViews>
  <sheetFormatPr defaultColWidth="9.125" defaultRowHeight="15"/>
  <cols>
    <col min="1" max="1" width="3.125" style="11" customWidth="1"/>
    <col min="2" max="2" width="24.75" style="11" customWidth="1"/>
    <col min="3" max="3" width="37.125" style="11" customWidth="1"/>
    <col min="4" max="4" width="38.5" style="11" customWidth="1"/>
    <col min="5" max="7" width="15.625" style="180" customWidth="1"/>
    <col min="8" max="8" width="10" style="180" customWidth="1"/>
    <col min="9" max="9" width="17.875" style="180" customWidth="1"/>
    <col min="10" max="10" width="17.75" style="11" customWidth="1"/>
    <col min="11" max="11" width="14.75" style="11" customWidth="1"/>
    <col min="12" max="12" width="22.125" style="11" customWidth="1"/>
    <col min="13" max="13" width="15.375" style="11" customWidth="1"/>
    <col min="14" max="16384" width="9.125" style="11"/>
  </cols>
  <sheetData>
    <row r="1" spans="2:13" s="4" customFormat="1" ht="15.75" thickBot="1">
      <c r="E1" s="158"/>
      <c r="F1" s="158"/>
      <c r="G1" s="158"/>
      <c r="H1" s="158"/>
      <c r="I1" s="158"/>
    </row>
    <row r="2" spans="2:13" s="4" customFormat="1">
      <c r="B2" s="5"/>
      <c r="C2" s="6"/>
      <c r="D2" s="6"/>
      <c r="E2" s="159"/>
      <c r="F2" s="159"/>
      <c r="G2" s="159"/>
      <c r="H2" s="159"/>
      <c r="I2" s="159"/>
      <c r="J2" s="7"/>
      <c r="K2" s="6"/>
      <c r="L2" s="8"/>
    </row>
    <row r="3" spans="2:13" ht="15" customHeight="1">
      <c r="B3" s="9"/>
      <c r="C3" s="379" t="s">
        <v>1855</v>
      </c>
      <c r="D3" s="380"/>
      <c r="E3" s="380"/>
      <c r="F3" s="380"/>
      <c r="G3" s="380"/>
      <c r="H3" s="380"/>
      <c r="I3" s="380"/>
      <c r="J3" s="380"/>
      <c r="K3" s="381"/>
      <c r="L3" s="10"/>
      <c r="M3" s="4"/>
    </row>
    <row r="4" spans="2:13" ht="15" customHeight="1">
      <c r="B4" s="9"/>
      <c r="C4" s="382"/>
      <c r="D4" s="383"/>
      <c r="E4" s="383"/>
      <c r="F4" s="383"/>
      <c r="G4" s="383"/>
      <c r="H4" s="383"/>
      <c r="I4" s="383"/>
      <c r="J4" s="383"/>
      <c r="K4" s="384"/>
      <c r="L4" s="10"/>
      <c r="M4" s="4"/>
    </row>
    <row r="5" spans="2:13" ht="15.75" thickBot="1">
      <c r="B5" s="12"/>
      <c r="C5" s="13"/>
      <c r="D5" s="13"/>
      <c r="E5" s="160"/>
      <c r="F5" s="160"/>
      <c r="G5" s="160"/>
      <c r="H5" s="160"/>
      <c r="I5" s="160"/>
      <c r="J5" s="13"/>
      <c r="K5" s="14"/>
      <c r="L5" s="15"/>
      <c r="M5" s="4"/>
    </row>
    <row r="6" spans="2:13" s="18" customFormat="1" ht="13.5" thickBot="1">
      <c r="B6" s="16"/>
      <c r="C6" s="17"/>
      <c r="D6" s="17"/>
      <c r="E6" s="161"/>
      <c r="F6" s="161"/>
      <c r="G6" s="161"/>
      <c r="H6" s="161"/>
      <c r="I6" s="161"/>
      <c r="J6" s="17"/>
      <c r="K6" s="17"/>
      <c r="L6" s="20"/>
    </row>
    <row r="7" spans="2:13" s="18" customFormat="1">
      <c r="B7" s="387" t="s">
        <v>0</v>
      </c>
      <c r="C7" s="388"/>
      <c r="D7" s="388"/>
      <c r="E7" s="388"/>
      <c r="F7" s="389"/>
      <c r="G7" s="161"/>
      <c r="H7" s="161"/>
      <c r="I7" s="161"/>
      <c r="J7" s="17"/>
      <c r="K7" s="17"/>
      <c r="L7" s="20"/>
    </row>
    <row r="8" spans="2:13" s="18" customFormat="1" ht="16.5">
      <c r="B8" s="34" t="s">
        <v>1736</v>
      </c>
      <c r="C8" s="142">
        <v>29662</v>
      </c>
      <c r="D8" s="32" t="s">
        <v>1908</v>
      </c>
      <c r="E8" s="377" t="s">
        <v>2046</v>
      </c>
      <c r="F8" s="378"/>
      <c r="G8" s="161"/>
      <c r="H8" s="161"/>
      <c r="I8" s="161"/>
      <c r="J8" s="17"/>
      <c r="K8" s="17"/>
      <c r="L8" s="20"/>
    </row>
    <row r="9" spans="2:13" s="18" customFormat="1" ht="17.25" customHeight="1">
      <c r="B9" s="34" t="s">
        <v>1737</v>
      </c>
      <c r="C9" s="142" t="s">
        <v>2047</v>
      </c>
      <c r="D9" s="33" t="s">
        <v>1745</v>
      </c>
      <c r="E9" s="390" t="s">
        <v>1900</v>
      </c>
      <c r="F9" s="391"/>
      <c r="G9" s="161"/>
      <c r="H9" s="161"/>
      <c r="I9" s="161"/>
      <c r="J9" s="17"/>
      <c r="K9" s="17"/>
      <c r="L9" s="20"/>
    </row>
    <row r="10" spans="2:13" s="18" customFormat="1" ht="32.25" customHeight="1">
      <c r="B10" s="34" t="s">
        <v>1738</v>
      </c>
      <c r="C10" s="142" t="s">
        <v>2048</v>
      </c>
      <c r="D10" s="33" t="s">
        <v>2099</v>
      </c>
      <c r="E10" s="390" t="s">
        <v>2049</v>
      </c>
      <c r="F10" s="391"/>
      <c r="G10" s="161"/>
      <c r="H10" s="161"/>
      <c r="I10" s="161"/>
      <c r="J10" s="17"/>
      <c r="K10" s="17"/>
      <c r="L10" s="20"/>
    </row>
    <row r="11" spans="2:13" s="18" customFormat="1" ht="33">
      <c r="B11" s="34" t="s">
        <v>2100</v>
      </c>
      <c r="C11" s="192" t="s">
        <v>2050</v>
      </c>
      <c r="D11" s="33" t="s">
        <v>1741</v>
      </c>
      <c r="E11" s="392">
        <v>44635</v>
      </c>
      <c r="F11" s="393"/>
      <c r="G11" s="161"/>
      <c r="H11" s="161"/>
      <c r="I11" s="161"/>
      <c r="J11" s="17"/>
      <c r="K11" s="17"/>
      <c r="L11" s="20"/>
    </row>
    <row r="12" spans="2:13" s="18" customFormat="1" ht="16.5">
      <c r="B12" s="34" t="s">
        <v>1739</v>
      </c>
      <c r="C12" s="193" t="s">
        <v>2051</v>
      </c>
      <c r="D12" s="33" t="s">
        <v>1742</v>
      </c>
      <c r="E12" s="392">
        <v>44642</v>
      </c>
      <c r="F12" s="393"/>
      <c r="G12" s="161"/>
      <c r="H12" s="161"/>
      <c r="I12" s="161"/>
      <c r="J12" s="17"/>
      <c r="K12" s="17"/>
      <c r="L12" s="20"/>
    </row>
    <row r="13" spans="2:13" s="18" customFormat="1" ht="16.5">
      <c r="B13" s="34" t="s">
        <v>2101</v>
      </c>
      <c r="C13" s="142" t="s">
        <v>2052</v>
      </c>
      <c r="D13" s="33" t="s">
        <v>2102</v>
      </c>
      <c r="E13" s="390" t="s">
        <v>1903</v>
      </c>
      <c r="F13" s="391"/>
      <c r="G13" s="161"/>
      <c r="H13" s="161"/>
      <c r="I13" s="161"/>
      <c r="J13" s="17"/>
      <c r="K13" s="17"/>
      <c r="L13" s="20"/>
    </row>
    <row r="14" spans="2:13" s="18" customFormat="1" ht="16.5">
      <c r="B14" s="34" t="s">
        <v>1740</v>
      </c>
      <c r="C14" s="394" t="s">
        <v>2053</v>
      </c>
      <c r="D14" s="394" t="s">
        <v>1743</v>
      </c>
      <c r="E14" s="395"/>
      <c r="F14" s="396"/>
      <c r="G14" s="161"/>
      <c r="H14" s="161"/>
      <c r="I14" s="161"/>
      <c r="J14" s="17"/>
      <c r="K14" s="17"/>
      <c r="L14" s="20"/>
    </row>
    <row r="15" spans="2:13" s="18" customFormat="1" ht="39.75" customHeight="1">
      <c r="B15" s="34" t="s">
        <v>1906</v>
      </c>
      <c r="C15" s="397" t="s">
        <v>2054</v>
      </c>
      <c r="D15" s="398"/>
      <c r="E15" s="398"/>
      <c r="F15" s="399"/>
      <c r="G15" s="161"/>
      <c r="H15" s="161"/>
      <c r="I15" s="161"/>
      <c r="J15" s="17"/>
      <c r="K15" s="17"/>
      <c r="L15" s="20"/>
    </row>
    <row r="16" spans="2:13" s="18" customFormat="1" ht="42" customHeight="1" thickBot="1">
      <c r="B16" s="243" t="s">
        <v>1744</v>
      </c>
      <c r="C16" s="385" t="s">
        <v>2055</v>
      </c>
      <c r="D16" s="385"/>
      <c r="E16" s="385"/>
      <c r="F16" s="386"/>
      <c r="G16" s="161"/>
      <c r="H16" s="161"/>
      <c r="I16" s="161"/>
      <c r="J16" s="17"/>
      <c r="K16" s="17"/>
      <c r="L16" s="20"/>
    </row>
    <row r="17" spans="1:13" s="17" customFormat="1" ht="13.5" thickBot="1">
      <c r="B17" s="244"/>
      <c r="C17" s="245"/>
      <c r="D17" s="245"/>
      <c r="E17" s="246"/>
      <c r="F17" s="246"/>
      <c r="G17" s="246"/>
      <c r="H17" s="246"/>
      <c r="I17" s="246"/>
      <c r="J17" s="245"/>
      <c r="K17" s="245"/>
      <c r="L17" s="247"/>
    </row>
    <row r="18" spans="1:13" s="18" customFormat="1">
      <c r="B18" s="373" t="s">
        <v>2056</v>
      </c>
      <c r="C18" s="374"/>
      <c r="D18" s="374"/>
      <c r="E18" s="374"/>
      <c r="F18" s="374"/>
      <c r="G18" s="374"/>
      <c r="H18" s="374"/>
      <c r="I18" s="374"/>
      <c r="J18" s="374"/>
      <c r="K18" s="374"/>
      <c r="L18" s="375"/>
      <c r="M18" s="211"/>
    </row>
    <row r="19" spans="1:13" s="18" customFormat="1" ht="12.75" customHeight="1">
      <c r="B19" s="376" t="s">
        <v>2057</v>
      </c>
      <c r="C19" s="377"/>
      <c r="D19" s="377"/>
      <c r="E19" s="377"/>
      <c r="F19" s="377"/>
      <c r="G19" s="377"/>
      <c r="H19" s="377"/>
      <c r="I19" s="377"/>
      <c r="J19" s="377"/>
      <c r="K19" s="377"/>
      <c r="L19" s="378"/>
      <c r="M19" s="211"/>
    </row>
    <row r="20" spans="1:13" s="18" customFormat="1" ht="12.75" customHeight="1">
      <c r="B20" s="376"/>
      <c r="C20" s="377"/>
      <c r="D20" s="377"/>
      <c r="E20" s="377"/>
      <c r="F20" s="377"/>
      <c r="G20" s="377"/>
      <c r="H20" s="377"/>
      <c r="I20" s="377"/>
      <c r="J20" s="377"/>
      <c r="K20" s="377"/>
      <c r="L20" s="378"/>
      <c r="M20" s="211"/>
    </row>
    <row r="21" spans="1:13" s="18" customFormat="1" ht="12.75" customHeight="1">
      <c r="B21" s="376"/>
      <c r="C21" s="377"/>
      <c r="D21" s="377"/>
      <c r="E21" s="377"/>
      <c r="F21" s="377"/>
      <c r="G21" s="377"/>
      <c r="H21" s="377"/>
      <c r="I21" s="377"/>
      <c r="J21" s="377"/>
      <c r="K21" s="377"/>
      <c r="L21" s="378"/>
      <c r="M21" s="211"/>
    </row>
    <row r="22" spans="1:13" s="18" customFormat="1" ht="12.75" customHeight="1">
      <c r="B22" s="376"/>
      <c r="C22" s="377"/>
      <c r="D22" s="377"/>
      <c r="E22" s="377"/>
      <c r="F22" s="377"/>
      <c r="G22" s="377"/>
      <c r="H22" s="377"/>
      <c r="I22" s="377"/>
      <c r="J22" s="377"/>
      <c r="K22" s="377"/>
      <c r="L22" s="378"/>
      <c r="M22" s="211"/>
    </row>
    <row r="23" spans="1:13" s="18" customFormat="1" ht="12.75" customHeight="1">
      <c r="B23" s="376"/>
      <c r="C23" s="377"/>
      <c r="D23" s="377"/>
      <c r="E23" s="377"/>
      <c r="F23" s="377"/>
      <c r="G23" s="377"/>
      <c r="H23" s="377"/>
      <c r="I23" s="377"/>
      <c r="J23" s="377"/>
      <c r="K23" s="377"/>
      <c r="L23" s="378"/>
      <c r="M23" s="211"/>
    </row>
    <row r="24" spans="1:13" s="18" customFormat="1" ht="12.75" customHeight="1">
      <c r="B24" s="376"/>
      <c r="C24" s="377"/>
      <c r="D24" s="377"/>
      <c r="E24" s="377"/>
      <c r="F24" s="377"/>
      <c r="G24" s="377"/>
      <c r="H24" s="377"/>
      <c r="I24" s="377"/>
      <c r="J24" s="377"/>
      <c r="K24" s="377"/>
      <c r="L24" s="378"/>
      <c r="M24" s="211"/>
    </row>
    <row r="25" spans="1:13" s="18" customFormat="1" ht="12.75" customHeight="1">
      <c r="B25" s="376"/>
      <c r="C25" s="377"/>
      <c r="D25" s="377"/>
      <c r="E25" s="377"/>
      <c r="F25" s="377"/>
      <c r="G25" s="377"/>
      <c r="H25" s="377"/>
      <c r="I25" s="377"/>
      <c r="J25" s="377"/>
      <c r="K25" s="377"/>
      <c r="L25" s="378"/>
      <c r="M25" s="211"/>
    </row>
    <row r="26" spans="1:13" s="18" customFormat="1" ht="12.75" customHeight="1">
      <c r="B26" s="376"/>
      <c r="C26" s="377"/>
      <c r="D26" s="377"/>
      <c r="E26" s="377"/>
      <c r="F26" s="377"/>
      <c r="G26" s="377"/>
      <c r="H26" s="377"/>
      <c r="I26" s="377"/>
      <c r="J26" s="377"/>
      <c r="K26" s="377"/>
      <c r="L26" s="378"/>
      <c r="M26" s="211"/>
    </row>
    <row r="27" spans="1:13" s="18" customFormat="1">
      <c r="A27" s="17"/>
      <c r="B27" s="363" t="s">
        <v>2058</v>
      </c>
      <c r="C27" s="364"/>
      <c r="D27" s="364"/>
      <c r="E27" s="364"/>
      <c r="F27" s="364"/>
      <c r="G27" s="364"/>
      <c r="H27" s="364"/>
      <c r="I27" s="364"/>
      <c r="J27" s="364"/>
      <c r="K27" s="364"/>
      <c r="L27" s="365"/>
      <c r="M27" s="211"/>
    </row>
    <row r="28" spans="1:13" s="18" customFormat="1" ht="16.5">
      <c r="B28" s="366" t="s">
        <v>2</v>
      </c>
      <c r="C28" s="367" t="s">
        <v>2007</v>
      </c>
      <c r="D28" s="225" t="s">
        <v>3</v>
      </c>
      <c r="E28" s="149" t="s">
        <v>1905</v>
      </c>
      <c r="F28" s="149" t="s">
        <v>1905</v>
      </c>
      <c r="G28" s="149"/>
      <c r="H28" s="149"/>
      <c r="I28" s="149"/>
      <c r="J28" s="368" t="s">
        <v>2103</v>
      </c>
      <c r="K28" s="164"/>
      <c r="L28" s="229"/>
      <c r="M28" s="150"/>
    </row>
    <row r="29" spans="1:13" s="18" customFormat="1" ht="16.5">
      <c r="B29" s="366"/>
      <c r="C29" s="367"/>
      <c r="D29" s="225"/>
      <c r="E29" s="149" t="s">
        <v>1934</v>
      </c>
      <c r="F29" s="149" t="s">
        <v>1935</v>
      </c>
      <c r="G29" s="149" t="s">
        <v>1</v>
      </c>
      <c r="H29" s="149" t="s">
        <v>2073</v>
      </c>
      <c r="I29" s="149" t="s">
        <v>2074</v>
      </c>
      <c r="J29" s="368"/>
      <c r="K29" s="164"/>
      <c r="L29" s="229"/>
      <c r="M29" s="150"/>
    </row>
    <row r="30" spans="1:13" s="18" customFormat="1" ht="17.25">
      <c r="B30" s="2">
        <v>1</v>
      </c>
      <c r="C30" s="226" t="s">
        <v>2075</v>
      </c>
      <c r="D30" s="226" t="s">
        <v>1931</v>
      </c>
      <c r="E30" s="224">
        <v>1</v>
      </c>
      <c r="F30" s="224">
        <v>1</v>
      </c>
      <c r="G30" s="151" t="s">
        <v>2076</v>
      </c>
      <c r="H30" s="163">
        <v>44635</v>
      </c>
      <c r="I30" s="163">
        <v>44641</v>
      </c>
      <c r="J30" s="164"/>
      <c r="K30" s="164"/>
      <c r="L30" s="229"/>
      <c r="M30" s="150"/>
    </row>
    <row r="31" spans="1:13" s="18" customFormat="1" ht="17.25">
      <c r="B31" s="2">
        <v>2</v>
      </c>
      <c r="C31" s="226" t="s">
        <v>1936</v>
      </c>
      <c r="D31" s="226" t="s">
        <v>1937</v>
      </c>
      <c r="E31" s="224">
        <v>1</v>
      </c>
      <c r="F31" s="224">
        <v>1</v>
      </c>
      <c r="G31" s="151" t="s">
        <v>1910</v>
      </c>
      <c r="H31" s="163">
        <v>44635</v>
      </c>
      <c r="I31" s="163">
        <v>44641</v>
      </c>
      <c r="J31" s="164"/>
      <c r="K31" s="164"/>
      <c r="L31" s="229"/>
      <c r="M31" s="150"/>
    </row>
    <row r="32" spans="1:13" s="18" customFormat="1" ht="17.25">
      <c r="B32" s="2">
        <v>3</v>
      </c>
      <c r="C32" s="226" t="s">
        <v>1938</v>
      </c>
      <c r="D32" s="226" t="s">
        <v>1939</v>
      </c>
      <c r="E32" s="224">
        <v>1</v>
      </c>
      <c r="F32" s="224">
        <v>1</v>
      </c>
      <c r="G32" s="151" t="s">
        <v>1909</v>
      </c>
      <c r="H32" s="163">
        <v>44635</v>
      </c>
      <c r="I32" s="163">
        <v>44637</v>
      </c>
      <c r="J32" s="164"/>
      <c r="K32" s="164"/>
      <c r="L32" s="229"/>
      <c r="M32" s="150"/>
    </row>
    <row r="33" spans="2:13" s="18" customFormat="1" ht="17.25">
      <c r="B33" s="2">
        <v>4</v>
      </c>
      <c r="C33" s="226" t="s">
        <v>1938</v>
      </c>
      <c r="D33" s="226" t="s">
        <v>1940</v>
      </c>
      <c r="E33" s="224">
        <v>1</v>
      </c>
      <c r="F33" s="224">
        <v>1</v>
      </c>
      <c r="G33" s="151" t="s">
        <v>1910</v>
      </c>
      <c r="H33" s="163">
        <v>44635</v>
      </c>
      <c r="I33" s="163">
        <v>44641</v>
      </c>
      <c r="J33" s="164"/>
      <c r="K33" s="164"/>
      <c r="L33" s="229"/>
      <c r="M33" s="150"/>
    </row>
    <row r="34" spans="2:13" s="18" customFormat="1" ht="14.25" customHeight="1">
      <c r="B34" s="2">
        <v>5</v>
      </c>
      <c r="C34" s="226" t="s">
        <v>2008</v>
      </c>
      <c r="D34" s="226" t="s">
        <v>2009</v>
      </c>
      <c r="E34" s="224">
        <v>1</v>
      </c>
      <c r="F34" s="224">
        <v>1</v>
      </c>
      <c r="G34" s="151" t="s">
        <v>1927</v>
      </c>
      <c r="H34" s="163">
        <v>44637</v>
      </c>
      <c r="I34" s="163">
        <v>44642</v>
      </c>
      <c r="J34" s="165" t="s">
        <v>2072</v>
      </c>
      <c r="K34" s="165"/>
      <c r="L34" s="230"/>
      <c r="M34" s="166"/>
    </row>
    <row r="35" spans="2:13" s="18" customFormat="1" ht="17.25">
      <c r="B35" s="2">
        <v>6</v>
      </c>
      <c r="C35" s="226" t="s">
        <v>1941</v>
      </c>
      <c r="D35" s="226" t="s">
        <v>1942</v>
      </c>
      <c r="E35" s="224">
        <v>1</v>
      </c>
      <c r="F35" s="224">
        <v>1</v>
      </c>
      <c r="G35" s="151" t="s">
        <v>1924</v>
      </c>
      <c r="H35" s="163">
        <v>44637</v>
      </c>
      <c r="I35" s="163">
        <v>44642</v>
      </c>
      <c r="J35" s="165"/>
      <c r="K35" s="165"/>
      <c r="L35" s="230"/>
      <c r="M35" s="166"/>
    </row>
    <row r="36" spans="2:13" s="18" customFormat="1" ht="17.25">
      <c r="B36" s="2">
        <v>7</v>
      </c>
      <c r="C36" s="226" t="s">
        <v>2104</v>
      </c>
      <c r="D36" s="226" t="s">
        <v>1931</v>
      </c>
      <c r="E36" s="224">
        <v>1</v>
      </c>
      <c r="F36" s="224">
        <v>1</v>
      </c>
      <c r="G36" s="151" t="s">
        <v>1910</v>
      </c>
      <c r="H36" s="163">
        <v>44640</v>
      </c>
      <c r="I36" s="163">
        <v>44642</v>
      </c>
      <c r="J36" s="165"/>
      <c r="K36" s="165"/>
      <c r="L36" s="230"/>
      <c r="M36" s="166"/>
    </row>
    <row r="37" spans="2:13" s="18" customFormat="1" ht="33">
      <c r="B37" s="2">
        <v>8</v>
      </c>
      <c r="C37" s="226" t="s">
        <v>2105</v>
      </c>
      <c r="D37" s="226" t="s">
        <v>1926</v>
      </c>
      <c r="E37" s="224">
        <v>1</v>
      </c>
      <c r="F37" s="224">
        <v>0.4</v>
      </c>
      <c r="G37" s="151" t="s">
        <v>1910</v>
      </c>
      <c r="H37" s="163">
        <v>44640</v>
      </c>
      <c r="I37" s="163">
        <v>44642</v>
      </c>
      <c r="J37" s="165" t="s">
        <v>2059</v>
      </c>
      <c r="K37" s="165"/>
      <c r="L37" s="230"/>
      <c r="M37" s="166"/>
    </row>
    <row r="38" spans="2:13" s="18" customFormat="1" ht="14.25" customHeight="1">
      <c r="B38" s="2">
        <v>9</v>
      </c>
      <c r="C38" s="226" t="s">
        <v>2010</v>
      </c>
      <c r="D38" s="226" t="s">
        <v>2041</v>
      </c>
      <c r="E38" s="224">
        <v>0</v>
      </c>
      <c r="F38" s="224">
        <v>0</v>
      </c>
      <c r="G38" s="152"/>
      <c r="H38" s="167"/>
      <c r="I38" s="167"/>
      <c r="J38" s="168"/>
      <c r="K38" s="168"/>
      <c r="L38" s="231"/>
      <c r="M38" s="169"/>
    </row>
    <row r="39" spans="2:13" s="18" customFormat="1" ht="14.25" customHeight="1">
      <c r="B39" s="2">
        <v>10</v>
      </c>
      <c r="C39" s="226" t="s">
        <v>1943</v>
      </c>
      <c r="D39" s="226" t="s">
        <v>2106</v>
      </c>
      <c r="E39" s="224">
        <v>0</v>
      </c>
      <c r="F39" s="224">
        <v>0</v>
      </c>
      <c r="G39" s="152"/>
      <c r="H39" s="167"/>
      <c r="I39" s="167"/>
      <c r="J39" s="168"/>
      <c r="K39" s="168"/>
      <c r="L39" s="231"/>
      <c r="M39" s="169"/>
    </row>
    <row r="40" spans="2:13" s="18" customFormat="1" ht="17.25">
      <c r="B40" s="2">
        <v>11</v>
      </c>
      <c r="C40" s="226" t="s">
        <v>2011</v>
      </c>
      <c r="D40" s="226" t="s">
        <v>2012</v>
      </c>
      <c r="E40" s="224">
        <v>1</v>
      </c>
      <c r="F40" s="224">
        <v>1</v>
      </c>
      <c r="G40" s="151" t="s">
        <v>1944</v>
      </c>
      <c r="H40" s="163">
        <v>44635</v>
      </c>
      <c r="I40" s="163">
        <v>44642</v>
      </c>
      <c r="J40" s="165"/>
      <c r="K40" s="165"/>
      <c r="L40" s="230"/>
      <c r="M40" s="166"/>
    </row>
    <row r="41" spans="2:13" s="18" customFormat="1" ht="14.25" customHeight="1">
      <c r="B41" s="2">
        <v>12</v>
      </c>
      <c r="C41" s="226" t="s">
        <v>2013</v>
      </c>
      <c r="D41" s="226" t="s">
        <v>2107</v>
      </c>
      <c r="E41" s="224">
        <v>0</v>
      </c>
      <c r="F41" s="224">
        <v>0</v>
      </c>
      <c r="G41" s="152"/>
      <c r="H41" s="167"/>
      <c r="I41" s="167"/>
      <c r="J41" s="168"/>
      <c r="K41" s="168"/>
      <c r="L41" s="231"/>
      <c r="M41" s="169"/>
    </row>
    <row r="42" spans="2:13" s="18" customFormat="1" ht="14.25" customHeight="1">
      <c r="B42" s="2">
        <v>13</v>
      </c>
      <c r="C42" s="226" t="s">
        <v>2043</v>
      </c>
      <c r="D42" s="226" t="s">
        <v>2108</v>
      </c>
      <c r="E42" s="224">
        <v>0</v>
      </c>
      <c r="F42" s="224">
        <v>0</v>
      </c>
      <c r="G42" s="152"/>
      <c r="H42" s="167"/>
      <c r="I42" s="167"/>
      <c r="J42" s="168"/>
      <c r="K42" s="168"/>
      <c r="L42" s="231"/>
      <c r="M42" s="169"/>
    </row>
    <row r="43" spans="2:13" s="18" customFormat="1" ht="17.25">
      <c r="B43" s="2">
        <v>14</v>
      </c>
      <c r="C43" s="226" t="s">
        <v>1945</v>
      </c>
      <c r="D43" s="226" t="s">
        <v>2109</v>
      </c>
      <c r="E43" s="224">
        <v>1</v>
      </c>
      <c r="F43" s="224">
        <v>1</v>
      </c>
      <c r="G43" s="151" t="s">
        <v>1927</v>
      </c>
      <c r="H43" s="163">
        <v>44635</v>
      </c>
      <c r="I43" s="163">
        <v>44642</v>
      </c>
      <c r="J43" s="165"/>
      <c r="K43" s="165"/>
      <c r="L43" s="230"/>
      <c r="M43" s="166"/>
    </row>
    <row r="44" spans="2:13" s="18" customFormat="1" ht="17.25">
      <c r="B44" s="2">
        <v>15</v>
      </c>
      <c r="C44" s="226" t="s">
        <v>1946</v>
      </c>
      <c r="D44" s="226" t="s">
        <v>1947</v>
      </c>
      <c r="E44" s="224">
        <v>1</v>
      </c>
      <c r="F44" s="224">
        <v>1</v>
      </c>
      <c r="G44" s="151" t="s">
        <v>1948</v>
      </c>
      <c r="H44" s="163">
        <v>44635</v>
      </c>
      <c r="I44" s="163">
        <v>44642</v>
      </c>
      <c r="J44" s="165"/>
      <c r="K44" s="165"/>
      <c r="L44" s="230"/>
      <c r="M44" s="166"/>
    </row>
    <row r="45" spans="2:13" s="18" customFormat="1" ht="14.25" customHeight="1">
      <c r="B45" s="2">
        <v>16</v>
      </c>
      <c r="C45" s="226" t="s">
        <v>1949</v>
      </c>
      <c r="D45" s="226" t="s">
        <v>1950</v>
      </c>
      <c r="E45" s="224">
        <v>0</v>
      </c>
      <c r="F45" s="224">
        <v>0</v>
      </c>
      <c r="G45" s="151"/>
      <c r="H45" s="163"/>
      <c r="I45" s="163"/>
      <c r="J45" s="168"/>
      <c r="K45" s="168"/>
      <c r="L45" s="231"/>
      <c r="M45" s="169"/>
    </row>
    <row r="46" spans="2:13" s="18" customFormat="1" ht="14.25" customHeight="1">
      <c r="B46" s="2">
        <v>17</v>
      </c>
      <c r="C46" s="226" t="s">
        <v>1951</v>
      </c>
      <c r="D46" s="226" t="s">
        <v>2014</v>
      </c>
      <c r="E46" s="224">
        <v>0</v>
      </c>
      <c r="F46" s="224">
        <v>0</v>
      </c>
      <c r="G46" s="151"/>
      <c r="H46" s="163"/>
      <c r="I46" s="163"/>
      <c r="J46" s="168"/>
      <c r="K46" s="168"/>
      <c r="L46" s="231"/>
      <c r="M46" s="169"/>
    </row>
    <row r="47" spans="2:13" s="18" customFormat="1" ht="49.5">
      <c r="B47" s="2">
        <v>18</v>
      </c>
      <c r="C47" s="226" t="s">
        <v>2015</v>
      </c>
      <c r="D47" s="226" t="s">
        <v>2016</v>
      </c>
      <c r="E47" s="224">
        <v>1</v>
      </c>
      <c r="F47" s="224">
        <v>0</v>
      </c>
      <c r="G47" s="152"/>
      <c r="H47" s="167"/>
      <c r="I47" s="167"/>
      <c r="J47" s="165" t="s">
        <v>2060</v>
      </c>
      <c r="K47" s="165"/>
      <c r="L47" s="230"/>
      <c r="M47" s="166"/>
    </row>
    <row r="48" spans="2:13" s="18" customFormat="1" ht="14.25" customHeight="1">
      <c r="B48" s="2">
        <v>19</v>
      </c>
      <c r="C48" s="226" t="s">
        <v>2017</v>
      </c>
      <c r="D48" s="226" t="s">
        <v>1952</v>
      </c>
      <c r="E48" s="224">
        <v>0</v>
      </c>
      <c r="F48" s="224">
        <v>0</v>
      </c>
      <c r="G48" s="152"/>
      <c r="H48" s="167"/>
      <c r="I48" s="167"/>
      <c r="J48" s="168"/>
      <c r="K48" s="168"/>
      <c r="L48" s="231"/>
      <c r="M48" s="169"/>
    </row>
    <row r="49" spans="2:13" s="18" customFormat="1" ht="49.5">
      <c r="B49" s="2">
        <v>20</v>
      </c>
      <c r="C49" s="226" t="s">
        <v>1953</v>
      </c>
      <c r="D49" s="226" t="s">
        <v>1954</v>
      </c>
      <c r="E49" s="224">
        <v>1</v>
      </c>
      <c r="F49" s="224">
        <v>0</v>
      </c>
      <c r="G49" s="153"/>
      <c r="H49" s="154"/>
      <c r="I49" s="154"/>
      <c r="J49" s="165" t="s">
        <v>2061</v>
      </c>
      <c r="K49" s="165"/>
      <c r="L49" s="230"/>
      <c r="M49" s="166"/>
    </row>
    <row r="50" spans="2:13" s="18" customFormat="1" ht="14.25" customHeight="1">
      <c r="B50" s="2">
        <v>21</v>
      </c>
      <c r="C50" s="226" t="s">
        <v>1955</v>
      </c>
      <c r="D50" s="226" t="s">
        <v>1956</v>
      </c>
      <c r="E50" s="224">
        <v>0</v>
      </c>
      <c r="F50" s="224">
        <v>0</v>
      </c>
      <c r="G50" s="153"/>
      <c r="H50" s="154"/>
      <c r="I50" s="154"/>
      <c r="J50" s="168"/>
      <c r="K50" s="168"/>
      <c r="L50" s="231"/>
      <c r="M50" s="169"/>
    </row>
    <row r="51" spans="2:13" s="18" customFormat="1" ht="14.25" customHeight="1">
      <c r="B51" s="2">
        <v>22</v>
      </c>
      <c r="C51" s="226" t="s">
        <v>1957</v>
      </c>
      <c r="D51" s="226" t="s">
        <v>1958</v>
      </c>
      <c r="E51" s="224">
        <v>0</v>
      </c>
      <c r="F51" s="224">
        <v>0</v>
      </c>
      <c r="G51" s="153"/>
      <c r="H51" s="154"/>
      <c r="I51" s="154"/>
      <c r="J51" s="168"/>
      <c r="K51" s="168"/>
      <c r="L51" s="231"/>
      <c r="M51" s="169"/>
    </row>
    <row r="52" spans="2:13" s="18" customFormat="1" ht="14.25" customHeight="1">
      <c r="B52" s="2">
        <v>23</v>
      </c>
      <c r="C52" s="226" t="s">
        <v>1959</v>
      </c>
      <c r="D52" s="226" t="s">
        <v>1960</v>
      </c>
      <c r="E52" s="224">
        <v>0</v>
      </c>
      <c r="F52" s="224">
        <v>0</v>
      </c>
      <c r="G52" s="153"/>
      <c r="H52" s="154"/>
      <c r="I52" s="154"/>
      <c r="J52" s="168"/>
      <c r="K52" s="168"/>
      <c r="L52" s="231"/>
      <c r="M52" s="169"/>
    </row>
    <row r="53" spans="2:13" s="18" customFormat="1" ht="14.25" customHeight="1">
      <c r="B53" s="2">
        <v>24</v>
      </c>
      <c r="C53" s="226" t="s">
        <v>1961</v>
      </c>
      <c r="D53" s="226" t="s">
        <v>1962</v>
      </c>
      <c r="E53" s="224">
        <v>0</v>
      </c>
      <c r="F53" s="224">
        <v>0</v>
      </c>
      <c r="G53" s="153"/>
      <c r="H53" s="154"/>
      <c r="I53" s="154"/>
      <c r="J53" s="168"/>
      <c r="K53" s="168"/>
      <c r="L53" s="231"/>
      <c r="M53" s="169"/>
    </row>
    <row r="54" spans="2:13" s="18" customFormat="1" ht="30" customHeight="1">
      <c r="B54" s="2">
        <v>25</v>
      </c>
      <c r="C54" s="226" t="s">
        <v>2018</v>
      </c>
      <c r="D54" s="226" t="s">
        <v>1997</v>
      </c>
      <c r="E54" s="224">
        <v>1</v>
      </c>
      <c r="F54" s="224">
        <v>0</v>
      </c>
      <c r="G54" s="153"/>
      <c r="H54" s="154"/>
      <c r="I54" s="154"/>
      <c r="J54" s="165" t="s">
        <v>2062</v>
      </c>
      <c r="K54" s="165"/>
      <c r="L54" s="230"/>
      <c r="M54" s="166"/>
    </row>
    <row r="55" spans="2:13" s="18" customFormat="1" ht="14.25" customHeight="1">
      <c r="B55" s="2">
        <v>26</v>
      </c>
      <c r="C55" s="226" t="s">
        <v>1963</v>
      </c>
      <c r="D55" s="226" t="s">
        <v>1964</v>
      </c>
      <c r="E55" s="224">
        <v>0</v>
      </c>
      <c r="F55" s="224">
        <v>0</v>
      </c>
      <c r="G55" s="153"/>
      <c r="H55" s="154"/>
      <c r="I55" s="154"/>
      <c r="J55" s="168"/>
      <c r="K55" s="168"/>
      <c r="L55" s="231"/>
      <c r="M55" s="169"/>
    </row>
    <row r="56" spans="2:13" s="18" customFormat="1" ht="33">
      <c r="B56" s="2">
        <v>27</v>
      </c>
      <c r="C56" s="226" t="s">
        <v>1965</v>
      </c>
      <c r="D56" s="226" t="s">
        <v>1966</v>
      </c>
      <c r="E56" s="224">
        <v>1</v>
      </c>
      <c r="F56" s="224">
        <v>0.5</v>
      </c>
      <c r="G56" s="151" t="s">
        <v>2077</v>
      </c>
      <c r="H56" s="163">
        <v>44635</v>
      </c>
      <c r="I56" s="163">
        <v>44637</v>
      </c>
      <c r="J56" s="165" t="s">
        <v>2063</v>
      </c>
      <c r="K56" s="165"/>
      <c r="L56" s="230"/>
      <c r="M56" s="166"/>
    </row>
    <row r="57" spans="2:13" s="18" customFormat="1" ht="17.25">
      <c r="B57" s="2">
        <v>28</v>
      </c>
      <c r="C57" s="226" t="s">
        <v>2019</v>
      </c>
      <c r="D57" s="226" t="s">
        <v>2002</v>
      </c>
      <c r="E57" s="224">
        <v>1</v>
      </c>
      <c r="F57" s="224">
        <v>1</v>
      </c>
      <c r="G57" s="151" t="s">
        <v>1910</v>
      </c>
      <c r="H57" s="163">
        <v>44640</v>
      </c>
      <c r="I57" s="163">
        <v>44642</v>
      </c>
      <c r="J57" s="165"/>
      <c r="K57" s="165"/>
      <c r="L57" s="230"/>
      <c r="M57" s="166"/>
    </row>
    <row r="58" spans="2:13" s="18" customFormat="1" ht="14.25" customHeight="1">
      <c r="B58" s="2">
        <v>29</v>
      </c>
      <c r="C58" s="226" t="s">
        <v>2042</v>
      </c>
      <c r="D58" s="226" t="s">
        <v>1998</v>
      </c>
      <c r="E58" s="224">
        <v>0</v>
      </c>
      <c r="F58" s="224">
        <v>0</v>
      </c>
      <c r="G58" s="153"/>
      <c r="H58" s="154"/>
      <c r="I58" s="154"/>
      <c r="J58" s="168"/>
      <c r="K58" s="168"/>
      <c r="L58" s="231"/>
      <c r="M58" s="169"/>
    </row>
    <row r="59" spans="2:13" s="18" customFormat="1" ht="17.25">
      <c r="B59" s="2">
        <v>30</v>
      </c>
      <c r="C59" s="226" t="s">
        <v>2078</v>
      </c>
      <c r="D59" s="226" t="s">
        <v>1967</v>
      </c>
      <c r="E59" s="224">
        <v>1</v>
      </c>
      <c r="F59" s="224">
        <v>1</v>
      </c>
      <c r="G59" s="151" t="s">
        <v>1927</v>
      </c>
      <c r="H59" s="163">
        <v>44635</v>
      </c>
      <c r="I59" s="163">
        <v>44642</v>
      </c>
      <c r="J59" s="165"/>
      <c r="K59" s="165"/>
      <c r="L59" s="230"/>
      <c r="M59" s="166"/>
    </row>
    <row r="60" spans="2:13" s="18" customFormat="1" ht="14.25" customHeight="1">
      <c r="B60" s="2">
        <v>31</v>
      </c>
      <c r="C60" s="226" t="s">
        <v>1968</v>
      </c>
      <c r="D60" s="226" t="s">
        <v>2020</v>
      </c>
      <c r="E60" s="224">
        <v>0</v>
      </c>
      <c r="F60" s="224">
        <v>0</v>
      </c>
      <c r="G60" s="152"/>
      <c r="H60" s="152"/>
      <c r="I60" s="152"/>
      <c r="J60" s="168"/>
      <c r="K60" s="168"/>
      <c r="L60" s="231"/>
      <c r="M60" s="169"/>
    </row>
    <row r="61" spans="2:13" s="18" customFormat="1" ht="17.25">
      <c r="B61" s="2">
        <v>32</v>
      </c>
      <c r="C61" s="226" t="s">
        <v>2003</v>
      </c>
      <c r="D61" s="226" t="s">
        <v>1969</v>
      </c>
      <c r="E61" s="224">
        <v>1</v>
      </c>
      <c r="F61" s="224">
        <v>1</v>
      </c>
      <c r="G61" s="151" t="s">
        <v>1928</v>
      </c>
      <c r="H61" s="163">
        <v>44639</v>
      </c>
      <c r="I61" s="163">
        <v>44639</v>
      </c>
      <c r="J61" s="165"/>
      <c r="K61" s="165"/>
      <c r="L61" s="230"/>
      <c r="M61" s="166"/>
    </row>
    <row r="62" spans="2:13" s="18" customFormat="1" ht="17.25">
      <c r="B62" s="2">
        <v>33</v>
      </c>
      <c r="C62" s="226" t="s">
        <v>2004</v>
      </c>
      <c r="D62" s="226" t="s">
        <v>1970</v>
      </c>
      <c r="E62" s="224">
        <v>1</v>
      </c>
      <c r="F62" s="224">
        <v>1</v>
      </c>
      <c r="G62" s="151" t="s">
        <v>1944</v>
      </c>
      <c r="H62" s="163">
        <v>44638</v>
      </c>
      <c r="I62" s="163">
        <v>44642</v>
      </c>
      <c r="J62" s="165"/>
      <c r="K62" s="165"/>
      <c r="L62" s="230"/>
      <c r="M62" s="166"/>
    </row>
    <row r="63" spans="2:13" s="18" customFormat="1" ht="17.25">
      <c r="B63" s="2">
        <v>34</v>
      </c>
      <c r="C63" s="226" t="s">
        <v>1971</v>
      </c>
      <c r="D63" s="226" t="s">
        <v>1972</v>
      </c>
      <c r="E63" s="224">
        <v>1</v>
      </c>
      <c r="F63" s="224">
        <v>1</v>
      </c>
      <c r="G63" s="151" t="s">
        <v>1927</v>
      </c>
      <c r="H63" s="163">
        <v>44635</v>
      </c>
      <c r="I63" s="163">
        <v>44642</v>
      </c>
      <c r="J63" s="165"/>
      <c r="K63" s="165"/>
      <c r="L63" s="230"/>
      <c r="M63" s="166"/>
    </row>
    <row r="64" spans="2:13" s="18" customFormat="1" ht="17.25">
      <c r="B64" s="2">
        <v>35</v>
      </c>
      <c r="C64" s="226" t="s">
        <v>2021</v>
      </c>
      <c r="D64" s="226" t="s">
        <v>1973</v>
      </c>
      <c r="E64" s="224">
        <v>1</v>
      </c>
      <c r="F64" s="224">
        <v>1</v>
      </c>
      <c r="G64" s="151" t="s">
        <v>1927</v>
      </c>
      <c r="H64" s="163">
        <v>44635</v>
      </c>
      <c r="I64" s="163">
        <v>44642</v>
      </c>
      <c r="J64" s="165"/>
      <c r="K64" s="165"/>
      <c r="L64" s="230"/>
      <c r="M64" s="166"/>
    </row>
    <row r="65" spans="2:13" s="18" customFormat="1" ht="17.25">
      <c r="B65" s="2">
        <v>36</v>
      </c>
      <c r="C65" s="226" t="s">
        <v>2080</v>
      </c>
      <c r="D65" s="226" t="s">
        <v>2081</v>
      </c>
      <c r="E65" s="224">
        <v>1</v>
      </c>
      <c r="F65" s="224">
        <v>1</v>
      </c>
      <c r="G65" s="151" t="s">
        <v>2079</v>
      </c>
      <c r="H65" s="163">
        <v>44635</v>
      </c>
      <c r="I65" s="163">
        <v>44642</v>
      </c>
      <c r="J65" s="165"/>
      <c r="K65" s="165"/>
      <c r="L65" s="230"/>
      <c r="M65" s="166"/>
    </row>
    <row r="66" spans="2:13" s="18" customFormat="1" ht="49.5">
      <c r="B66" s="2">
        <v>37</v>
      </c>
      <c r="C66" s="226" t="s">
        <v>1974</v>
      </c>
      <c r="D66" s="226" t="s">
        <v>2082</v>
      </c>
      <c r="E66" s="224">
        <v>1</v>
      </c>
      <c r="F66" s="224">
        <v>0</v>
      </c>
      <c r="G66" s="152"/>
      <c r="H66" s="167"/>
      <c r="I66" s="167"/>
      <c r="J66" s="165" t="s">
        <v>2060</v>
      </c>
      <c r="K66" s="165"/>
      <c r="L66" s="230"/>
      <c r="M66" s="166"/>
    </row>
    <row r="67" spans="2:13" s="18" customFormat="1" ht="17.25">
      <c r="B67" s="2">
        <v>38</v>
      </c>
      <c r="C67" s="226" t="s">
        <v>1975</v>
      </c>
      <c r="D67" s="226" t="s">
        <v>2022</v>
      </c>
      <c r="E67" s="224">
        <v>1</v>
      </c>
      <c r="F67" s="224">
        <v>1</v>
      </c>
      <c r="G67" s="151" t="s">
        <v>1927</v>
      </c>
      <c r="H67" s="163">
        <v>44635</v>
      </c>
      <c r="I67" s="163">
        <v>44642</v>
      </c>
      <c r="J67" s="165"/>
      <c r="K67" s="165"/>
      <c r="L67" s="230"/>
      <c r="M67" s="166"/>
    </row>
    <row r="68" spans="2:13" s="18" customFormat="1" ht="49.5">
      <c r="B68" s="2">
        <v>39</v>
      </c>
      <c r="C68" s="226" t="s">
        <v>1976</v>
      </c>
      <c r="D68" s="226" t="s">
        <v>2023</v>
      </c>
      <c r="E68" s="227">
        <v>1</v>
      </c>
      <c r="F68" s="227">
        <v>0.3</v>
      </c>
      <c r="G68" s="151" t="s">
        <v>1924</v>
      </c>
      <c r="H68" s="163">
        <v>44637</v>
      </c>
      <c r="I68" s="163">
        <v>44642</v>
      </c>
      <c r="J68" s="165" t="s">
        <v>2064</v>
      </c>
      <c r="K68" s="165"/>
      <c r="L68" s="230"/>
      <c r="M68" s="166"/>
    </row>
    <row r="69" spans="2:13" s="18" customFormat="1" ht="17.25">
      <c r="B69" s="2">
        <v>40</v>
      </c>
      <c r="C69" s="226" t="s">
        <v>2024</v>
      </c>
      <c r="D69" s="226" t="s">
        <v>2025</v>
      </c>
      <c r="E69" s="224">
        <v>1</v>
      </c>
      <c r="F69" s="224">
        <v>1</v>
      </c>
      <c r="G69" s="151" t="s">
        <v>1927</v>
      </c>
      <c r="H69" s="163">
        <v>44635</v>
      </c>
      <c r="I69" s="163">
        <v>44642</v>
      </c>
      <c r="J69" s="165"/>
      <c r="K69" s="165"/>
      <c r="L69" s="230"/>
      <c r="M69" s="166"/>
    </row>
    <row r="70" spans="2:13" s="18" customFormat="1" ht="17.25">
      <c r="B70" s="2">
        <v>41</v>
      </c>
      <c r="C70" s="226" t="s">
        <v>1977</v>
      </c>
      <c r="D70" s="226" t="s">
        <v>1978</v>
      </c>
      <c r="E70" s="224">
        <v>1</v>
      </c>
      <c r="F70" s="224">
        <v>1</v>
      </c>
      <c r="G70" s="151" t="s">
        <v>1927</v>
      </c>
      <c r="H70" s="163">
        <v>44635</v>
      </c>
      <c r="I70" s="163">
        <v>44642</v>
      </c>
      <c r="J70" s="165"/>
      <c r="K70" s="165"/>
      <c r="L70" s="230"/>
      <c r="M70" s="166"/>
    </row>
    <row r="71" spans="2:13" s="18" customFormat="1" ht="17.25">
      <c r="B71" s="2">
        <v>42</v>
      </c>
      <c r="C71" s="226" t="s">
        <v>2026</v>
      </c>
      <c r="D71" s="226" t="s">
        <v>1979</v>
      </c>
      <c r="E71" s="224">
        <v>1</v>
      </c>
      <c r="F71" s="224">
        <v>1</v>
      </c>
      <c r="G71" s="151" t="s">
        <v>1927</v>
      </c>
      <c r="H71" s="163">
        <v>44635</v>
      </c>
      <c r="I71" s="163">
        <v>44642</v>
      </c>
      <c r="J71" s="165"/>
      <c r="K71" s="165"/>
      <c r="L71" s="230"/>
      <c r="M71" s="166"/>
    </row>
    <row r="72" spans="2:13" s="18" customFormat="1" ht="17.25">
      <c r="B72" s="2">
        <v>43</v>
      </c>
      <c r="C72" s="226" t="s">
        <v>1980</v>
      </c>
      <c r="D72" s="226" t="s">
        <v>2083</v>
      </c>
      <c r="E72" s="224">
        <v>1</v>
      </c>
      <c r="F72" s="224">
        <v>1</v>
      </c>
      <c r="G72" s="151" t="s">
        <v>2079</v>
      </c>
      <c r="H72" s="163">
        <v>44635</v>
      </c>
      <c r="I72" s="163">
        <v>44642</v>
      </c>
      <c r="J72" s="168"/>
      <c r="K72" s="168"/>
      <c r="L72" s="231"/>
      <c r="M72" s="169"/>
    </row>
    <row r="73" spans="2:13" s="18" customFormat="1" ht="17.25">
      <c r="B73" s="2">
        <v>44</v>
      </c>
      <c r="C73" s="226" t="s">
        <v>1981</v>
      </c>
      <c r="D73" s="226" t="s">
        <v>2084</v>
      </c>
      <c r="E73" s="224">
        <v>1</v>
      </c>
      <c r="F73" s="224">
        <v>1</v>
      </c>
      <c r="G73" s="151" t="s">
        <v>2079</v>
      </c>
      <c r="H73" s="163">
        <v>44635</v>
      </c>
      <c r="I73" s="163">
        <v>44642</v>
      </c>
      <c r="J73" s="168"/>
      <c r="K73" s="168"/>
      <c r="L73" s="231"/>
      <c r="M73" s="169"/>
    </row>
    <row r="74" spans="2:13" s="18" customFormat="1" ht="17.25">
      <c r="B74" s="2">
        <v>45</v>
      </c>
      <c r="C74" s="226" t="s">
        <v>2027</v>
      </c>
      <c r="D74" s="226" t="s">
        <v>1982</v>
      </c>
      <c r="E74" s="224">
        <v>1</v>
      </c>
      <c r="F74" s="224">
        <v>1</v>
      </c>
      <c r="G74" s="151" t="s">
        <v>1927</v>
      </c>
      <c r="H74" s="163">
        <v>44635</v>
      </c>
      <c r="I74" s="163">
        <v>44642</v>
      </c>
      <c r="J74" s="168"/>
      <c r="K74" s="168"/>
      <c r="L74" s="231"/>
      <c r="M74" s="169"/>
    </row>
    <row r="75" spans="2:13" s="18" customFormat="1" ht="17.25">
      <c r="B75" s="2">
        <v>46</v>
      </c>
      <c r="C75" s="226" t="s">
        <v>1983</v>
      </c>
      <c r="D75" s="226" t="s">
        <v>2110</v>
      </c>
      <c r="E75" s="224">
        <v>0</v>
      </c>
      <c r="F75" s="224">
        <v>0</v>
      </c>
      <c r="G75" s="153"/>
      <c r="H75" s="154"/>
      <c r="I75" s="154"/>
      <c r="J75" s="168"/>
      <c r="K75" s="168"/>
      <c r="L75" s="231"/>
      <c r="M75" s="169"/>
    </row>
    <row r="76" spans="2:13" s="18" customFormat="1" ht="17.25">
      <c r="B76" s="2">
        <v>47</v>
      </c>
      <c r="C76" s="226" t="s">
        <v>1984</v>
      </c>
      <c r="D76" s="226" t="s">
        <v>2005</v>
      </c>
      <c r="E76" s="224">
        <v>1</v>
      </c>
      <c r="F76" s="224">
        <v>1</v>
      </c>
      <c r="G76" s="151" t="s">
        <v>1927</v>
      </c>
      <c r="H76" s="163">
        <v>44635</v>
      </c>
      <c r="I76" s="163">
        <v>44642</v>
      </c>
      <c r="J76" s="168"/>
      <c r="K76" s="168"/>
      <c r="L76" s="231"/>
      <c r="M76" s="169"/>
    </row>
    <row r="77" spans="2:13" s="18" customFormat="1" ht="17.25">
      <c r="B77" s="2">
        <v>48</v>
      </c>
      <c r="C77" s="226" t="s">
        <v>2085</v>
      </c>
      <c r="D77" s="226" t="s">
        <v>2028</v>
      </c>
      <c r="E77" s="224">
        <v>1</v>
      </c>
      <c r="F77" s="224">
        <v>1</v>
      </c>
      <c r="G77" s="151" t="s">
        <v>2079</v>
      </c>
      <c r="H77" s="163">
        <v>44635</v>
      </c>
      <c r="I77" s="163">
        <v>44642</v>
      </c>
      <c r="J77" s="168"/>
      <c r="K77" s="168"/>
      <c r="L77" s="231"/>
      <c r="M77" s="169"/>
    </row>
    <row r="78" spans="2:13" s="18" customFormat="1" ht="17.25">
      <c r="B78" s="2">
        <v>49</v>
      </c>
      <c r="C78" s="226" t="s">
        <v>1985</v>
      </c>
      <c r="D78" s="226" t="s">
        <v>2029</v>
      </c>
      <c r="E78" s="224">
        <v>1</v>
      </c>
      <c r="F78" s="224">
        <v>1</v>
      </c>
      <c r="G78" s="151" t="s">
        <v>2079</v>
      </c>
      <c r="H78" s="163">
        <v>44635</v>
      </c>
      <c r="I78" s="163">
        <v>44642</v>
      </c>
      <c r="J78" s="168"/>
      <c r="K78" s="168"/>
      <c r="L78" s="231"/>
      <c r="M78" s="169"/>
    </row>
    <row r="79" spans="2:13" s="18" customFormat="1" ht="16.5">
      <c r="B79" s="2">
        <v>50</v>
      </c>
      <c r="C79" s="226" t="s">
        <v>1986</v>
      </c>
      <c r="D79" s="226" t="s">
        <v>2111</v>
      </c>
      <c r="E79" s="224">
        <v>0</v>
      </c>
      <c r="F79" s="224">
        <v>0</v>
      </c>
      <c r="G79" s="154"/>
      <c r="H79" s="154"/>
      <c r="I79" s="188"/>
      <c r="J79" s="168"/>
      <c r="K79" s="168"/>
      <c r="L79" s="231"/>
      <c r="M79" s="169"/>
    </row>
    <row r="80" spans="2:13" s="18" customFormat="1" ht="16.5">
      <c r="B80" s="2">
        <v>51</v>
      </c>
      <c r="C80" s="226" t="s">
        <v>1987</v>
      </c>
      <c r="D80" s="226" t="s">
        <v>1940</v>
      </c>
      <c r="E80" s="224">
        <v>1</v>
      </c>
      <c r="F80" s="224">
        <v>1</v>
      </c>
      <c r="G80" s="154" t="s">
        <v>1910</v>
      </c>
      <c r="H80" s="163">
        <v>44635</v>
      </c>
      <c r="I80" s="163">
        <v>44642</v>
      </c>
      <c r="J80" s="168"/>
      <c r="K80" s="168"/>
      <c r="L80" s="231"/>
      <c r="M80" s="169"/>
    </row>
    <row r="81" spans="2:13" s="18" customFormat="1" ht="82.5">
      <c r="B81" s="2">
        <v>52</v>
      </c>
      <c r="C81" s="226" t="s">
        <v>2030</v>
      </c>
      <c r="D81" s="226" t="s">
        <v>1999</v>
      </c>
      <c r="E81" s="224">
        <v>1</v>
      </c>
      <c r="F81" s="224">
        <v>0.5</v>
      </c>
      <c r="G81" s="151" t="s">
        <v>1910</v>
      </c>
      <c r="H81" s="163">
        <v>44635</v>
      </c>
      <c r="I81" s="163">
        <v>44641</v>
      </c>
      <c r="J81" s="168" t="s">
        <v>2065</v>
      </c>
      <c r="K81" s="168"/>
      <c r="L81" s="231"/>
      <c r="M81" s="169"/>
    </row>
    <row r="82" spans="2:13" s="18" customFormat="1" ht="17.25">
      <c r="B82" s="2">
        <v>53</v>
      </c>
      <c r="C82" s="226" t="s">
        <v>1988</v>
      </c>
      <c r="D82" s="226" t="s">
        <v>2031</v>
      </c>
      <c r="E82" s="224">
        <v>1</v>
      </c>
      <c r="F82" s="224">
        <v>1</v>
      </c>
      <c r="G82" s="151" t="s">
        <v>2079</v>
      </c>
      <c r="H82" s="163">
        <v>44635</v>
      </c>
      <c r="I82" s="163">
        <v>44622</v>
      </c>
      <c r="J82" s="168"/>
      <c r="K82" s="168"/>
      <c r="L82" s="231"/>
      <c r="M82" s="169"/>
    </row>
    <row r="83" spans="2:13" s="18" customFormat="1" ht="17.25">
      <c r="B83" s="2">
        <v>54</v>
      </c>
      <c r="C83" s="226" t="s">
        <v>1989</v>
      </c>
      <c r="D83" s="226" t="s">
        <v>2032</v>
      </c>
      <c r="E83" s="224">
        <v>0</v>
      </c>
      <c r="F83" s="224">
        <v>0.5</v>
      </c>
      <c r="G83" s="151" t="s">
        <v>1927</v>
      </c>
      <c r="H83" s="163">
        <v>44635</v>
      </c>
      <c r="I83" s="163">
        <v>44642</v>
      </c>
      <c r="J83" s="168"/>
      <c r="K83" s="168"/>
      <c r="L83" s="231"/>
      <c r="M83" s="169"/>
    </row>
    <row r="84" spans="2:13" s="18" customFormat="1" ht="17.25">
      <c r="B84" s="2">
        <v>55</v>
      </c>
      <c r="C84" s="226" t="s">
        <v>2112</v>
      </c>
      <c r="D84" s="226" t="s">
        <v>2113</v>
      </c>
      <c r="E84" s="224">
        <v>0</v>
      </c>
      <c r="F84" s="224">
        <v>0.2</v>
      </c>
      <c r="G84" s="151" t="s">
        <v>2114</v>
      </c>
      <c r="H84" s="163">
        <v>44635</v>
      </c>
      <c r="I84" s="163">
        <v>44642</v>
      </c>
      <c r="J84" s="168"/>
      <c r="K84" s="168"/>
      <c r="L84" s="231"/>
      <c r="M84" s="169"/>
    </row>
    <row r="85" spans="2:13" s="18" customFormat="1" ht="33">
      <c r="B85" s="2">
        <v>56</v>
      </c>
      <c r="C85" s="226" t="s">
        <v>2033</v>
      </c>
      <c r="D85" s="226" t="s">
        <v>2115</v>
      </c>
      <c r="E85" s="224">
        <v>1</v>
      </c>
      <c r="F85" s="224">
        <v>0.6</v>
      </c>
      <c r="G85" s="151" t="s">
        <v>2114</v>
      </c>
      <c r="H85" s="163">
        <v>44635</v>
      </c>
      <c r="I85" s="163">
        <v>44642</v>
      </c>
      <c r="J85" s="168" t="s">
        <v>2086</v>
      </c>
      <c r="K85" s="168"/>
      <c r="L85" s="231"/>
      <c r="M85" s="169"/>
    </row>
    <row r="86" spans="2:13" s="18" customFormat="1" ht="16.5">
      <c r="B86" s="2">
        <v>57</v>
      </c>
      <c r="C86" s="226" t="s">
        <v>2116</v>
      </c>
      <c r="D86" s="226" t="s">
        <v>2117</v>
      </c>
      <c r="E86" s="224">
        <v>0</v>
      </c>
      <c r="F86" s="224">
        <v>0</v>
      </c>
      <c r="G86" s="154"/>
      <c r="H86" s="154"/>
      <c r="I86" s="188"/>
      <c r="J86" s="168"/>
      <c r="K86" s="168"/>
      <c r="L86" s="231"/>
      <c r="M86" s="169"/>
    </row>
    <row r="87" spans="2:13" s="18" customFormat="1" ht="16.5">
      <c r="B87" s="2">
        <v>58</v>
      </c>
      <c r="C87" s="228" t="s">
        <v>1990</v>
      </c>
      <c r="D87" s="226" t="s">
        <v>1991</v>
      </c>
      <c r="E87" s="224">
        <v>0</v>
      </c>
      <c r="F87" s="224">
        <v>0</v>
      </c>
      <c r="G87" s="154"/>
      <c r="H87" s="154"/>
      <c r="I87" s="188"/>
      <c r="J87" s="168"/>
      <c r="K87" s="168"/>
      <c r="L87" s="231"/>
      <c r="M87" s="169"/>
    </row>
    <row r="88" spans="2:13" s="18" customFormat="1" ht="17.25">
      <c r="B88" s="2">
        <v>59</v>
      </c>
      <c r="C88" s="228" t="s">
        <v>2087</v>
      </c>
      <c r="D88" s="226" t="s">
        <v>2000</v>
      </c>
      <c r="E88" s="224">
        <v>1</v>
      </c>
      <c r="F88" s="224">
        <v>1</v>
      </c>
      <c r="G88" s="151" t="s">
        <v>2118</v>
      </c>
      <c r="H88" s="163">
        <v>44635</v>
      </c>
      <c r="I88" s="163">
        <v>44642</v>
      </c>
      <c r="J88" s="168"/>
      <c r="K88" s="168"/>
      <c r="L88" s="231"/>
      <c r="M88" s="169"/>
    </row>
    <row r="89" spans="2:13" s="18" customFormat="1" ht="17.25">
      <c r="B89" s="2">
        <v>60</v>
      </c>
      <c r="C89" s="223" t="s">
        <v>2034</v>
      </c>
      <c r="D89" s="189" t="s">
        <v>2371</v>
      </c>
      <c r="E89" s="224">
        <v>0</v>
      </c>
      <c r="F89" s="224">
        <v>0</v>
      </c>
      <c r="G89" s="151"/>
      <c r="H89" s="163"/>
      <c r="I89" s="163"/>
      <c r="J89" s="168"/>
      <c r="K89" s="168"/>
      <c r="L89" s="231"/>
      <c r="M89" s="169"/>
    </row>
    <row r="90" spans="2:13" s="18" customFormat="1" ht="17.25">
      <c r="B90" s="2">
        <v>61</v>
      </c>
      <c r="C90" s="223" t="s">
        <v>2119</v>
      </c>
      <c r="D90" s="189" t="s">
        <v>1992</v>
      </c>
      <c r="E90" s="224">
        <v>0</v>
      </c>
      <c r="F90" s="224">
        <v>0</v>
      </c>
      <c r="G90" s="151"/>
      <c r="H90" s="163"/>
      <c r="I90" s="163"/>
      <c r="J90" s="168"/>
      <c r="K90" s="168"/>
      <c r="L90" s="231"/>
      <c r="M90" s="169"/>
    </row>
    <row r="91" spans="2:13" s="18" customFormat="1" ht="17.25">
      <c r="B91" s="2">
        <v>62</v>
      </c>
      <c r="C91" s="223" t="s">
        <v>1993</v>
      </c>
      <c r="D91" s="189" t="s">
        <v>2372</v>
      </c>
      <c r="E91" s="224">
        <v>0</v>
      </c>
      <c r="F91" s="224">
        <v>0</v>
      </c>
      <c r="G91" s="151"/>
      <c r="H91" s="163"/>
      <c r="I91" s="163"/>
      <c r="J91" s="168"/>
      <c r="K91" s="168"/>
      <c r="L91" s="231"/>
      <c r="M91" s="169"/>
    </row>
    <row r="92" spans="2:13" s="18" customFormat="1" ht="17.25">
      <c r="B92" s="2">
        <v>63</v>
      </c>
      <c r="C92" s="226" t="s">
        <v>1994</v>
      </c>
      <c r="D92" s="189" t="s">
        <v>2373</v>
      </c>
      <c r="E92" s="224">
        <v>0</v>
      </c>
      <c r="F92" s="224">
        <v>0</v>
      </c>
      <c r="G92" s="151"/>
      <c r="H92" s="163"/>
      <c r="I92" s="163"/>
      <c r="J92" s="168"/>
      <c r="K92" s="168"/>
      <c r="L92" s="231"/>
      <c r="M92" s="169"/>
    </row>
    <row r="93" spans="2:13" s="18" customFormat="1" ht="17.25">
      <c r="B93" s="2">
        <v>64</v>
      </c>
      <c r="C93" s="226" t="s">
        <v>2006</v>
      </c>
      <c r="D93" s="189" t="s">
        <v>2374</v>
      </c>
      <c r="E93" s="224">
        <v>0</v>
      </c>
      <c r="F93" s="224">
        <v>0</v>
      </c>
      <c r="G93" s="151"/>
      <c r="H93" s="163"/>
      <c r="I93" s="163"/>
      <c r="J93" s="168"/>
      <c r="K93" s="168"/>
      <c r="L93" s="231"/>
      <c r="M93" s="169"/>
    </row>
    <row r="94" spans="2:13" s="18" customFormat="1" ht="17.25">
      <c r="B94" s="2">
        <v>65</v>
      </c>
      <c r="C94" s="226" t="s">
        <v>1995</v>
      </c>
      <c r="D94" s="189" t="s">
        <v>2375</v>
      </c>
      <c r="E94" s="224">
        <v>0</v>
      </c>
      <c r="F94" s="224">
        <v>0</v>
      </c>
      <c r="G94" s="151"/>
      <c r="H94" s="163"/>
      <c r="I94" s="163"/>
      <c r="J94" s="168"/>
      <c r="K94" s="168"/>
      <c r="L94" s="231"/>
      <c r="M94" s="169"/>
    </row>
    <row r="95" spans="2:13" s="18" customFormat="1" ht="17.25">
      <c r="B95" s="2">
        <v>66</v>
      </c>
      <c r="C95" s="223" t="s">
        <v>2035</v>
      </c>
      <c r="D95" s="189" t="s">
        <v>2001</v>
      </c>
      <c r="E95" s="224">
        <v>0</v>
      </c>
      <c r="F95" s="224">
        <v>0</v>
      </c>
      <c r="G95" s="151"/>
      <c r="H95" s="163"/>
      <c r="I95" s="163"/>
      <c r="J95" s="168"/>
      <c r="K95" s="168"/>
      <c r="L95" s="231"/>
      <c r="M95" s="169"/>
    </row>
    <row r="96" spans="2:13" s="18" customFormat="1" ht="17.25">
      <c r="B96" s="2">
        <v>67</v>
      </c>
      <c r="C96" s="223" t="s">
        <v>2036</v>
      </c>
      <c r="D96" s="189" t="s">
        <v>2376</v>
      </c>
      <c r="E96" s="224">
        <v>0</v>
      </c>
      <c r="F96" s="224">
        <v>0</v>
      </c>
      <c r="G96" s="151"/>
      <c r="H96" s="163"/>
      <c r="I96" s="163"/>
      <c r="J96" s="168"/>
      <c r="K96" s="168"/>
      <c r="L96" s="231"/>
      <c r="M96" s="169"/>
    </row>
    <row r="97" spans="1:13" s="18" customFormat="1" ht="16.5">
      <c r="B97" s="2">
        <v>68</v>
      </c>
      <c r="C97" s="223" t="s">
        <v>2037</v>
      </c>
      <c r="D97" s="189" t="s">
        <v>2045</v>
      </c>
      <c r="E97" s="224">
        <v>0</v>
      </c>
      <c r="F97" s="224">
        <v>0</v>
      </c>
      <c r="G97" s="189"/>
      <c r="H97" s="154"/>
      <c r="I97" s="154"/>
      <c r="J97" s="168"/>
      <c r="K97" s="168"/>
      <c r="L97" s="231"/>
      <c r="M97" s="169"/>
    </row>
    <row r="98" spans="1:13" s="18" customFormat="1" ht="16.5">
      <c r="B98" s="2">
        <v>69</v>
      </c>
      <c r="C98" s="223" t="s">
        <v>2044</v>
      </c>
      <c r="D98" s="189" t="s">
        <v>2120</v>
      </c>
      <c r="E98" s="224">
        <v>0</v>
      </c>
      <c r="F98" s="224">
        <v>0</v>
      </c>
      <c r="G98" s="154"/>
      <c r="H98" s="154"/>
      <c r="I98" s="188"/>
      <c r="J98" s="168"/>
      <c r="K98" s="168"/>
      <c r="L98" s="231"/>
      <c r="M98" s="169"/>
    </row>
    <row r="99" spans="1:13" s="18" customFormat="1" ht="16.5">
      <c r="B99" s="2">
        <v>70</v>
      </c>
      <c r="C99" s="223" t="s">
        <v>2038</v>
      </c>
      <c r="D99" s="189" t="s">
        <v>2039</v>
      </c>
      <c r="E99" s="224">
        <v>0</v>
      </c>
      <c r="F99" s="224">
        <v>0</v>
      </c>
      <c r="G99" s="154"/>
      <c r="H99" s="154"/>
      <c r="I99" s="188"/>
      <c r="J99" s="168"/>
      <c r="K99" s="168"/>
      <c r="L99" s="231"/>
      <c r="M99" s="169"/>
    </row>
    <row r="100" spans="1:13" s="18" customFormat="1" ht="16.5">
      <c r="B100" s="2">
        <v>71</v>
      </c>
      <c r="C100" s="223" t="s">
        <v>1996</v>
      </c>
      <c r="D100" s="189" t="s">
        <v>2040</v>
      </c>
      <c r="E100" s="224">
        <v>0</v>
      </c>
      <c r="F100" s="224">
        <v>0</v>
      </c>
      <c r="G100" s="154"/>
      <c r="H100" s="154"/>
      <c r="I100" s="188"/>
      <c r="J100" s="168"/>
      <c r="K100" s="168"/>
      <c r="L100" s="231"/>
      <c r="M100" s="169"/>
    </row>
    <row r="101" spans="1:13" s="18" customFormat="1" ht="17.25" thickBot="1">
      <c r="B101" s="232">
        <v>72</v>
      </c>
      <c r="C101" s="236" t="s">
        <v>2121</v>
      </c>
      <c r="D101" s="237" t="s">
        <v>2122</v>
      </c>
      <c r="E101" s="238">
        <v>0</v>
      </c>
      <c r="F101" s="238">
        <v>0</v>
      </c>
      <c r="G101" s="239"/>
      <c r="H101" s="239"/>
      <c r="I101" s="240"/>
      <c r="J101" s="241"/>
      <c r="K101" s="241"/>
      <c r="L101" s="242"/>
      <c r="M101" s="169"/>
    </row>
    <row r="102" spans="1:13" s="18" customFormat="1" ht="14.25">
      <c r="B102" s="248"/>
      <c r="C102" s="233"/>
      <c r="D102" s="235"/>
      <c r="E102" s="235"/>
      <c r="F102" s="235"/>
      <c r="G102" s="235"/>
      <c r="H102" s="235"/>
      <c r="I102" s="161"/>
      <c r="J102" s="157"/>
      <c r="K102" s="157"/>
      <c r="L102" s="215"/>
      <c r="M102" s="157"/>
    </row>
    <row r="103" spans="1:13" s="18" customFormat="1" thickBot="1">
      <c r="B103" s="248"/>
      <c r="C103" s="235"/>
      <c r="D103" s="235"/>
      <c r="E103" s="235"/>
      <c r="F103" s="235"/>
      <c r="G103" s="235"/>
      <c r="H103" s="235"/>
      <c r="I103" s="234"/>
      <c r="J103" s="17"/>
      <c r="K103" s="17"/>
      <c r="L103" s="20"/>
    </row>
    <row r="104" spans="1:13" s="18" customFormat="1">
      <c r="A104" s="17"/>
      <c r="B104" s="356" t="s">
        <v>1868</v>
      </c>
      <c r="C104" s="357"/>
      <c r="D104" s="357"/>
      <c r="E104" s="357"/>
      <c r="F104" s="357"/>
      <c r="G104" s="357"/>
      <c r="H104" s="357"/>
      <c r="I104" s="357"/>
      <c r="J104" s="357"/>
      <c r="K104" s="357"/>
      <c r="L104" s="358"/>
      <c r="M104" s="203"/>
    </row>
    <row r="105" spans="1:13" ht="15.75" customHeight="1">
      <c r="B105" s="369" t="s">
        <v>5</v>
      </c>
      <c r="C105" s="370"/>
      <c r="D105" s="370"/>
      <c r="E105" s="370"/>
      <c r="F105" s="370"/>
      <c r="G105" s="370"/>
      <c r="H105" s="370"/>
      <c r="I105" s="179"/>
      <c r="J105" s="205" t="s">
        <v>2360</v>
      </c>
      <c r="K105" s="205"/>
      <c r="L105" s="207"/>
    </row>
    <row r="106" spans="1:13">
      <c r="B106" s="21" t="s">
        <v>2</v>
      </c>
      <c r="C106" s="170" t="s">
        <v>3</v>
      </c>
      <c r="D106" s="170" t="s">
        <v>6</v>
      </c>
      <c r="E106" s="171" t="s">
        <v>2088</v>
      </c>
      <c r="F106" s="171" t="s">
        <v>1708</v>
      </c>
      <c r="G106" s="171" t="s">
        <v>1709</v>
      </c>
      <c r="H106" s="171" t="s">
        <v>1710</v>
      </c>
      <c r="I106" s="204"/>
      <c r="J106" s="206"/>
      <c r="K106" s="206"/>
      <c r="L106" s="208"/>
    </row>
    <row r="107" spans="1:13">
      <c r="B107" s="22">
        <v>1</v>
      </c>
      <c r="C107" s="133" t="s">
        <v>2089</v>
      </c>
      <c r="D107" s="173">
        <f>SUM(E107:H107)</f>
        <v>12</v>
      </c>
      <c r="E107" s="174">
        <v>0</v>
      </c>
      <c r="F107" s="174">
        <v>5</v>
      </c>
      <c r="G107" s="174">
        <v>7</v>
      </c>
      <c r="H107" s="174">
        <v>0</v>
      </c>
      <c r="I107" s="359" t="s">
        <v>2361</v>
      </c>
      <c r="J107" s="359"/>
      <c r="K107" s="359"/>
      <c r="L107" s="360"/>
    </row>
    <row r="108" spans="1:13">
      <c r="B108" s="22">
        <v>2</v>
      </c>
      <c r="C108" s="133" t="s">
        <v>1874</v>
      </c>
      <c r="D108" s="173">
        <f t="shared" ref="D108:D125" si="0">SUM(E108:H108)</f>
        <v>2</v>
      </c>
      <c r="E108" s="174">
        <v>0</v>
      </c>
      <c r="F108" s="174">
        <v>1</v>
      </c>
      <c r="G108" s="174">
        <v>1</v>
      </c>
      <c r="H108" s="174">
        <v>0</v>
      </c>
      <c r="I108" s="359"/>
      <c r="J108" s="359"/>
      <c r="K108" s="359"/>
      <c r="L108" s="360"/>
    </row>
    <row r="109" spans="1:13">
      <c r="B109" s="22">
        <v>3</v>
      </c>
      <c r="C109" s="133" t="s">
        <v>1875</v>
      </c>
      <c r="D109" s="173">
        <f t="shared" si="0"/>
        <v>4</v>
      </c>
      <c r="E109" s="174">
        <v>0</v>
      </c>
      <c r="F109" s="174">
        <v>1</v>
      </c>
      <c r="G109" s="174">
        <v>3</v>
      </c>
      <c r="H109" s="174">
        <v>0</v>
      </c>
      <c r="I109" s="359"/>
      <c r="J109" s="359"/>
      <c r="K109" s="359"/>
      <c r="L109" s="360"/>
    </row>
    <row r="110" spans="1:13">
      <c r="B110" s="22">
        <v>4</v>
      </c>
      <c r="C110" s="133" t="s">
        <v>2123</v>
      </c>
      <c r="D110" s="173">
        <f t="shared" si="0"/>
        <v>49</v>
      </c>
      <c r="E110" s="174">
        <v>0</v>
      </c>
      <c r="F110" s="174">
        <v>4</v>
      </c>
      <c r="G110" s="174">
        <v>45</v>
      </c>
      <c r="H110" s="174">
        <v>0</v>
      </c>
      <c r="I110" s="359"/>
      <c r="J110" s="359"/>
      <c r="K110" s="359"/>
      <c r="L110" s="360"/>
    </row>
    <row r="111" spans="1:13">
      <c r="B111" s="22">
        <v>5</v>
      </c>
      <c r="C111" s="133" t="s">
        <v>1879</v>
      </c>
      <c r="D111" s="173">
        <f t="shared" si="0"/>
        <v>0</v>
      </c>
      <c r="E111" s="174">
        <v>0</v>
      </c>
      <c r="F111" s="174">
        <v>0</v>
      </c>
      <c r="G111" s="174">
        <v>0</v>
      </c>
      <c r="H111" s="174">
        <v>0</v>
      </c>
      <c r="I111" s="359"/>
      <c r="J111" s="359"/>
      <c r="K111" s="359"/>
      <c r="L111" s="360"/>
    </row>
    <row r="112" spans="1:13">
      <c r="B112" s="22">
        <v>6</v>
      </c>
      <c r="C112" s="191" t="s">
        <v>2172</v>
      </c>
      <c r="D112" s="173">
        <f t="shared" si="0"/>
        <v>9</v>
      </c>
      <c r="E112" s="174">
        <v>0</v>
      </c>
      <c r="F112" s="174">
        <v>1</v>
      </c>
      <c r="G112" s="174">
        <v>8</v>
      </c>
      <c r="H112" s="174">
        <v>0</v>
      </c>
      <c r="I112" s="359"/>
      <c r="J112" s="359"/>
      <c r="K112" s="359"/>
      <c r="L112" s="360"/>
    </row>
    <row r="113" spans="2:12">
      <c r="B113" s="22">
        <v>7</v>
      </c>
      <c r="C113" s="191" t="s">
        <v>2171</v>
      </c>
      <c r="D113" s="173">
        <f t="shared" si="0"/>
        <v>18</v>
      </c>
      <c r="E113" s="174">
        <v>0</v>
      </c>
      <c r="F113" s="174">
        <v>3</v>
      </c>
      <c r="G113" s="174">
        <v>15</v>
      </c>
      <c r="H113" s="174">
        <v>0</v>
      </c>
      <c r="I113" s="359"/>
      <c r="J113" s="359"/>
      <c r="K113" s="359"/>
      <c r="L113" s="360"/>
    </row>
    <row r="114" spans="2:12">
      <c r="B114" s="22">
        <v>8</v>
      </c>
      <c r="C114" s="191" t="s">
        <v>2170</v>
      </c>
      <c r="D114" s="173">
        <f t="shared" si="0"/>
        <v>18</v>
      </c>
      <c r="E114" s="174">
        <v>0</v>
      </c>
      <c r="F114" s="174">
        <v>0</v>
      </c>
      <c r="G114" s="174">
        <v>18</v>
      </c>
      <c r="H114" s="174">
        <v>0</v>
      </c>
      <c r="I114" s="359"/>
      <c r="J114" s="359"/>
      <c r="K114" s="359"/>
      <c r="L114" s="360"/>
    </row>
    <row r="115" spans="2:12">
      <c r="B115" s="22">
        <v>9</v>
      </c>
      <c r="C115" s="191" t="s">
        <v>2169</v>
      </c>
      <c r="D115" s="173">
        <f t="shared" si="0"/>
        <v>3</v>
      </c>
      <c r="E115" s="174">
        <v>0</v>
      </c>
      <c r="F115" s="174">
        <v>1</v>
      </c>
      <c r="G115" s="174">
        <v>2</v>
      </c>
      <c r="H115" s="174">
        <v>0</v>
      </c>
      <c r="I115" s="359"/>
      <c r="J115" s="359"/>
      <c r="K115" s="359"/>
      <c r="L115" s="360"/>
    </row>
    <row r="116" spans="2:12">
      <c r="B116" s="22">
        <v>10</v>
      </c>
      <c r="C116" s="191" t="s">
        <v>2168</v>
      </c>
      <c r="D116" s="173">
        <f t="shared" si="0"/>
        <v>44</v>
      </c>
      <c r="E116" s="174">
        <v>0</v>
      </c>
      <c r="F116" s="174">
        <v>4</v>
      </c>
      <c r="G116" s="174">
        <v>40</v>
      </c>
      <c r="H116" s="174">
        <v>0</v>
      </c>
      <c r="I116" s="359"/>
      <c r="J116" s="359"/>
      <c r="K116" s="359"/>
      <c r="L116" s="360"/>
    </row>
    <row r="117" spans="2:12" ht="15" customHeight="1">
      <c r="B117" s="22">
        <v>11</v>
      </c>
      <c r="C117" s="191" t="s">
        <v>2167</v>
      </c>
      <c r="D117" s="173">
        <f t="shared" si="0"/>
        <v>46</v>
      </c>
      <c r="E117" s="174">
        <v>0</v>
      </c>
      <c r="F117" s="174">
        <v>4</v>
      </c>
      <c r="G117" s="174">
        <v>41</v>
      </c>
      <c r="H117" s="174">
        <v>1</v>
      </c>
      <c r="I117" s="359"/>
      <c r="J117" s="359"/>
      <c r="K117" s="359"/>
      <c r="L117" s="360"/>
    </row>
    <row r="118" spans="2:12">
      <c r="B118" s="22">
        <v>12</v>
      </c>
      <c r="C118" s="133" t="s">
        <v>1881</v>
      </c>
      <c r="D118" s="173">
        <f t="shared" si="0"/>
        <v>17</v>
      </c>
      <c r="E118" s="174">
        <v>0</v>
      </c>
      <c r="F118" s="174">
        <v>2</v>
      </c>
      <c r="G118" s="174">
        <v>15</v>
      </c>
      <c r="H118" s="174">
        <v>0</v>
      </c>
      <c r="I118" s="359"/>
      <c r="J118" s="359"/>
      <c r="K118" s="359"/>
      <c r="L118" s="360"/>
    </row>
    <row r="119" spans="2:12" ht="15" customHeight="1">
      <c r="B119" s="22">
        <v>13</v>
      </c>
      <c r="C119" s="133" t="s">
        <v>1882</v>
      </c>
      <c r="D119" s="173">
        <f t="shared" si="0"/>
        <v>0</v>
      </c>
      <c r="E119" s="174">
        <v>0</v>
      </c>
      <c r="F119" s="174">
        <v>0</v>
      </c>
      <c r="G119" s="174">
        <v>0</v>
      </c>
      <c r="H119" s="174">
        <v>0</v>
      </c>
      <c r="I119" s="359"/>
      <c r="J119" s="359"/>
      <c r="K119" s="359"/>
      <c r="L119" s="360"/>
    </row>
    <row r="120" spans="2:12">
      <c r="B120" s="22">
        <v>14</v>
      </c>
      <c r="C120" s="133" t="s">
        <v>1883</v>
      </c>
      <c r="D120" s="173">
        <f t="shared" si="0"/>
        <v>0</v>
      </c>
      <c r="E120" s="174">
        <v>0</v>
      </c>
      <c r="F120" s="174">
        <v>0</v>
      </c>
      <c r="G120" s="174">
        <v>0</v>
      </c>
      <c r="H120" s="174">
        <v>0</v>
      </c>
      <c r="I120" s="359"/>
      <c r="J120" s="359"/>
      <c r="K120" s="359"/>
      <c r="L120" s="360"/>
    </row>
    <row r="121" spans="2:12">
      <c r="B121" s="22">
        <v>15</v>
      </c>
      <c r="C121" s="133" t="s">
        <v>1925</v>
      </c>
      <c r="D121" s="173">
        <f t="shared" si="0"/>
        <v>58</v>
      </c>
      <c r="E121" s="174">
        <v>0</v>
      </c>
      <c r="F121" s="174">
        <v>15</v>
      </c>
      <c r="G121" s="174">
        <v>43</v>
      </c>
      <c r="H121" s="174">
        <v>0</v>
      </c>
      <c r="I121" s="359"/>
      <c r="J121" s="359"/>
      <c r="K121" s="359"/>
      <c r="L121" s="360"/>
    </row>
    <row r="122" spans="2:12">
      <c r="B122" s="22">
        <v>16</v>
      </c>
      <c r="C122" s="133" t="s">
        <v>1891</v>
      </c>
      <c r="D122" s="173">
        <f t="shared" si="0"/>
        <v>16</v>
      </c>
      <c r="E122" s="174">
        <v>0</v>
      </c>
      <c r="F122" s="174">
        <v>1</v>
      </c>
      <c r="G122" s="174">
        <v>14</v>
      </c>
      <c r="H122" s="174">
        <v>1</v>
      </c>
      <c r="I122" s="359"/>
      <c r="J122" s="359"/>
      <c r="K122" s="359"/>
      <c r="L122" s="360"/>
    </row>
    <row r="123" spans="2:12">
      <c r="B123" s="22">
        <v>17</v>
      </c>
      <c r="C123" s="133" t="s">
        <v>1895</v>
      </c>
      <c r="D123" s="173">
        <f t="shared" si="0"/>
        <v>3</v>
      </c>
      <c r="E123" s="174">
        <v>0</v>
      </c>
      <c r="F123" s="174">
        <v>1</v>
      </c>
      <c r="G123" s="174">
        <v>2</v>
      </c>
      <c r="H123" s="174">
        <v>0</v>
      </c>
      <c r="I123" s="359"/>
      <c r="J123" s="359"/>
      <c r="K123" s="359"/>
      <c r="L123" s="360"/>
    </row>
    <row r="124" spans="2:12">
      <c r="B124" s="22">
        <v>18</v>
      </c>
      <c r="C124" s="133" t="s">
        <v>2066</v>
      </c>
      <c r="D124" s="173">
        <f t="shared" si="0"/>
        <v>1</v>
      </c>
      <c r="E124" s="174">
        <v>0</v>
      </c>
      <c r="F124" s="174">
        <v>0</v>
      </c>
      <c r="G124" s="174">
        <v>1</v>
      </c>
      <c r="H124" s="174">
        <v>0</v>
      </c>
      <c r="I124" s="359"/>
      <c r="J124" s="359"/>
      <c r="K124" s="359"/>
      <c r="L124" s="360"/>
    </row>
    <row r="125" spans="2:12">
      <c r="B125" s="22">
        <v>19</v>
      </c>
      <c r="C125" s="133" t="s">
        <v>2124</v>
      </c>
      <c r="D125" s="173">
        <f t="shared" si="0"/>
        <v>5</v>
      </c>
      <c r="E125" s="174">
        <v>0</v>
      </c>
      <c r="F125" s="174">
        <v>3</v>
      </c>
      <c r="G125" s="174">
        <v>2</v>
      </c>
      <c r="H125" s="174">
        <v>0</v>
      </c>
      <c r="I125" s="359"/>
      <c r="J125" s="359"/>
      <c r="K125" s="359"/>
      <c r="L125" s="360"/>
    </row>
    <row r="126" spans="2:12">
      <c r="B126" s="371" t="s">
        <v>4</v>
      </c>
      <c r="C126" s="372"/>
      <c r="D126" s="155">
        <f>SUM(D107:D125)</f>
        <v>305</v>
      </c>
      <c r="E126" s="178">
        <f>SUM(E107:E125)</f>
        <v>0</v>
      </c>
      <c r="F126" s="178">
        <f>SUM(F107:F125)</f>
        <v>46</v>
      </c>
      <c r="G126" s="178">
        <f>SUM(G107:G125)</f>
        <v>257</v>
      </c>
      <c r="H126" s="178">
        <f>SUM(H107:H125)</f>
        <v>2</v>
      </c>
      <c r="I126" s="359"/>
      <c r="J126" s="359"/>
      <c r="K126" s="359"/>
      <c r="L126" s="360"/>
    </row>
    <row r="127" spans="2:12" ht="15.75" thickBot="1">
      <c r="B127" s="351" t="s">
        <v>2125</v>
      </c>
      <c r="C127" s="352"/>
      <c r="D127" s="209"/>
      <c r="E127" s="210">
        <f>E126/D126</f>
        <v>0</v>
      </c>
      <c r="F127" s="210">
        <f>F126/D126</f>
        <v>0.15081967213114755</v>
      </c>
      <c r="G127" s="210">
        <f>G126/D126</f>
        <v>0.84262295081967209</v>
      </c>
      <c r="H127" s="210">
        <f>H126/D126</f>
        <v>6.5573770491803279E-3</v>
      </c>
      <c r="I127" s="361"/>
      <c r="J127" s="361"/>
      <c r="K127" s="361"/>
      <c r="L127" s="362"/>
    </row>
    <row r="128" spans="2:12" s="18" customFormat="1">
      <c r="B128" s="16"/>
      <c r="C128" s="17"/>
      <c r="D128" s="17"/>
      <c r="E128" s="161"/>
      <c r="F128" s="161"/>
      <c r="G128" s="161"/>
      <c r="H128" s="161"/>
      <c r="I128" s="161"/>
      <c r="J128" s="17"/>
      <c r="K128" s="4"/>
      <c r="L128" s="20"/>
    </row>
    <row r="129" spans="2:13" ht="15.75" thickBot="1">
      <c r="B129" s="12"/>
      <c r="C129" s="13"/>
      <c r="D129" s="13"/>
      <c r="E129" s="160"/>
      <c r="F129" s="160"/>
      <c r="G129" s="160"/>
      <c r="H129" s="160"/>
      <c r="I129" s="160"/>
      <c r="J129" s="13"/>
      <c r="K129" s="13"/>
      <c r="L129" s="15"/>
    </row>
    <row r="130" spans="2:13" s="18" customFormat="1">
      <c r="B130" s="353" t="s">
        <v>1711</v>
      </c>
      <c r="C130" s="354"/>
      <c r="D130" s="354"/>
      <c r="E130" s="354"/>
      <c r="F130" s="354"/>
      <c r="G130" s="354"/>
      <c r="H130" s="354"/>
      <c r="I130" s="354"/>
      <c r="J130" s="354"/>
      <c r="K130" s="354"/>
      <c r="L130" s="355"/>
      <c r="M130" s="203"/>
    </row>
    <row r="131" spans="2:13" s="18" customFormat="1" ht="14.25" customHeight="1">
      <c r="B131" s="349" t="s">
        <v>2</v>
      </c>
      <c r="C131" s="194" t="s">
        <v>102</v>
      </c>
      <c r="D131" s="345" t="s">
        <v>2354</v>
      </c>
      <c r="E131" s="345" t="s">
        <v>2355</v>
      </c>
      <c r="F131" s="345" t="s">
        <v>2356</v>
      </c>
      <c r="G131" s="345" t="s">
        <v>2126</v>
      </c>
      <c r="H131" s="345" t="s">
        <v>2127</v>
      </c>
      <c r="I131" s="345" t="s">
        <v>2357</v>
      </c>
      <c r="J131" s="345" t="s">
        <v>2358</v>
      </c>
      <c r="K131" s="345" t="s">
        <v>2359</v>
      </c>
      <c r="L131" s="347" t="s">
        <v>2067</v>
      </c>
    </row>
    <row r="132" spans="2:13" s="18" customFormat="1" ht="12.75" customHeight="1">
      <c r="B132" s="350"/>
      <c r="C132" s="195"/>
      <c r="D132" s="346"/>
      <c r="E132" s="346"/>
      <c r="F132" s="346"/>
      <c r="G132" s="346"/>
      <c r="H132" s="346"/>
      <c r="I132" s="346"/>
      <c r="J132" s="346"/>
      <c r="K132" s="346"/>
      <c r="L132" s="348"/>
    </row>
    <row r="133" spans="2:13" s="18" customFormat="1" ht="15.75" customHeight="1">
      <c r="B133" s="1">
        <v>1</v>
      </c>
      <c r="C133" s="196" t="s">
        <v>1899</v>
      </c>
      <c r="D133" s="143">
        <v>668</v>
      </c>
      <c r="E133" s="143">
        <f>F133+G133</f>
        <v>250</v>
      </c>
      <c r="F133" s="181">
        <f>D133-G133-H133</f>
        <v>223</v>
      </c>
      <c r="G133" s="143">
        <v>27</v>
      </c>
      <c r="H133" s="27">
        <v>418</v>
      </c>
      <c r="I133" s="156">
        <f>F133/E133</f>
        <v>0.89200000000000002</v>
      </c>
      <c r="J133" s="256">
        <f>E133/D133</f>
        <v>0.37425149700598803</v>
      </c>
      <c r="K133" s="256">
        <f>J133*I133</f>
        <v>0.33383233532934131</v>
      </c>
      <c r="L133" s="216"/>
    </row>
    <row r="134" spans="2:13" s="18" customFormat="1" ht="15.75" customHeight="1">
      <c r="B134" s="1">
        <v>2</v>
      </c>
      <c r="C134" s="196" t="s">
        <v>1874</v>
      </c>
      <c r="D134" s="182">
        <v>3704</v>
      </c>
      <c r="E134" s="143">
        <f t="shared" ref="E134:E149" si="1">F134+G134</f>
        <v>1227</v>
      </c>
      <c r="F134" s="181">
        <f t="shared" ref="F134:F149" si="2">D134-G134-H134</f>
        <v>1227</v>
      </c>
      <c r="G134" s="182">
        <v>0</v>
      </c>
      <c r="H134" s="183">
        <v>2477</v>
      </c>
      <c r="I134" s="156">
        <f t="shared" ref="I134:I150" si="3">F134/E134</f>
        <v>1</v>
      </c>
      <c r="J134" s="256">
        <f t="shared" ref="J134:J150" si="4">E134/D134</f>
        <v>0.33126349892008639</v>
      </c>
      <c r="K134" s="256">
        <f t="shared" ref="K134:K150" si="5">J134*I134</f>
        <v>0.33126349892008639</v>
      </c>
      <c r="L134" s="217" t="s">
        <v>2128</v>
      </c>
    </row>
    <row r="135" spans="2:13" s="18" customFormat="1" ht="15.75" customHeight="1">
      <c r="B135" s="1">
        <v>3</v>
      </c>
      <c r="C135" s="197" t="s">
        <v>1875</v>
      </c>
      <c r="D135" s="143">
        <v>259</v>
      </c>
      <c r="E135" s="143">
        <f t="shared" si="1"/>
        <v>72</v>
      </c>
      <c r="F135" s="181">
        <f t="shared" si="2"/>
        <v>45</v>
      </c>
      <c r="G135" s="145">
        <v>27</v>
      </c>
      <c r="H135" s="146">
        <v>187</v>
      </c>
      <c r="I135" s="156">
        <f t="shared" si="3"/>
        <v>0.625</v>
      </c>
      <c r="J135" s="256">
        <f t="shared" si="4"/>
        <v>0.27799227799227799</v>
      </c>
      <c r="K135" s="256">
        <f t="shared" si="5"/>
        <v>0.17374517374517373</v>
      </c>
      <c r="L135" s="218" t="s">
        <v>2129</v>
      </c>
    </row>
    <row r="136" spans="2:13" s="18" customFormat="1" ht="15.75" customHeight="1">
      <c r="B136" s="1">
        <v>4</v>
      </c>
      <c r="C136" s="197" t="s">
        <v>2090</v>
      </c>
      <c r="D136" s="257">
        <v>409</v>
      </c>
      <c r="E136" s="143">
        <f t="shared" si="1"/>
        <v>231</v>
      </c>
      <c r="F136" s="181">
        <f t="shared" si="2"/>
        <v>161</v>
      </c>
      <c r="G136" s="145">
        <v>70</v>
      </c>
      <c r="H136" s="146">
        <v>178</v>
      </c>
      <c r="I136" s="156">
        <f t="shared" si="3"/>
        <v>0.69696969696969702</v>
      </c>
      <c r="J136" s="256">
        <f t="shared" si="4"/>
        <v>0.5647921760391198</v>
      </c>
      <c r="K136" s="256">
        <f t="shared" si="5"/>
        <v>0.39364303178484111</v>
      </c>
      <c r="L136" s="219" t="s">
        <v>2093</v>
      </c>
    </row>
    <row r="137" spans="2:13" s="18" customFormat="1" ht="15.75" customHeight="1">
      <c r="B137" s="1">
        <v>5</v>
      </c>
      <c r="C137" s="197" t="s">
        <v>1879</v>
      </c>
      <c r="D137" s="184">
        <v>0</v>
      </c>
      <c r="E137" s="143">
        <f t="shared" si="1"/>
        <v>0</v>
      </c>
      <c r="F137" s="181">
        <f t="shared" si="2"/>
        <v>0</v>
      </c>
      <c r="G137" s="185">
        <v>0</v>
      </c>
      <c r="H137" s="146">
        <v>0</v>
      </c>
      <c r="I137" s="156" t="e">
        <f t="shared" si="3"/>
        <v>#DIV/0!</v>
      </c>
      <c r="J137" s="256" t="e">
        <f t="shared" si="4"/>
        <v>#DIV/0!</v>
      </c>
      <c r="K137" s="256">
        <v>0</v>
      </c>
      <c r="L137" s="219" t="s">
        <v>2098</v>
      </c>
    </row>
    <row r="138" spans="2:13" s="18" customFormat="1" ht="15.75" customHeight="1">
      <c r="B138" s="1">
        <v>6</v>
      </c>
      <c r="C138" s="196" t="s">
        <v>1930</v>
      </c>
      <c r="D138" s="257">
        <v>141</v>
      </c>
      <c r="E138" s="143">
        <f t="shared" si="1"/>
        <v>141</v>
      </c>
      <c r="F138" s="181">
        <f t="shared" si="2"/>
        <v>88</v>
      </c>
      <c r="G138" s="258">
        <v>53</v>
      </c>
      <c r="H138" s="146">
        <v>0</v>
      </c>
      <c r="I138" s="156">
        <f t="shared" si="3"/>
        <v>0.62411347517730498</v>
      </c>
      <c r="J138" s="256">
        <f t="shared" si="4"/>
        <v>1</v>
      </c>
      <c r="K138" s="256">
        <f t="shared" si="5"/>
        <v>0.62411347517730498</v>
      </c>
      <c r="L138" s="218"/>
    </row>
    <row r="139" spans="2:13" s="18" customFormat="1" ht="15.75" customHeight="1">
      <c r="B139" s="1">
        <v>7</v>
      </c>
      <c r="C139" s="197" t="s">
        <v>1932</v>
      </c>
      <c r="D139" s="257">
        <v>186</v>
      </c>
      <c r="E139" s="143">
        <f t="shared" si="1"/>
        <v>141</v>
      </c>
      <c r="F139" s="181">
        <f t="shared" si="2"/>
        <v>96</v>
      </c>
      <c r="G139" s="258">
        <v>45</v>
      </c>
      <c r="H139" s="146">
        <v>45</v>
      </c>
      <c r="I139" s="156">
        <f t="shared" si="3"/>
        <v>0.68085106382978722</v>
      </c>
      <c r="J139" s="256">
        <f t="shared" si="4"/>
        <v>0.75806451612903225</v>
      </c>
      <c r="K139" s="256">
        <f t="shared" si="5"/>
        <v>0.5161290322580645</v>
      </c>
      <c r="L139" s="218" t="s">
        <v>2094</v>
      </c>
    </row>
    <row r="140" spans="2:13" s="18" customFormat="1" ht="15.75" customHeight="1">
      <c r="B140" s="1">
        <v>8</v>
      </c>
      <c r="C140" s="196" t="s">
        <v>2130</v>
      </c>
      <c r="D140" s="257">
        <v>69</v>
      </c>
      <c r="E140" s="143">
        <f t="shared" si="1"/>
        <v>41</v>
      </c>
      <c r="F140" s="181">
        <f t="shared" si="2"/>
        <v>17</v>
      </c>
      <c r="G140" s="258">
        <v>24</v>
      </c>
      <c r="H140" s="146">
        <v>28</v>
      </c>
      <c r="I140" s="156">
        <f t="shared" si="3"/>
        <v>0.41463414634146339</v>
      </c>
      <c r="J140" s="256">
        <f t="shared" si="4"/>
        <v>0.59420289855072461</v>
      </c>
      <c r="K140" s="256">
        <f t="shared" si="5"/>
        <v>0.24637681159420288</v>
      </c>
      <c r="L140" s="219" t="s">
        <v>2068</v>
      </c>
    </row>
    <row r="141" spans="2:13" s="18" customFormat="1" ht="15.75" customHeight="1">
      <c r="B141" s="1">
        <v>9</v>
      </c>
      <c r="C141" s="197" t="s">
        <v>2095</v>
      </c>
      <c r="D141" s="257">
        <v>224</v>
      </c>
      <c r="E141" s="143">
        <f t="shared" si="1"/>
        <v>165</v>
      </c>
      <c r="F141" s="181">
        <f t="shared" si="2"/>
        <v>100</v>
      </c>
      <c r="G141" s="258">
        <v>65</v>
      </c>
      <c r="H141" s="146">
        <v>59</v>
      </c>
      <c r="I141" s="156">
        <f t="shared" si="3"/>
        <v>0.60606060606060608</v>
      </c>
      <c r="J141" s="256">
        <f t="shared" si="4"/>
        <v>0.7366071428571429</v>
      </c>
      <c r="K141" s="256">
        <f t="shared" si="5"/>
        <v>0.44642857142857145</v>
      </c>
      <c r="L141" s="218" t="s">
        <v>2069</v>
      </c>
    </row>
    <row r="142" spans="2:13" s="18" customFormat="1" ht="15.75" customHeight="1">
      <c r="B142" s="1">
        <v>10</v>
      </c>
      <c r="C142" s="197" t="s">
        <v>1933</v>
      </c>
      <c r="D142" s="257">
        <v>121</v>
      </c>
      <c r="E142" s="143">
        <f t="shared" si="1"/>
        <v>101</v>
      </c>
      <c r="F142" s="181">
        <f t="shared" si="2"/>
        <v>60</v>
      </c>
      <c r="G142" s="258">
        <v>41</v>
      </c>
      <c r="H142" s="146">
        <v>20</v>
      </c>
      <c r="I142" s="156">
        <f t="shared" si="3"/>
        <v>0.59405940594059403</v>
      </c>
      <c r="J142" s="256">
        <f t="shared" si="4"/>
        <v>0.83471074380165289</v>
      </c>
      <c r="K142" s="256">
        <f t="shared" si="5"/>
        <v>0.49586776859504128</v>
      </c>
      <c r="L142" s="218" t="s">
        <v>2096</v>
      </c>
    </row>
    <row r="143" spans="2:13" s="18" customFormat="1" ht="15.75" customHeight="1">
      <c r="B143" s="1">
        <v>11</v>
      </c>
      <c r="C143" s="197" t="s">
        <v>1881</v>
      </c>
      <c r="D143" s="259">
        <v>545</v>
      </c>
      <c r="E143" s="143">
        <f t="shared" si="1"/>
        <v>509</v>
      </c>
      <c r="F143" s="181">
        <f t="shared" si="2"/>
        <v>205</v>
      </c>
      <c r="G143" s="258">
        <v>304</v>
      </c>
      <c r="H143" s="146">
        <v>36</v>
      </c>
      <c r="I143" s="156">
        <f t="shared" si="3"/>
        <v>0.40275049115913558</v>
      </c>
      <c r="J143" s="256">
        <f t="shared" si="4"/>
        <v>0.93394495412844036</v>
      </c>
      <c r="K143" s="256">
        <f t="shared" si="5"/>
        <v>0.37614678899082571</v>
      </c>
      <c r="L143" s="218"/>
    </row>
    <row r="144" spans="2:13" s="18" customFormat="1" ht="15.75" customHeight="1">
      <c r="B144" s="1">
        <v>12</v>
      </c>
      <c r="C144" s="197" t="s">
        <v>2091</v>
      </c>
      <c r="D144" s="185">
        <v>31</v>
      </c>
      <c r="E144" s="143">
        <f t="shared" si="1"/>
        <v>0</v>
      </c>
      <c r="F144" s="181">
        <f t="shared" si="2"/>
        <v>0</v>
      </c>
      <c r="G144" s="185">
        <v>0</v>
      </c>
      <c r="H144" s="146">
        <v>31</v>
      </c>
      <c r="I144" s="156" t="e">
        <f t="shared" si="3"/>
        <v>#DIV/0!</v>
      </c>
      <c r="J144" s="256">
        <f t="shared" si="4"/>
        <v>0</v>
      </c>
      <c r="K144" s="256" t="e">
        <f t="shared" si="5"/>
        <v>#DIV/0!</v>
      </c>
      <c r="L144" s="218" t="s">
        <v>2070</v>
      </c>
    </row>
    <row r="145" spans="1:13" s="18" customFormat="1" ht="15.75" customHeight="1">
      <c r="B145" s="1">
        <v>13</v>
      </c>
      <c r="C145" s="197" t="s">
        <v>2131</v>
      </c>
      <c r="D145" s="184">
        <v>547</v>
      </c>
      <c r="E145" s="143">
        <f t="shared" si="1"/>
        <v>1</v>
      </c>
      <c r="F145" s="181">
        <f t="shared" si="2"/>
        <v>0</v>
      </c>
      <c r="G145" s="185">
        <v>1</v>
      </c>
      <c r="H145" s="146">
        <v>546</v>
      </c>
      <c r="I145" s="156">
        <f t="shared" si="3"/>
        <v>0</v>
      </c>
      <c r="J145" s="256">
        <f t="shared" si="4"/>
        <v>1.8281535648994515E-3</v>
      </c>
      <c r="K145" s="256">
        <f t="shared" si="5"/>
        <v>0</v>
      </c>
      <c r="L145" s="219" t="s">
        <v>2071</v>
      </c>
    </row>
    <row r="146" spans="1:13" s="18" customFormat="1" ht="15.75" customHeight="1">
      <c r="B146" s="1">
        <v>14</v>
      </c>
      <c r="C146" s="197" t="s">
        <v>2132</v>
      </c>
      <c r="D146" s="145">
        <v>578</v>
      </c>
      <c r="E146" s="143">
        <f t="shared" si="1"/>
        <v>526</v>
      </c>
      <c r="F146" s="181">
        <f t="shared" si="2"/>
        <v>468</v>
      </c>
      <c r="G146" s="145">
        <v>58</v>
      </c>
      <c r="H146" s="146">
        <v>52</v>
      </c>
      <c r="I146" s="156">
        <f t="shared" si="3"/>
        <v>0.88973384030418246</v>
      </c>
      <c r="J146" s="256">
        <f t="shared" si="4"/>
        <v>0.91003460207612452</v>
      </c>
      <c r="K146" s="256">
        <f t="shared" si="5"/>
        <v>0.80968858131487875</v>
      </c>
      <c r="L146" s="218" t="s">
        <v>2133</v>
      </c>
    </row>
    <row r="147" spans="1:13" s="18" customFormat="1" ht="15.75" customHeight="1">
      <c r="B147" s="1">
        <v>15</v>
      </c>
      <c r="C147" s="197" t="s">
        <v>1907</v>
      </c>
      <c r="D147" s="260">
        <v>182</v>
      </c>
      <c r="E147" s="143">
        <f t="shared" si="1"/>
        <v>173</v>
      </c>
      <c r="F147" s="181">
        <f t="shared" si="2"/>
        <v>87</v>
      </c>
      <c r="G147" s="145">
        <v>86</v>
      </c>
      <c r="H147" s="146">
        <v>9</v>
      </c>
      <c r="I147" s="156">
        <f t="shared" si="3"/>
        <v>0.50289017341040465</v>
      </c>
      <c r="J147" s="256">
        <f t="shared" si="4"/>
        <v>0.9505494505494505</v>
      </c>
      <c r="K147" s="256">
        <f t="shared" si="5"/>
        <v>0.47802197802197804</v>
      </c>
      <c r="L147" s="218"/>
    </row>
    <row r="148" spans="1:13" s="18" customFormat="1" ht="15.75" customHeight="1">
      <c r="B148" s="1">
        <v>16</v>
      </c>
      <c r="C148" s="197" t="s">
        <v>2092</v>
      </c>
      <c r="D148" s="143">
        <v>214</v>
      </c>
      <c r="E148" s="143">
        <f t="shared" si="1"/>
        <v>178</v>
      </c>
      <c r="F148" s="181">
        <f t="shared" si="2"/>
        <v>166</v>
      </c>
      <c r="G148" s="145">
        <v>12</v>
      </c>
      <c r="H148" s="146">
        <v>36</v>
      </c>
      <c r="I148" s="156">
        <f t="shared" si="3"/>
        <v>0.93258426966292129</v>
      </c>
      <c r="J148" s="256">
        <f t="shared" si="4"/>
        <v>0.83177570093457942</v>
      </c>
      <c r="K148" s="256">
        <f t="shared" si="5"/>
        <v>0.77570093457943923</v>
      </c>
      <c r="L148" s="218" t="s">
        <v>2097</v>
      </c>
    </row>
    <row r="149" spans="1:13" s="18" customFormat="1" ht="15.75" customHeight="1">
      <c r="B149" s="1">
        <v>17</v>
      </c>
      <c r="C149" s="197" t="s">
        <v>1929</v>
      </c>
      <c r="D149" s="260">
        <v>0</v>
      </c>
      <c r="E149" s="143">
        <f t="shared" si="1"/>
        <v>0</v>
      </c>
      <c r="F149" s="181">
        <f t="shared" si="2"/>
        <v>0</v>
      </c>
      <c r="G149" s="145">
        <v>0</v>
      </c>
      <c r="H149" s="146">
        <v>0</v>
      </c>
      <c r="I149" s="156" t="e">
        <f t="shared" si="3"/>
        <v>#DIV/0!</v>
      </c>
      <c r="J149" s="256" t="e">
        <f t="shared" si="4"/>
        <v>#DIV/0!</v>
      </c>
      <c r="K149" s="256" t="e">
        <f t="shared" si="5"/>
        <v>#DIV/0!</v>
      </c>
      <c r="L149" s="219" t="s">
        <v>1901</v>
      </c>
    </row>
    <row r="150" spans="1:13" s="18" customFormat="1" ht="15" customHeight="1" thickBot="1">
      <c r="B150" s="343" t="s">
        <v>103</v>
      </c>
      <c r="C150" s="344"/>
      <c r="D150" s="220">
        <f>SUM(D133:D149)</f>
        <v>7878</v>
      </c>
      <c r="E150" s="220">
        <f>SUM(E133:E149)</f>
        <v>3756</v>
      </c>
      <c r="F150" s="220">
        <f>SUM(F133:F149)</f>
        <v>2943</v>
      </c>
      <c r="G150" s="220">
        <f>SUM(G133:G149)</f>
        <v>813</v>
      </c>
      <c r="H150" s="220">
        <f>SUM(H133:H149)</f>
        <v>4122</v>
      </c>
      <c r="I150" s="261">
        <f t="shared" si="3"/>
        <v>0.7835463258785943</v>
      </c>
      <c r="J150" s="262">
        <f t="shared" si="4"/>
        <v>0.47677075399847679</v>
      </c>
      <c r="K150" s="262">
        <f t="shared" si="5"/>
        <v>0.37357197258187363</v>
      </c>
      <c r="L150" s="221"/>
      <c r="M150" s="222"/>
    </row>
    <row r="151" spans="1:13" s="18" customFormat="1" ht="12.75">
      <c r="A151" s="17"/>
      <c r="B151" s="23"/>
      <c r="C151" s="24"/>
      <c r="D151" s="24"/>
      <c r="E151" s="186"/>
      <c r="F151" s="186"/>
      <c r="G151" s="186"/>
      <c r="H151" s="187"/>
      <c r="I151" s="187"/>
      <c r="J151" s="25"/>
    </row>
  </sheetData>
  <mergeCells count="35">
    <mergeCell ref="B18:L18"/>
    <mergeCell ref="B19:L26"/>
    <mergeCell ref="C3:K4"/>
    <mergeCell ref="C16:F16"/>
    <mergeCell ref="B7:F7"/>
    <mergeCell ref="E8:F8"/>
    <mergeCell ref="E9:F9"/>
    <mergeCell ref="E10:F10"/>
    <mergeCell ref="E11:F11"/>
    <mergeCell ref="E12:F12"/>
    <mergeCell ref="E13:F13"/>
    <mergeCell ref="C14:D14"/>
    <mergeCell ref="E14:F14"/>
    <mergeCell ref="C15:F15"/>
    <mergeCell ref="B127:C127"/>
    <mergeCell ref="B130:L130"/>
    <mergeCell ref="B104:L104"/>
    <mergeCell ref="I107:L127"/>
    <mergeCell ref="B27:L27"/>
    <mergeCell ref="B28:B29"/>
    <mergeCell ref="C28:C29"/>
    <mergeCell ref="J28:J29"/>
    <mergeCell ref="B105:H105"/>
    <mergeCell ref="B126:C126"/>
    <mergeCell ref="B150:C150"/>
    <mergeCell ref="I131:I132"/>
    <mergeCell ref="J131:J132"/>
    <mergeCell ref="K131:K132"/>
    <mergeCell ref="L131:L132"/>
    <mergeCell ref="H131:H132"/>
    <mergeCell ref="B131:B132"/>
    <mergeCell ref="E131:E132"/>
    <mergeCell ref="F131:F132"/>
    <mergeCell ref="G131:G132"/>
    <mergeCell ref="D131:D132"/>
  </mergeCells>
  <phoneticPr fontId="10" type="noConversion"/>
  <conditionalFormatting sqref="E126:H126">
    <cfRule type="cellIs" dxfId="20" priority="12" operator="greaterThan">
      <formula>0</formula>
    </cfRule>
  </conditionalFormatting>
  <conditionalFormatting sqref="E107:E125">
    <cfRule type="cellIs" dxfId="19" priority="11" operator="greaterThan">
      <formula>0</formula>
    </cfRule>
  </conditionalFormatting>
  <conditionalFormatting sqref="F108:F125">
    <cfRule type="cellIs" dxfId="18" priority="7" operator="greaterThan">
      <formula>0</formula>
    </cfRule>
  </conditionalFormatting>
  <conditionalFormatting sqref="H108:H125">
    <cfRule type="cellIs" dxfId="17" priority="6" operator="greaterThan">
      <formula>0</formula>
    </cfRule>
  </conditionalFormatting>
  <conditionalFormatting sqref="G108:G125">
    <cfRule type="cellIs" dxfId="16" priority="5" operator="greaterThan">
      <formula>0</formula>
    </cfRule>
  </conditionalFormatting>
  <conditionalFormatting sqref="F107">
    <cfRule type="cellIs" dxfId="15" priority="4" operator="greaterThan">
      <formula>0</formula>
    </cfRule>
  </conditionalFormatting>
  <conditionalFormatting sqref="H107">
    <cfRule type="cellIs" dxfId="14" priority="3" operator="greaterThan">
      <formula>0</formula>
    </cfRule>
  </conditionalFormatting>
  <conditionalFormatting sqref="G107">
    <cfRule type="cellIs" dxfId="13" priority="2" operator="greaterThan">
      <formula>0</formula>
    </cfRule>
  </conditionalFormatting>
  <conditionalFormatting sqref="D126">
    <cfRule type="cellIs" dxfId="12" priority="1"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6"/>
  <sheetViews>
    <sheetView tabSelected="1" topLeftCell="A16" zoomScale="80" zoomScaleNormal="80" workbookViewId="0">
      <selection activeCell="B19" sqref="B19:L26"/>
    </sheetView>
  </sheetViews>
  <sheetFormatPr defaultColWidth="9.125" defaultRowHeight="15"/>
  <cols>
    <col min="1" max="1" width="3.125" style="11" customWidth="1"/>
    <col min="2" max="2" width="24.75" style="11" customWidth="1"/>
    <col min="3" max="3" width="37.125" style="11" customWidth="1"/>
    <col min="4" max="4" width="38.5" style="11" customWidth="1"/>
    <col min="5" max="7" width="15.625" style="180" customWidth="1"/>
    <col min="8" max="8" width="10" style="180" customWidth="1"/>
    <col min="9" max="9" width="17" style="180" customWidth="1"/>
    <col min="10" max="10" width="15.625" style="11" customWidth="1"/>
    <col min="11" max="11" width="13.75" style="11" bestFit="1" customWidth="1"/>
    <col min="12" max="12" width="22.125" style="11" customWidth="1"/>
    <col min="13" max="13" width="15.375" style="11" customWidth="1"/>
    <col min="14" max="16384" width="9.125" style="11"/>
  </cols>
  <sheetData>
    <row r="1" spans="2:13" s="4" customFormat="1" ht="15.75" thickBot="1">
      <c r="E1" s="158"/>
      <c r="F1" s="158"/>
      <c r="G1" s="158"/>
      <c r="H1" s="158"/>
      <c r="I1" s="158"/>
    </row>
    <row r="2" spans="2:13" s="4" customFormat="1">
      <c r="B2" s="5"/>
      <c r="C2" s="6"/>
      <c r="D2" s="6"/>
      <c r="E2" s="159"/>
      <c r="F2" s="159"/>
      <c r="G2" s="159"/>
      <c r="H2" s="159"/>
      <c r="I2" s="159"/>
      <c r="J2" s="7"/>
      <c r="K2" s="6"/>
      <c r="L2" s="8"/>
    </row>
    <row r="3" spans="2:13" ht="15" customHeight="1">
      <c r="B3" s="9"/>
      <c r="C3" s="379" t="s">
        <v>2352</v>
      </c>
      <c r="D3" s="380"/>
      <c r="E3" s="380"/>
      <c r="F3" s="380"/>
      <c r="G3" s="380"/>
      <c r="H3" s="380"/>
      <c r="I3" s="380"/>
      <c r="J3" s="380"/>
      <c r="K3" s="381"/>
      <c r="L3" s="10"/>
      <c r="M3" s="4"/>
    </row>
    <row r="4" spans="2:13" ht="15" customHeight="1">
      <c r="B4" s="9"/>
      <c r="C4" s="382"/>
      <c r="D4" s="383"/>
      <c r="E4" s="383"/>
      <c r="F4" s="383"/>
      <c r="G4" s="383"/>
      <c r="H4" s="383"/>
      <c r="I4" s="383"/>
      <c r="J4" s="383"/>
      <c r="K4" s="384"/>
      <c r="L4" s="10"/>
      <c r="M4" s="4"/>
    </row>
    <row r="5" spans="2:13" ht="15.75" thickBot="1">
      <c r="B5" s="12"/>
      <c r="C5" s="13"/>
      <c r="D5" s="13"/>
      <c r="E5" s="160"/>
      <c r="F5" s="160"/>
      <c r="G5" s="160"/>
      <c r="H5" s="160"/>
      <c r="I5" s="160"/>
      <c r="J5" s="13"/>
      <c r="K5" s="14"/>
      <c r="L5" s="15"/>
      <c r="M5" s="4"/>
    </row>
    <row r="6" spans="2:13" s="18" customFormat="1" ht="13.5" thickBot="1">
      <c r="B6" s="16"/>
      <c r="C6" s="17"/>
      <c r="D6" s="17"/>
      <c r="E6" s="161"/>
      <c r="F6" s="161"/>
      <c r="G6" s="161"/>
      <c r="H6" s="161"/>
      <c r="I6" s="161"/>
      <c r="J6" s="17"/>
      <c r="K6" s="17"/>
      <c r="L6" s="20"/>
    </row>
    <row r="7" spans="2:13" s="18" customFormat="1">
      <c r="B7" s="387" t="s">
        <v>0</v>
      </c>
      <c r="C7" s="388"/>
      <c r="D7" s="388"/>
      <c r="E7" s="388"/>
      <c r="F7" s="389"/>
      <c r="G7" s="161"/>
      <c r="H7" s="161"/>
      <c r="I7" s="161"/>
      <c r="J7" s="17"/>
      <c r="K7" s="17"/>
      <c r="L7" s="20"/>
    </row>
    <row r="8" spans="2:13" s="18" customFormat="1" ht="16.5">
      <c r="B8" s="34" t="s">
        <v>2351</v>
      </c>
      <c r="C8" s="142">
        <v>29662</v>
      </c>
      <c r="D8" s="32" t="s">
        <v>2350</v>
      </c>
      <c r="E8" s="377" t="s">
        <v>2349</v>
      </c>
      <c r="F8" s="378"/>
      <c r="G8" s="161"/>
      <c r="H8" s="161"/>
      <c r="I8" s="161"/>
      <c r="J8" s="17"/>
      <c r="K8" s="17"/>
      <c r="L8" s="20"/>
    </row>
    <row r="9" spans="2:13" s="18" customFormat="1" ht="17.25" customHeight="1">
      <c r="B9" s="34" t="s">
        <v>2348</v>
      </c>
      <c r="C9" s="142" t="s">
        <v>2347</v>
      </c>
      <c r="D9" s="33" t="s">
        <v>2346</v>
      </c>
      <c r="E9" s="390" t="s">
        <v>2345</v>
      </c>
      <c r="F9" s="391"/>
      <c r="G9" s="161"/>
      <c r="H9" s="161"/>
      <c r="I9" s="161"/>
      <c r="J9" s="17"/>
      <c r="K9" s="17"/>
      <c r="L9" s="20"/>
    </row>
    <row r="10" spans="2:13" s="18" customFormat="1" ht="32.25" customHeight="1">
      <c r="B10" s="34" t="s">
        <v>2344</v>
      </c>
      <c r="C10" s="142" t="s">
        <v>2343</v>
      </c>
      <c r="D10" s="33" t="s">
        <v>2342</v>
      </c>
      <c r="E10" s="390" t="s">
        <v>3204</v>
      </c>
      <c r="F10" s="391"/>
      <c r="G10" s="161"/>
      <c r="H10" s="161"/>
      <c r="I10" s="161"/>
      <c r="J10" s="17"/>
      <c r="K10" s="17"/>
      <c r="L10" s="20"/>
    </row>
    <row r="11" spans="2:13" s="18" customFormat="1" ht="33">
      <c r="B11" s="34" t="s">
        <v>2341</v>
      </c>
      <c r="C11" s="201" t="s">
        <v>2340</v>
      </c>
      <c r="D11" s="33" t="s">
        <v>2339</v>
      </c>
      <c r="E11" s="435">
        <v>44682</v>
      </c>
      <c r="F11" s="436"/>
      <c r="G11" s="161"/>
      <c r="H11" s="161"/>
      <c r="I11" s="161"/>
      <c r="J11" s="17"/>
      <c r="K11" s="17"/>
      <c r="L11" s="20"/>
    </row>
    <row r="12" spans="2:13" s="18" customFormat="1" ht="16.5">
      <c r="B12" s="34" t="s">
        <v>2338</v>
      </c>
      <c r="C12" s="202" t="s">
        <v>2337</v>
      </c>
      <c r="D12" s="33" t="s">
        <v>2336</v>
      </c>
      <c r="E12" s="392">
        <v>44688</v>
      </c>
      <c r="F12" s="393"/>
      <c r="G12" s="161"/>
      <c r="H12" s="161"/>
      <c r="I12" s="161"/>
      <c r="J12" s="17"/>
      <c r="K12" s="17"/>
      <c r="L12" s="20"/>
    </row>
    <row r="13" spans="2:13" s="18" customFormat="1" ht="16.5">
      <c r="B13" s="34" t="s">
        <v>2335</v>
      </c>
      <c r="C13" s="142" t="s">
        <v>2334</v>
      </c>
      <c r="D13" s="33" t="s">
        <v>2333</v>
      </c>
      <c r="E13" s="390" t="s">
        <v>1903</v>
      </c>
      <c r="F13" s="391"/>
      <c r="G13" s="161"/>
      <c r="H13" s="161"/>
      <c r="I13" s="161"/>
      <c r="J13" s="17"/>
      <c r="K13" s="17"/>
      <c r="L13" s="20"/>
    </row>
    <row r="14" spans="2:13" s="18" customFormat="1" ht="16.5">
      <c r="B14" s="34" t="s">
        <v>2332</v>
      </c>
      <c r="C14" s="394" t="s">
        <v>2331</v>
      </c>
      <c r="D14" s="437" t="s">
        <v>2330</v>
      </c>
      <c r="E14" s="395"/>
      <c r="F14" s="396"/>
      <c r="G14" s="161"/>
      <c r="H14" s="161"/>
      <c r="I14" s="161"/>
      <c r="J14" s="17"/>
      <c r="K14" s="17"/>
      <c r="L14" s="20"/>
    </row>
    <row r="15" spans="2:13" s="18" customFormat="1" ht="39.75" customHeight="1">
      <c r="B15" s="34" t="s">
        <v>2329</v>
      </c>
      <c r="C15" s="397" t="s">
        <v>3203</v>
      </c>
      <c r="D15" s="398"/>
      <c r="E15" s="398"/>
      <c r="F15" s="399"/>
      <c r="G15" s="161"/>
      <c r="H15" s="161"/>
      <c r="I15" s="161"/>
      <c r="J15" s="17"/>
      <c r="K15" s="17"/>
      <c r="L15" s="20"/>
    </row>
    <row r="16" spans="2:13" s="18" customFormat="1" ht="42" customHeight="1" thickBot="1">
      <c r="B16" s="212" t="s">
        <v>2328</v>
      </c>
      <c r="C16" s="403" t="s">
        <v>3201</v>
      </c>
      <c r="D16" s="403"/>
      <c r="E16" s="403"/>
      <c r="F16" s="404"/>
      <c r="G16" s="161"/>
      <c r="H16" s="161"/>
      <c r="I16" s="161"/>
      <c r="J16" s="17"/>
      <c r="K16" s="17"/>
      <c r="L16" s="20"/>
    </row>
    <row r="17" spans="1:13" s="17" customFormat="1" ht="13.5" thickBot="1">
      <c r="B17" s="213"/>
      <c r="C17" s="19"/>
      <c r="D17" s="19"/>
      <c r="E17" s="162"/>
      <c r="F17" s="162"/>
      <c r="G17" s="162"/>
      <c r="H17" s="162"/>
      <c r="I17" s="162"/>
      <c r="J17" s="19"/>
      <c r="K17" s="19"/>
      <c r="L17" s="214"/>
    </row>
    <row r="18" spans="1:13" s="18" customFormat="1">
      <c r="B18" s="405" t="s">
        <v>2327</v>
      </c>
      <c r="C18" s="406"/>
      <c r="D18" s="406"/>
      <c r="E18" s="406"/>
      <c r="F18" s="406"/>
      <c r="G18" s="406"/>
      <c r="H18" s="406"/>
      <c r="I18" s="406"/>
      <c r="J18" s="406"/>
      <c r="K18" s="406"/>
      <c r="L18" s="407"/>
      <c r="M18" s="211"/>
    </row>
    <row r="19" spans="1:13" s="18" customFormat="1" ht="12.75" customHeight="1">
      <c r="B19" s="411" t="s">
        <v>3253</v>
      </c>
      <c r="C19" s="412"/>
      <c r="D19" s="412"/>
      <c r="E19" s="412"/>
      <c r="F19" s="412"/>
      <c r="G19" s="412"/>
      <c r="H19" s="412"/>
      <c r="I19" s="412"/>
      <c r="J19" s="412"/>
      <c r="K19" s="412"/>
      <c r="L19" s="413"/>
      <c r="M19" s="211"/>
    </row>
    <row r="20" spans="1:13" s="18" customFormat="1" ht="12.75" customHeight="1">
      <c r="B20" s="414"/>
      <c r="C20" s="415"/>
      <c r="D20" s="415"/>
      <c r="E20" s="415"/>
      <c r="F20" s="415"/>
      <c r="G20" s="415"/>
      <c r="H20" s="415"/>
      <c r="I20" s="415"/>
      <c r="J20" s="415"/>
      <c r="K20" s="415"/>
      <c r="L20" s="416"/>
      <c r="M20" s="211"/>
    </row>
    <row r="21" spans="1:13" s="18" customFormat="1" ht="12.75" customHeight="1">
      <c r="B21" s="414"/>
      <c r="C21" s="415"/>
      <c r="D21" s="415"/>
      <c r="E21" s="415"/>
      <c r="F21" s="415"/>
      <c r="G21" s="415"/>
      <c r="H21" s="415"/>
      <c r="I21" s="415"/>
      <c r="J21" s="415"/>
      <c r="K21" s="415"/>
      <c r="L21" s="416"/>
      <c r="M21" s="211"/>
    </row>
    <row r="22" spans="1:13" s="18" customFormat="1" ht="12.75" customHeight="1">
      <c r="B22" s="414"/>
      <c r="C22" s="415"/>
      <c r="D22" s="415"/>
      <c r="E22" s="415"/>
      <c r="F22" s="415"/>
      <c r="G22" s="415"/>
      <c r="H22" s="415"/>
      <c r="I22" s="415"/>
      <c r="J22" s="415"/>
      <c r="K22" s="415"/>
      <c r="L22" s="416"/>
      <c r="M22" s="211"/>
    </row>
    <row r="23" spans="1:13" s="18" customFormat="1" ht="12.75" customHeight="1">
      <c r="B23" s="414"/>
      <c r="C23" s="415"/>
      <c r="D23" s="415"/>
      <c r="E23" s="415"/>
      <c r="F23" s="415"/>
      <c r="G23" s="415"/>
      <c r="H23" s="415"/>
      <c r="I23" s="415"/>
      <c r="J23" s="415"/>
      <c r="K23" s="415"/>
      <c r="L23" s="416"/>
      <c r="M23" s="211"/>
    </row>
    <row r="24" spans="1:13" s="18" customFormat="1" ht="12.75" customHeight="1">
      <c r="B24" s="414"/>
      <c r="C24" s="415"/>
      <c r="D24" s="415"/>
      <c r="E24" s="415"/>
      <c r="F24" s="415"/>
      <c r="G24" s="415"/>
      <c r="H24" s="415"/>
      <c r="I24" s="415"/>
      <c r="J24" s="415"/>
      <c r="K24" s="415"/>
      <c r="L24" s="416"/>
      <c r="M24" s="211"/>
    </row>
    <row r="25" spans="1:13" s="18" customFormat="1" ht="12.75" customHeight="1">
      <c r="B25" s="414"/>
      <c r="C25" s="415"/>
      <c r="D25" s="415"/>
      <c r="E25" s="415"/>
      <c r="F25" s="415"/>
      <c r="G25" s="415"/>
      <c r="H25" s="415"/>
      <c r="I25" s="415"/>
      <c r="J25" s="415"/>
      <c r="K25" s="415"/>
      <c r="L25" s="416"/>
      <c r="M25" s="211"/>
    </row>
    <row r="26" spans="1:13" s="18" customFormat="1" ht="12.75" customHeight="1">
      <c r="B26" s="417"/>
      <c r="C26" s="418"/>
      <c r="D26" s="418"/>
      <c r="E26" s="418"/>
      <c r="F26" s="418"/>
      <c r="G26" s="418"/>
      <c r="H26" s="418"/>
      <c r="I26" s="418"/>
      <c r="J26" s="418"/>
      <c r="K26" s="418"/>
      <c r="L26" s="419"/>
      <c r="M26" s="211"/>
    </row>
    <row r="27" spans="1:13" s="18" customFormat="1">
      <c r="A27" s="17"/>
      <c r="B27" s="408" t="s">
        <v>2326</v>
      </c>
      <c r="C27" s="409"/>
      <c r="D27" s="409"/>
      <c r="E27" s="409"/>
      <c r="F27" s="409"/>
      <c r="G27" s="409"/>
      <c r="H27" s="409"/>
      <c r="I27" s="409"/>
      <c r="J27" s="409"/>
      <c r="K27" s="409"/>
      <c r="L27" s="410"/>
      <c r="M27" s="211"/>
    </row>
    <row r="28" spans="1:13" s="18" customFormat="1" ht="16.5">
      <c r="B28" s="366" t="s">
        <v>2</v>
      </c>
      <c r="C28" s="367" t="s">
        <v>2325</v>
      </c>
      <c r="D28" s="438" t="s">
        <v>3</v>
      </c>
      <c r="E28" s="149" t="s">
        <v>2324</v>
      </c>
      <c r="F28" s="149" t="s">
        <v>2324</v>
      </c>
      <c r="G28" s="440" t="s">
        <v>1</v>
      </c>
      <c r="H28" s="440" t="s">
        <v>2320</v>
      </c>
      <c r="I28" s="440" t="s">
        <v>2319</v>
      </c>
      <c r="J28" s="368" t="s">
        <v>2323</v>
      </c>
      <c r="K28" s="368"/>
      <c r="L28" s="368"/>
      <c r="M28" s="150"/>
    </row>
    <row r="29" spans="1:13" s="18" customFormat="1" ht="16.5">
      <c r="B29" s="366"/>
      <c r="C29" s="367"/>
      <c r="D29" s="439"/>
      <c r="E29" s="149" t="s">
        <v>2322</v>
      </c>
      <c r="F29" s="149" t="s">
        <v>2321</v>
      </c>
      <c r="G29" s="441"/>
      <c r="H29" s="441"/>
      <c r="I29" s="441"/>
      <c r="J29" s="368"/>
      <c r="K29" s="368"/>
      <c r="L29" s="368"/>
      <c r="M29" s="150"/>
    </row>
    <row r="30" spans="1:13" s="18" customFormat="1" ht="17.25">
      <c r="B30" s="2">
        <v>1</v>
      </c>
      <c r="C30" s="226" t="s">
        <v>2318</v>
      </c>
      <c r="D30" s="226" t="s">
        <v>2307</v>
      </c>
      <c r="E30" s="224">
        <v>1</v>
      </c>
      <c r="F30" s="224">
        <v>1</v>
      </c>
      <c r="G30" s="151" t="s">
        <v>2209</v>
      </c>
      <c r="H30" s="163">
        <v>44682</v>
      </c>
      <c r="I30" s="163">
        <v>44687</v>
      </c>
      <c r="J30" s="432"/>
      <c r="K30" s="433"/>
      <c r="L30" s="434"/>
      <c r="M30" s="150"/>
    </row>
    <row r="31" spans="1:13" s="18" customFormat="1" ht="17.25">
      <c r="B31" s="2">
        <v>2</v>
      </c>
      <c r="C31" s="226" t="s">
        <v>2317</v>
      </c>
      <c r="D31" s="226" t="s">
        <v>2316</v>
      </c>
      <c r="E31" s="224">
        <v>1</v>
      </c>
      <c r="F31" s="224">
        <v>1</v>
      </c>
      <c r="G31" s="151" t="s">
        <v>2209</v>
      </c>
      <c r="H31" s="163">
        <v>44682</v>
      </c>
      <c r="I31" s="163">
        <v>44687</v>
      </c>
      <c r="J31" s="432"/>
      <c r="K31" s="433"/>
      <c r="L31" s="434"/>
      <c r="M31" s="150"/>
    </row>
    <row r="32" spans="1:13" s="18" customFormat="1" ht="17.25">
      <c r="B32" s="2">
        <v>3</v>
      </c>
      <c r="C32" s="226" t="s">
        <v>2315</v>
      </c>
      <c r="D32" s="226" t="s">
        <v>2314</v>
      </c>
      <c r="E32" s="224">
        <v>1</v>
      </c>
      <c r="F32" s="224">
        <v>1</v>
      </c>
      <c r="G32" s="151" t="s">
        <v>2264</v>
      </c>
      <c r="H32" s="163">
        <v>44682</v>
      </c>
      <c r="I32" s="163">
        <v>44686</v>
      </c>
      <c r="J32" s="432"/>
      <c r="K32" s="433"/>
      <c r="L32" s="434"/>
      <c r="M32" s="150"/>
    </row>
    <row r="33" spans="2:13" s="18" customFormat="1" ht="17.25">
      <c r="B33" s="2">
        <v>4</v>
      </c>
      <c r="C33" s="226" t="s">
        <v>2313</v>
      </c>
      <c r="D33" s="226" t="s">
        <v>2212</v>
      </c>
      <c r="E33" s="224">
        <v>1</v>
      </c>
      <c r="F33" s="224">
        <v>1</v>
      </c>
      <c r="G33" s="151" t="s">
        <v>2209</v>
      </c>
      <c r="H33" s="163">
        <v>44682</v>
      </c>
      <c r="I33" s="163">
        <v>44687</v>
      </c>
      <c r="J33" s="432"/>
      <c r="K33" s="433"/>
      <c r="L33" s="434"/>
      <c r="M33" s="150"/>
    </row>
    <row r="34" spans="2:13" s="18" customFormat="1" ht="14.25" customHeight="1">
      <c r="B34" s="2">
        <v>5</v>
      </c>
      <c r="C34" s="226" t="s">
        <v>2312</v>
      </c>
      <c r="D34" s="226" t="s">
        <v>2311</v>
      </c>
      <c r="E34" s="224">
        <v>1</v>
      </c>
      <c r="F34" s="224">
        <v>1</v>
      </c>
      <c r="G34" s="151" t="s">
        <v>2204</v>
      </c>
      <c r="H34" s="163">
        <v>44682</v>
      </c>
      <c r="I34" s="163">
        <v>44688</v>
      </c>
      <c r="J34" s="432"/>
      <c r="K34" s="433"/>
      <c r="L34" s="434"/>
      <c r="M34" s="166"/>
    </row>
    <row r="35" spans="2:13" s="18" customFormat="1" ht="17.25">
      <c r="B35" s="2">
        <v>6</v>
      </c>
      <c r="C35" s="226" t="s">
        <v>2310</v>
      </c>
      <c r="D35" s="226" t="s">
        <v>2309</v>
      </c>
      <c r="E35" s="224">
        <v>1</v>
      </c>
      <c r="F35" s="224">
        <v>1</v>
      </c>
      <c r="G35" s="151" t="s">
        <v>2236</v>
      </c>
      <c r="H35" s="163">
        <v>44682</v>
      </c>
      <c r="I35" s="163">
        <v>44688</v>
      </c>
      <c r="J35" s="432"/>
      <c r="K35" s="433"/>
      <c r="L35" s="434"/>
      <c r="M35" s="166"/>
    </row>
    <row r="36" spans="2:13" s="18" customFormat="1" ht="17.25">
      <c r="B36" s="2">
        <v>7</v>
      </c>
      <c r="C36" s="226" t="s">
        <v>2308</v>
      </c>
      <c r="D36" s="226" t="s">
        <v>2307</v>
      </c>
      <c r="E36" s="224">
        <v>1</v>
      </c>
      <c r="F36" s="224">
        <v>1</v>
      </c>
      <c r="G36" s="151" t="s">
        <v>2209</v>
      </c>
      <c r="H36" s="163">
        <v>44687</v>
      </c>
      <c r="I36" s="163">
        <v>44688</v>
      </c>
      <c r="J36" s="432"/>
      <c r="K36" s="433"/>
      <c r="L36" s="434"/>
      <c r="M36" s="166"/>
    </row>
    <row r="37" spans="2:13" s="18" customFormat="1" ht="15" customHeight="1">
      <c r="B37" s="2">
        <v>8</v>
      </c>
      <c r="C37" s="226" t="s">
        <v>2306</v>
      </c>
      <c r="D37" s="226" t="s">
        <v>2305</v>
      </c>
      <c r="E37" s="224">
        <v>1</v>
      </c>
      <c r="F37" s="224">
        <v>0.4</v>
      </c>
      <c r="G37" s="151" t="s">
        <v>2209</v>
      </c>
      <c r="H37" s="163">
        <v>44687</v>
      </c>
      <c r="I37" s="163">
        <v>44688</v>
      </c>
      <c r="J37" s="432" t="s">
        <v>2304</v>
      </c>
      <c r="K37" s="433"/>
      <c r="L37" s="434"/>
      <c r="M37" s="166"/>
    </row>
    <row r="38" spans="2:13" s="18" customFormat="1" ht="14.25" customHeight="1">
      <c r="B38" s="2">
        <v>9</v>
      </c>
      <c r="C38" s="226" t="s">
        <v>2303</v>
      </c>
      <c r="D38" s="226" t="s">
        <v>2302</v>
      </c>
      <c r="E38" s="224">
        <v>0</v>
      </c>
      <c r="F38" s="224">
        <v>0</v>
      </c>
      <c r="G38" s="152"/>
      <c r="H38" s="167"/>
      <c r="I38" s="167"/>
      <c r="J38" s="432" t="s">
        <v>3180</v>
      </c>
      <c r="K38" s="433"/>
      <c r="L38" s="434"/>
      <c r="M38" s="169"/>
    </row>
    <row r="39" spans="2:13" s="18" customFormat="1" ht="14.25" customHeight="1">
      <c r="B39" s="2">
        <v>10</v>
      </c>
      <c r="C39" s="226" t="s">
        <v>2301</v>
      </c>
      <c r="D39" s="226" t="s">
        <v>2300</v>
      </c>
      <c r="E39" s="224">
        <v>0</v>
      </c>
      <c r="F39" s="224">
        <v>0</v>
      </c>
      <c r="G39" s="152"/>
      <c r="H39" s="167"/>
      <c r="I39" s="167"/>
      <c r="J39" s="432" t="s">
        <v>3180</v>
      </c>
      <c r="K39" s="433"/>
      <c r="L39" s="434"/>
      <c r="M39" s="169"/>
    </row>
    <row r="40" spans="2:13" s="18" customFormat="1" ht="17.25">
      <c r="B40" s="2">
        <v>11</v>
      </c>
      <c r="C40" s="226" t="s">
        <v>2299</v>
      </c>
      <c r="D40" s="226" t="s">
        <v>2298</v>
      </c>
      <c r="E40" s="224">
        <v>1</v>
      </c>
      <c r="F40" s="224">
        <v>1</v>
      </c>
      <c r="G40" s="151" t="s">
        <v>2250</v>
      </c>
      <c r="H40" s="163">
        <v>44687</v>
      </c>
      <c r="I40" s="163">
        <v>44688</v>
      </c>
      <c r="J40" s="432"/>
      <c r="K40" s="433"/>
      <c r="L40" s="434"/>
      <c r="M40" s="166"/>
    </row>
    <row r="41" spans="2:13" s="18" customFormat="1" ht="14.25" customHeight="1">
      <c r="B41" s="2">
        <v>12</v>
      </c>
      <c r="C41" s="226" t="s">
        <v>2297</v>
      </c>
      <c r="D41" s="226" t="s">
        <v>2296</v>
      </c>
      <c r="E41" s="224">
        <v>0</v>
      </c>
      <c r="F41" s="224">
        <v>0</v>
      </c>
      <c r="G41" s="152"/>
      <c r="H41" s="167"/>
      <c r="I41" s="167"/>
      <c r="J41" s="432"/>
      <c r="K41" s="433"/>
      <c r="L41" s="434"/>
      <c r="M41" s="169"/>
    </row>
    <row r="42" spans="2:13" s="18" customFormat="1" ht="14.25" customHeight="1">
      <c r="B42" s="2">
        <v>13</v>
      </c>
      <c r="C42" s="226" t="s">
        <v>2295</v>
      </c>
      <c r="D42" s="226" t="s">
        <v>2294</v>
      </c>
      <c r="E42" s="224">
        <v>0</v>
      </c>
      <c r="F42" s="224">
        <v>0</v>
      </c>
      <c r="G42" s="152"/>
      <c r="H42" s="167"/>
      <c r="I42" s="167"/>
      <c r="J42" s="432"/>
      <c r="K42" s="433"/>
      <c r="L42" s="434"/>
      <c r="M42" s="169"/>
    </row>
    <row r="43" spans="2:13" s="18" customFormat="1" ht="17.25">
      <c r="B43" s="2">
        <v>14</v>
      </c>
      <c r="C43" s="226" t="s">
        <v>2293</v>
      </c>
      <c r="D43" s="226" t="s">
        <v>2292</v>
      </c>
      <c r="E43" s="224">
        <v>1</v>
      </c>
      <c r="F43" s="224">
        <v>1</v>
      </c>
      <c r="G43" s="151" t="s">
        <v>2199</v>
      </c>
      <c r="H43" s="163">
        <v>44682</v>
      </c>
      <c r="I43" s="163">
        <v>44688</v>
      </c>
      <c r="J43" s="432"/>
      <c r="K43" s="433"/>
      <c r="L43" s="434"/>
      <c r="M43" s="166"/>
    </row>
    <row r="44" spans="2:13" s="18" customFormat="1" ht="17.25">
      <c r="B44" s="2">
        <v>15</v>
      </c>
      <c r="C44" s="226" t="s">
        <v>2291</v>
      </c>
      <c r="D44" s="226" t="s">
        <v>2290</v>
      </c>
      <c r="E44" s="224">
        <v>1</v>
      </c>
      <c r="F44" s="224">
        <v>1</v>
      </c>
      <c r="G44" s="151" t="s">
        <v>2289</v>
      </c>
      <c r="H44" s="163">
        <v>44682</v>
      </c>
      <c r="I44" s="163">
        <v>44688</v>
      </c>
      <c r="J44" s="432"/>
      <c r="K44" s="433"/>
      <c r="L44" s="434"/>
      <c r="M44" s="166"/>
    </row>
    <row r="45" spans="2:13" s="18" customFormat="1" ht="14.25" customHeight="1">
      <c r="B45" s="2">
        <v>16</v>
      </c>
      <c r="C45" s="226" t="s">
        <v>2288</v>
      </c>
      <c r="D45" s="226" t="s">
        <v>2287</v>
      </c>
      <c r="E45" s="224">
        <v>0</v>
      </c>
      <c r="F45" s="224">
        <v>0</v>
      </c>
      <c r="G45" s="151"/>
      <c r="H45" s="163"/>
      <c r="I45" s="163"/>
      <c r="J45" s="432" t="s">
        <v>3181</v>
      </c>
      <c r="K45" s="433"/>
      <c r="L45" s="434"/>
      <c r="M45" s="169"/>
    </row>
    <row r="46" spans="2:13" s="18" customFormat="1" ht="14.25" customHeight="1">
      <c r="B46" s="2">
        <v>17</v>
      </c>
      <c r="C46" s="226" t="s">
        <v>2286</v>
      </c>
      <c r="D46" s="226" t="s">
        <v>2285</v>
      </c>
      <c r="E46" s="224">
        <v>0</v>
      </c>
      <c r="F46" s="224">
        <v>0</v>
      </c>
      <c r="G46" s="151"/>
      <c r="H46" s="163"/>
      <c r="I46" s="163"/>
      <c r="J46" s="432" t="s">
        <v>3182</v>
      </c>
      <c r="K46" s="433"/>
      <c r="L46" s="434"/>
      <c r="M46" s="169"/>
    </row>
    <row r="47" spans="2:13" s="18" customFormat="1" ht="27" customHeight="1">
      <c r="B47" s="2">
        <v>18</v>
      </c>
      <c r="C47" s="226" t="s">
        <v>2284</v>
      </c>
      <c r="D47" s="226" t="s">
        <v>2283</v>
      </c>
      <c r="E47" s="224">
        <v>1</v>
      </c>
      <c r="F47" s="224">
        <v>0</v>
      </c>
      <c r="G47" s="152"/>
      <c r="H47" s="167"/>
      <c r="I47" s="167"/>
      <c r="J47" s="432" t="s">
        <v>2241</v>
      </c>
      <c r="K47" s="433"/>
      <c r="L47" s="434"/>
      <c r="M47" s="166"/>
    </row>
    <row r="48" spans="2:13" s="18" customFormat="1" ht="14.25" customHeight="1">
      <c r="B48" s="2">
        <v>19</v>
      </c>
      <c r="C48" s="226" t="s">
        <v>2282</v>
      </c>
      <c r="D48" s="226" t="s">
        <v>2281</v>
      </c>
      <c r="E48" s="224">
        <v>0</v>
      </c>
      <c r="F48" s="224">
        <v>0</v>
      </c>
      <c r="G48" s="152"/>
      <c r="H48" s="167"/>
      <c r="I48" s="167"/>
      <c r="J48" s="432" t="s">
        <v>3181</v>
      </c>
      <c r="K48" s="433"/>
      <c r="L48" s="434"/>
      <c r="M48" s="169"/>
    </row>
    <row r="49" spans="2:13" s="18" customFormat="1" ht="22.5" customHeight="1">
      <c r="B49" s="2">
        <v>20</v>
      </c>
      <c r="C49" s="226" t="s">
        <v>2280</v>
      </c>
      <c r="D49" s="226" t="s">
        <v>1954</v>
      </c>
      <c r="E49" s="224">
        <v>1</v>
      </c>
      <c r="F49" s="224">
        <v>0</v>
      </c>
      <c r="G49" s="153"/>
      <c r="H49" s="154"/>
      <c r="I49" s="154"/>
      <c r="J49" s="432" t="s">
        <v>2279</v>
      </c>
      <c r="K49" s="433"/>
      <c r="L49" s="434"/>
      <c r="M49" s="166"/>
    </row>
    <row r="50" spans="2:13" s="18" customFormat="1" ht="14.25" customHeight="1">
      <c r="B50" s="2">
        <v>21</v>
      </c>
      <c r="C50" s="226" t="s">
        <v>2278</v>
      </c>
      <c r="D50" s="226" t="s">
        <v>2277</v>
      </c>
      <c r="E50" s="224">
        <v>0</v>
      </c>
      <c r="F50" s="224">
        <v>0</v>
      </c>
      <c r="G50" s="153"/>
      <c r="H50" s="154"/>
      <c r="I50" s="154"/>
      <c r="J50" s="432" t="s">
        <v>3183</v>
      </c>
      <c r="K50" s="433"/>
      <c r="L50" s="434"/>
      <c r="M50" s="169"/>
    </row>
    <row r="51" spans="2:13" s="18" customFormat="1" ht="14.25" customHeight="1">
      <c r="B51" s="2">
        <v>22</v>
      </c>
      <c r="C51" s="226" t="s">
        <v>2276</v>
      </c>
      <c r="D51" s="226" t="s">
        <v>2275</v>
      </c>
      <c r="E51" s="224">
        <v>1</v>
      </c>
      <c r="F51" s="224">
        <v>0</v>
      </c>
      <c r="G51" s="153"/>
      <c r="H51" s="154"/>
      <c r="I51" s="154"/>
      <c r="J51" s="432" t="s">
        <v>3184</v>
      </c>
      <c r="K51" s="433"/>
      <c r="L51" s="434"/>
      <c r="M51" s="169"/>
    </row>
    <row r="52" spans="2:13" s="18" customFormat="1" ht="14.25" customHeight="1">
      <c r="B52" s="2">
        <v>23</v>
      </c>
      <c r="C52" s="226" t="s">
        <v>2274</v>
      </c>
      <c r="D52" s="226" t="s">
        <v>2273</v>
      </c>
      <c r="E52" s="224">
        <v>0</v>
      </c>
      <c r="F52" s="224">
        <v>0</v>
      </c>
      <c r="G52" s="153"/>
      <c r="H52" s="154"/>
      <c r="I52" s="154"/>
      <c r="J52" s="432" t="s">
        <v>3185</v>
      </c>
      <c r="K52" s="433"/>
      <c r="L52" s="434"/>
      <c r="M52" s="169"/>
    </row>
    <row r="53" spans="2:13" s="18" customFormat="1" ht="14.25" customHeight="1">
      <c r="B53" s="2">
        <v>24</v>
      </c>
      <c r="C53" s="226" t="s">
        <v>2272</v>
      </c>
      <c r="D53" s="226" t="s">
        <v>2271</v>
      </c>
      <c r="E53" s="224">
        <v>0</v>
      </c>
      <c r="F53" s="224">
        <v>0</v>
      </c>
      <c r="G53" s="153"/>
      <c r="H53" s="154"/>
      <c r="I53" s="154"/>
      <c r="J53" s="432" t="s">
        <v>3186</v>
      </c>
      <c r="K53" s="433"/>
      <c r="L53" s="434"/>
      <c r="M53" s="169"/>
    </row>
    <row r="54" spans="2:13" s="18" customFormat="1" ht="18" customHeight="1">
      <c r="B54" s="2">
        <v>25</v>
      </c>
      <c r="C54" s="226" t="s">
        <v>2270</v>
      </c>
      <c r="D54" s="226" t="s">
        <v>2269</v>
      </c>
      <c r="E54" s="224">
        <v>1</v>
      </c>
      <c r="F54" s="224">
        <v>0</v>
      </c>
      <c r="G54" s="153"/>
      <c r="H54" s="154"/>
      <c r="I54" s="154"/>
      <c r="J54" s="432" t="s">
        <v>3184</v>
      </c>
      <c r="K54" s="433"/>
      <c r="L54" s="434"/>
      <c r="M54" s="166"/>
    </row>
    <row r="55" spans="2:13" s="18" customFormat="1" ht="14.25" customHeight="1">
      <c r="B55" s="2">
        <v>26</v>
      </c>
      <c r="C55" s="226" t="s">
        <v>2268</v>
      </c>
      <c r="D55" s="226" t="s">
        <v>2267</v>
      </c>
      <c r="E55" s="224">
        <v>0</v>
      </c>
      <c r="F55" s="224">
        <v>0</v>
      </c>
      <c r="G55" s="153"/>
      <c r="H55" s="154"/>
      <c r="I55" s="154"/>
      <c r="J55" s="432"/>
      <c r="K55" s="433"/>
      <c r="L55" s="434"/>
      <c r="M55" s="169"/>
    </row>
    <row r="56" spans="2:13" s="18" customFormat="1" ht="12" customHeight="1">
      <c r="B56" s="2">
        <v>27</v>
      </c>
      <c r="C56" s="226" t="s">
        <v>2266</v>
      </c>
      <c r="D56" s="226" t="s">
        <v>2265</v>
      </c>
      <c r="E56" s="224">
        <v>1</v>
      </c>
      <c r="F56" s="224">
        <v>0.5</v>
      </c>
      <c r="G56" s="151" t="s">
        <v>2264</v>
      </c>
      <c r="H56" s="163">
        <v>44686</v>
      </c>
      <c r="I56" s="163">
        <v>44688</v>
      </c>
      <c r="J56" s="432" t="s">
        <v>2263</v>
      </c>
      <c r="K56" s="433"/>
      <c r="L56" s="434"/>
      <c r="M56" s="166"/>
    </row>
    <row r="57" spans="2:13" s="18" customFormat="1" ht="17.25">
      <c r="B57" s="2">
        <v>28</v>
      </c>
      <c r="C57" s="226" t="s">
        <v>2262</v>
      </c>
      <c r="D57" s="226" t="s">
        <v>2261</v>
      </c>
      <c r="E57" s="224">
        <v>1</v>
      </c>
      <c r="F57" s="224">
        <v>1</v>
      </c>
      <c r="G57" s="151" t="s">
        <v>2209</v>
      </c>
      <c r="H57" s="163">
        <v>44687</v>
      </c>
      <c r="I57" s="163">
        <v>44688</v>
      </c>
      <c r="J57" s="432"/>
      <c r="K57" s="433"/>
      <c r="L57" s="434"/>
      <c r="M57" s="166"/>
    </row>
    <row r="58" spans="2:13" s="18" customFormat="1" ht="14.25" customHeight="1">
      <c r="B58" s="2">
        <v>29</v>
      </c>
      <c r="C58" s="226" t="s">
        <v>2260</v>
      </c>
      <c r="D58" s="226" t="s">
        <v>2259</v>
      </c>
      <c r="E58" s="224">
        <v>0</v>
      </c>
      <c r="F58" s="224">
        <v>0</v>
      </c>
      <c r="G58" s="153"/>
      <c r="H58" s="154"/>
      <c r="I58" s="154"/>
      <c r="J58" s="432"/>
      <c r="K58" s="433"/>
      <c r="L58" s="434"/>
      <c r="M58" s="169"/>
    </row>
    <row r="59" spans="2:13" s="18" customFormat="1" ht="17.25">
      <c r="B59" s="2">
        <v>30</v>
      </c>
      <c r="C59" s="226" t="s">
        <v>2258</v>
      </c>
      <c r="D59" s="226" t="s">
        <v>2257</v>
      </c>
      <c r="E59" s="224">
        <v>1</v>
      </c>
      <c r="F59" s="224">
        <v>1</v>
      </c>
      <c r="G59" s="151" t="s">
        <v>2204</v>
      </c>
      <c r="H59" s="163">
        <v>44682</v>
      </c>
      <c r="I59" s="163">
        <v>44688</v>
      </c>
      <c r="J59" s="432"/>
      <c r="K59" s="433"/>
      <c r="L59" s="434"/>
      <c r="M59" s="166"/>
    </row>
    <row r="60" spans="2:13" s="18" customFormat="1" ht="14.25" customHeight="1">
      <c r="B60" s="2">
        <v>31</v>
      </c>
      <c r="C60" s="270" t="s">
        <v>2256</v>
      </c>
      <c r="D60" s="270" t="s">
        <v>2255</v>
      </c>
      <c r="E60" s="271">
        <v>0</v>
      </c>
      <c r="F60" s="271">
        <v>0</v>
      </c>
      <c r="G60" s="152"/>
      <c r="H60" s="152"/>
      <c r="I60" s="152"/>
      <c r="J60" s="432"/>
      <c r="K60" s="433"/>
      <c r="L60" s="434"/>
      <c r="M60" s="169"/>
    </row>
    <row r="61" spans="2:13" s="18" customFormat="1" ht="17.25">
      <c r="B61" s="2">
        <v>32</v>
      </c>
      <c r="C61" s="226" t="s">
        <v>2254</v>
      </c>
      <c r="D61" s="226" t="s">
        <v>2253</v>
      </c>
      <c r="E61" s="224">
        <v>1</v>
      </c>
      <c r="F61" s="224">
        <v>1</v>
      </c>
      <c r="G61" s="151" t="s">
        <v>2191</v>
      </c>
      <c r="H61" s="163">
        <v>44687</v>
      </c>
      <c r="I61" s="163">
        <v>44688</v>
      </c>
      <c r="J61" s="432"/>
      <c r="K61" s="433"/>
      <c r="L61" s="434"/>
      <c r="M61" s="166"/>
    </row>
    <row r="62" spans="2:13" s="18" customFormat="1" ht="17.25">
      <c r="B62" s="2">
        <v>33</v>
      </c>
      <c r="C62" s="226" t="s">
        <v>2252</v>
      </c>
      <c r="D62" s="226" t="s">
        <v>2251</v>
      </c>
      <c r="E62" s="224">
        <v>1</v>
      </c>
      <c r="F62" s="224">
        <v>1</v>
      </c>
      <c r="G62" s="151" t="s">
        <v>2250</v>
      </c>
      <c r="H62" s="163">
        <v>44682</v>
      </c>
      <c r="I62" s="163">
        <v>44687</v>
      </c>
      <c r="J62" s="432"/>
      <c r="K62" s="433"/>
      <c r="L62" s="434"/>
      <c r="M62" s="166"/>
    </row>
    <row r="63" spans="2:13" s="18" customFormat="1" ht="17.25">
      <c r="B63" s="2">
        <v>34</v>
      </c>
      <c r="C63" s="226" t="s">
        <v>2249</v>
      </c>
      <c r="D63" s="226" t="s">
        <v>2248</v>
      </c>
      <c r="E63" s="224">
        <v>1</v>
      </c>
      <c r="F63" s="224">
        <v>1</v>
      </c>
      <c r="G63" s="151" t="s">
        <v>2204</v>
      </c>
      <c r="H63" s="163">
        <v>44682</v>
      </c>
      <c r="I63" s="163">
        <v>44688</v>
      </c>
      <c r="J63" s="432"/>
      <c r="K63" s="433"/>
      <c r="L63" s="434"/>
      <c r="M63" s="166"/>
    </row>
    <row r="64" spans="2:13" s="18" customFormat="1" ht="17.25">
      <c r="B64" s="2">
        <v>35</v>
      </c>
      <c r="C64" s="226" t="s">
        <v>2247</v>
      </c>
      <c r="D64" s="226" t="s">
        <v>2246</v>
      </c>
      <c r="E64" s="224">
        <v>1</v>
      </c>
      <c r="F64" s="224">
        <v>1</v>
      </c>
      <c r="G64" s="151" t="s">
        <v>2204</v>
      </c>
      <c r="H64" s="163">
        <v>44682</v>
      </c>
      <c r="I64" s="163">
        <v>44688</v>
      </c>
      <c r="J64" s="432"/>
      <c r="K64" s="433"/>
      <c r="L64" s="434"/>
      <c r="M64" s="166"/>
    </row>
    <row r="65" spans="2:13" s="18" customFormat="1" ht="17.25">
      <c r="B65" s="2">
        <v>36</v>
      </c>
      <c r="C65" s="226" t="s">
        <v>2245</v>
      </c>
      <c r="D65" s="226" t="s">
        <v>2244</v>
      </c>
      <c r="E65" s="224">
        <v>1</v>
      </c>
      <c r="F65" s="224">
        <v>1</v>
      </c>
      <c r="G65" s="151" t="s">
        <v>2204</v>
      </c>
      <c r="H65" s="163">
        <v>44682</v>
      </c>
      <c r="I65" s="163">
        <v>44688</v>
      </c>
      <c r="J65" s="432"/>
      <c r="K65" s="433"/>
      <c r="L65" s="434"/>
      <c r="M65" s="166"/>
    </row>
    <row r="66" spans="2:13" s="18" customFormat="1" ht="13.5" customHeight="1">
      <c r="B66" s="2">
        <v>37</v>
      </c>
      <c r="C66" s="226" t="s">
        <v>2243</v>
      </c>
      <c r="D66" s="226" t="s">
        <v>2242</v>
      </c>
      <c r="E66" s="224">
        <v>1</v>
      </c>
      <c r="F66" s="224">
        <v>0</v>
      </c>
      <c r="G66" s="152"/>
      <c r="H66" s="167"/>
      <c r="I66" s="167"/>
      <c r="J66" s="432" t="s">
        <v>2241</v>
      </c>
      <c r="K66" s="433"/>
      <c r="L66" s="434"/>
      <c r="M66" s="166"/>
    </row>
    <row r="67" spans="2:13" s="18" customFormat="1" ht="17.25">
      <c r="B67" s="2">
        <v>38</v>
      </c>
      <c r="C67" s="226" t="s">
        <v>2240</v>
      </c>
      <c r="D67" s="226" t="s">
        <v>2239</v>
      </c>
      <c r="E67" s="224">
        <v>1</v>
      </c>
      <c r="F67" s="224">
        <v>1</v>
      </c>
      <c r="G67" s="151" t="s">
        <v>2204</v>
      </c>
      <c r="H67" s="163">
        <v>44682</v>
      </c>
      <c r="I67" s="163">
        <v>44688</v>
      </c>
      <c r="J67" s="432"/>
      <c r="K67" s="433"/>
      <c r="L67" s="434"/>
      <c r="M67" s="166"/>
    </row>
    <row r="68" spans="2:13" s="18" customFormat="1" ht="18.75" customHeight="1">
      <c r="B68" s="2">
        <v>39</v>
      </c>
      <c r="C68" s="226" t="s">
        <v>2238</v>
      </c>
      <c r="D68" s="226" t="s">
        <v>2237</v>
      </c>
      <c r="E68" s="227">
        <v>1</v>
      </c>
      <c r="F68" s="227">
        <v>0.3</v>
      </c>
      <c r="G68" s="151" t="s">
        <v>2236</v>
      </c>
      <c r="H68" s="163">
        <v>44682</v>
      </c>
      <c r="I68" s="163">
        <v>44688</v>
      </c>
      <c r="J68" s="432" t="s">
        <v>2235</v>
      </c>
      <c r="K68" s="433"/>
      <c r="L68" s="434"/>
      <c r="M68" s="166"/>
    </row>
    <row r="69" spans="2:13" s="18" customFormat="1" ht="17.25">
      <c r="B69" s="2">
        <v>40</v>
      </c>
      <c r="C69" s="226" t="s">
        <v>2234</v>
      </c>
      <c r="D69" s="226" t="s">
        <v>2233</v>
      </c>
      <c r="E69" s="224">
        <v>1</v>
      </c>
      <c r="F69" s="224">
        <v>1</v>
      </c>
      <c r="G69" s="151" t="s">
        <v>2204</v>
      </c>
      <c r="H69" s="163">
        <v>44682</v>
      </c>
      <c r="I69" s="163">
        <v>44688</v>
      </c>
      <c r="J69" s="432"/>
      <c r="K69" s="433"/>
      <c r="L69" s="434"/>
      <c r="M69" s="166"/>
    </row>
    <row r="70" spans="2:13" s="18" customFormat="1" ht="17.25">
      <c r="B70" s="2">
        <v>41</v>
      </c>
      <c r="C70" s="226" t="s">
        <v>2232</v>
      </c>
      <c r="D70" s="226" t="s">
        <v>2231</v>
      </c>
      <c r="E70" s="224">
        <v>1</v>
      </c>
      <c r="F70" s="224">
        <v>1</v>
      </c>
      <c r="G70" s="151" t="s">
        <v>2199</v>
      </c>
      <c r="H70" s="163">
        <v>44682</v>
      </c>
      <c r="I70" s="163">
        <v>44688</v>
      </c>
      <c r="J70" s="432"/>
      <c r="K70" s="433"/>
      <c r="L70" s="434"/>
      <c r="M70" s="166"/>
    </row>
    <row r="71" spans="2:13" s="18" customFormat="1" ht="17.25">
      <c r="B71" s="2">
        <v>42</v>
      </c>
      <c r="C71" s="226" t="s">
        <v>2230</v>
      </c>
      <c r="D71" s="226" t="s">
        <v>2229</v>
      </c>
      <c r="E71" s="224">
        <v>1</v>
      </c>
      <c r="F71" s="224">
        <v>1</v>
      </c>
      <c r="G71" s="151" t="s">
        <v>2204</v>
      </c>
      <c r="H71" s="163">
        <v>44682</v>
      </c>
      <c r="I71" s="163">
        <v>44688</v>
      </c>
      <c r="J71" s="432"/>
      <c r="K71" s="433"/>
      <c r="L71" s="434"/>
      <c r="M71" s="166"/>
    </row>
    <row r="72" spans="2:13" s="18" customFormat="1" ht="17.25">
      <c r="B72" s="2">
        <v>43</v>
      </c>
      <c r="C72" s="226" t="s">
        <v>2228</v>
      </c>
      <c r="D72" s="226" t="s">
        <v>2227</v>
      </c>
      <c r="E72" s="224">
        <v>1</v>
      </c>
      <c r="F72" s="224">
        <v>1</v>
      </c>
      <c r="G72" s="151" t="s">
        <v>2199</v>
      </c>
      <c r="H72" s="163">
        <v>44682</v>
      </c>
      <c r="I72" s="163">
        <v>44688</v>
      </c>
      <c r="J72" s="432"/>
      <c r="K72" s="433"/>
      <c r="L72" s="434"/>
      <c r="M72" s="169"/>
    </row>
    <row r="73" spans="2:13" s="18" customFormat="1" ht="17.25">
      <c r="B73" s="2">
        <v>44</v>
      </c>
      <c r="C73" s="226" t="s">
        <v>2226</v>
      </c>
      <c r="D73" s="226" t="s">
        <v>2225</v>
      </c>
      <c r="E73" s="224">
        <v>1</v>
      </c>
      <c r="F73" s="224">
        <v>1</v>
      </c>
      <c r="G73" s="151" t="s">
        <v>2204</v>
      </c>
      <c r="H73" s="163">
        <v>44682</v>
      </c>
      <c r="I73" s="163">
        <v>44688</v>
      </c>
      <c r="J73" s="432"/>
      <c r="K73" s="433"/>
      <c r="L73" s="434"/>
      <c r="M73" s="169"/>
    </row>
    <row r="74" spans="2:13" s="18" customFormat="1" ht="17.25">
      <c r="B74" s="2">
        <v>45</v>
      </c>
      <c r="C74" s="226" t="s">
        <v>2224</v>
      </c>
      <c r="D74" s="226" t="s">
        <v>2223</v>
      </c>
      <c r="E74" s="224">
        <v>1</v>
      </c>
      <c r="F74" s="224">
        <v>1</v>
      </c>
      <c r="G74" s="151" t="s">
        <v>2199</v>
      </c>
      <c r="H74" s="163">
        <v>44682</v>
      </c>
      <c r="I74" s="163">
        <v>44688</v>
      </c>
      <c r="J74" s="432"/>
      <c r="K74" s="433"/>
      <c r="L74" s="434"/>
      <c r="M74" s="169"/>
    </row>
    <row r="75" spans="2:13" s="18" customFormat="1" ht="17.25">
      <c r="B75" s="2">
        <v>46</v>
      </c>
      <c r="C75" s="226" t="s">
        <v>2222</v>
      </c>
      <c r="D75" s="226" t="s">
        <v>2221</v>
      </c>
      <c r="E75" s="224">
        <v>0</v>
      </c>
      <c r="F75" s="224">
        <v>0</v>
      </c>
      <c r="G75" s="153"/>
      <c r="H75" s="154"/>
      <c r="I75" s="154"/>
      <c r="J75" s="432" t="s">
        <v>3187</v>
      </c>
      <c r="K75" s="433"/>
      <c r="L75" s="434"/>
      <c r="M75" s="169"/>
    </row>
    <row r="76" spans="2:13" s="18" customFormat="1" ht="17.25">
      <c r="B76" s="2">
        <v>47</v>
      </c>
      <c r="C76" s="226" t="s">
        <v>2220</v>
      </c>
      <c r="D76" s="226" t="s">
        <v>2219</v>
      </c>
      <c r="E76" s="224">
        <v>1</v>
      </c>
      <c r="F76" s="224">
        <v>1</v>
      </c>
      <c r="G76" s="151" t="s">
        <v>2204</v>
      </c>
      <c r="H76" s="163">
        <v>44682</v>
      </c>
      <c r="I76" s="163">
        <v>44688</v>
      </c>
      <c r="J76" s="432"/>
      <c r="K76" s="433"/>
      <c r="L76" s="434"/>
      <c r="M76" s="169"/>
    </row>
    <row r="77" spans="2:13" s="18" customFormat="1" ht="17.25">
      <c r="B77" s="2">
        <v>48</v>
      </c>
      <c r="C77" s="226" t="s">
        <v>2218</v>
      </c>
      <c r="D77" s="226" t="s">
        <v>2217</v>
      </c>
      <c r="E77" s="224">
        <v>1</v>
      </c>
      <c r="F77" s="224">
        <v>1</v>
      </c>
      <c r="G77" s="151" t="s">
        <v>2199</v>
      </c>
      <c r="H77" s="163">
        <v>44682</v>
      </c>
      <c r="I77" s="163">
        <v>44688</v>
      </c>
      <c r="J77" s="432"/>
      <c r="K77" s="433"/>
      <c r="L77" s="434"/>
      <c r="M77" s="169"/>
    </row>
    <row r="78" spans="2:13" s="18" customFormat="1" ht="17.25">
      <c r="B78" s="2">
        <v>49</v>
      </c>
      <c r="C78" s="226" t="s">
        <v>1985</v>
      </c>
      <c r="D78" s="226" t="s">
        <v>2216</v>
      </c>
      <c r="E78" s="224">
        <v>1</v>
      </c>
      <c r="F78" s="224">
        <v>1</v>
      </c>
      <c r="G78" s="151" t="s">
        <v>2199</v>
      </c>
      <c r="H78" s="163">
        <v>44682</v>
      </c>
      <c r="I78" s="163">
        <v>44688</v>
      </c>
      <c r="J78" s="432"/>
      <c r="K78" s="433"/>
      <c r="L78" s="434"/>
      <c r="M78" s="169"/>
    </row>
    <row r="79" spans="2:13" s="18" customFormat="1" ht="16.5">
      <c r="B79" s="2">
        <v>50</v>
      </c>
      <c r="C79" s="226" t="s">
        <v>2215</v>
      </c>
      <c r="D79" s="226" t="s">
        <v>2214</v>
      </c>
      <c r="E79" s="224">
        <v>1</v>
      </c>
      <c r="F79" s="224">
        <v>0</v>
      </c>
      <c r="G79" s="154"/>
      <c r="H79" s="154"/>
      <c r="I79" s="188"/>
      <c r="J79" s="432" t="s">
        <v>3188</v>
      </c>
      <c r="K79" s="433"/>
      <c r="L79" s="434"/>
      <c r="M79" s="169"/>
    </row>
    <row r="80" spans="2:13" s="18" customFormat="1" ht="16.5">
      <c r="B80" s="2">
        <v>51</v>
      </c>
      <c r="C80" s="226" t="s">
        <v>2213</v>
      </c>
      <c r="D80" s="226" t="s">
        <v>2212</v>
      </c>
      <c r="E80" s="224">
        <v>1</v>
      </c>
      <c r="F80" s="224">
        <v>1</v>
      </c>
      <c r="G80" s="154" t="s">
        <v>2209</v>
      </c>
      <c r="H80" s="163">
        <v>44682</v>
      </c>
      <c r="I80" s="163">
        <v>44688</v>
      </c>
      <c r="J80" s="432"/>
      <c r="K80" s="433"/>
      <c r="L80" s="434"/>
      <c r="M80" s="169"/>
    </row>
    <row r="81" spans="2:13" s="18" customFormat="1" ht="16.5" customHeight="1">
      <c r="B81" s="2">
        <v>52</v>
      </c>
      <c r="C81" s="226" t="s">
        <v>2211</v>
      </c>
      <c r="D81" s="226" t="s">
        <v>2210</v>
      </c>
      <c r="E81" s="224">
        <v>1</v>
      </c>
      <c r="F81" s="224">
        <v>0.5</v>
      </c>
      <c r="G81" s="151" t="s">
        <v>2209</v>
      </c>
      <c r="H81" s="163">
        <v>44682</v>
      </c>
      <c r="I81" s="163">
        <v>44688</v>
      </c>
      <c r="J81" s="432" t="s">
        <v>2065</v>
      </c>
      <c r="K81" s="433"/>
      <c r="L81" s="434"/>
      <c r="M81" s="169"/>
    </row>
    <row r="82" spans="2:13" s="18" customFormat="1" ht="17.25">
      <c r="B82" s="2">
        <v>53</v>
      </c>
      <c r="C82" s="226" t="s">
        <v>2208</v>
      </c>
      <c r="D82" s="226" t="s">
        <v>2207</v>
      </c>
      <c r="E82" s="224">
        <v>1</v>
      </c>
      <c r="F82" s="224">
        <v>1</v>
      </c>
      <c r="G82" s="151" t="s">
        <v>2204</v>
      </c>
      <c r="H82" s="163">
        <v>44682</v>
      </c>
      <c r="I82" s="163">
        <v>44688</v>
      </c>
      <c r="J82" s="432"/>
      <c r="K82" s="433"/>
      <c r="L82" s="434"/>
      <c r="M82" s="169"/>
    </row>
    <row r="83" spans="2:13" s="18" customFormat="1" ht="17.25">
      <c r="B83" s="2">
        <v>54</v>
      </c>
      <c r="C83" s="226" t="s">
        <v>2206</v>
      </c>
      <c r="D83" s="226" t="s">
        <v>2205</v>
      </c>
      <c r="E83" s="224">
        <v>0</v>
      </c>
      <c r="F83" s="224">
        <v>0.5</v>
      </c>
      <c r="G83" s="151" t="s">
        <v>2204</v>
      </c>
      <c r="H83" s="163">
        <v>44635</v>
      </c>
      <c r="I83" s="163">
        <v>44642</v>
      </c>
      <c r="J83" s="432" t="s">
        <v>3189</v>
      </c>
      <c r="K83" s="433"/>
      <c r="L83" s="434"/>
      <c r="M83" s="169"/>
    </row>
    <row r="84" spans="2:13" s="18" customFormat="1" ht="18" customHeight="1">
      <c r="B84" s="2">
        <v>55</v>
      </c>
      <c r="C84" s="226" t="s">
        <v>2203</v>
      </c>
      <c r="D84" s="226" t="s">
        <v>2202</v>
      </c>
      <c r="E84" s="224">
        <v>0</v>
      </c>
      <c r="F84" s="224">
        <v>0.2</v>
      </c>
      <c r="G84" s="151" t="s">
        <v>2199</v>
      </c>
      <c r="H84" s="163">
        <v>44635</v>
      </c>
      <c r="I84" s="163">
        <v>44642</v>
      </c>
      <c r="J84" s="432" t="s">
        <v>3190</v>
      </c>
      <c r="K84" s="433"/>
      <c r="L84" s="434"/>
      <c r="M84" s="169"/>
    </row>
    <row r="85" spans="2:13" s="18" customFormat="1" ht="13.5" customHeight="1">
      <c r="B85" s="2">
        <v>56</v>
      </c>
      <c r="C85" s="226" t="s">
        <v>2201</v>
      </c>
      <c r="D85" s="226" t="s">
        <v>2200</v>
      </c>
      <c r="E85" s="224">
        <v>1</v>
      </c>
      <c r="F85" s="224">
        <v>0.6</v>
      </c>
      <c r="G85" s="151" t="s">
        <v>2199</v>
      </c>
      <c r="H85" s="163">
        <v>44682</v>
      </c>
      <c r="I85" s="163">
        <v>44688</v>
      </c>
      <c r="J85" s="432" t="s">
        <v>2198</v>
      </c>
      <c r="K85" s="433"/>
      <c r="L85" s="434"/>
      <c r="M85" s="169"/>
    </row>
    <row r="86" spans="2:13" s="18" customFormat="1" ht="17.25" customHeight="1">
      <c r="B86" s="2">
        <v>57</v>
      </c>
      <c r="C86" s="226" t="s">
        <v>2197</v>
      </c>
      <c r="D86" s="226" t="s">
        <v>2196</v>
      </c>
      <c r="E86" s="224">
        <v>1</v>
      </c>
      <c r="F86" s="224">
        <v>0</v>
      </c>
      <c r="G86" s="154"/>
      <c r="H86" s="154"/>
      <c r="I86" s="188"/>
      <c r="J86" s="432" t="s">
        <v>3191</v>
      </c>
      <c r="K86" s="433"/>
      <c r="L86" s="434"/>
      <c r="M86" s="169"/>
    </row>
    <row r="87" spans="2:13" s="18" customFormat="1" ht="16.5">
      <c r="B87" s="2">
        <v>58</v>
      </c>
      <c r="C87" s="228" t="s">
        <v>2195</v>
      </c>
      <c r="D87" s="226" t="s">
        <v>2194</v>
      </c>
      <c r="E87" s="224">
        <v>0</v>
      </c>
      <c r="F87" s="224">
        <v>0</v>
      </c>
      <c r="G87" s="154"/>
      <c r="H87" s="154"/>
      <c r="I87" s="188"/>
      <c r="J87" s="432"/>
      <c r="K87" s="433"/>
      <c r="L87" s="434"/>
      <c r="M87" s="169"/>
    </row>
    <row r="88" spans="2:13" s="18" customFormat="1" ht="17.25">
      <c r="B88" s="2">
        <v>59</v>
      </c>
      <c r="C88" s="228" t="s">
        <v>2193</v>
      </c>
      <c r="D88" s="226" t="s">
        <v>2192</v>
      </c>
      <c r="E88" s="224">
        <v>1</v>
      </c>
      <c r="F88" s="224">
        <v>1</v>
      </c>
      <c r="G88" s="151" t="s">
        <v>2191</v>
      </c>
      <c r="H88" s="163">
        <v>44682</v>
      </c>
      <c r="I88" s="163">
        <v>44687</v>
      </c>
      <c r="J88" s="432"/>
      <c r="K88" s="433"/>
      <c r="L88" s="434"/>
      <c r="M88" s="169"/>
    </row>
    <row r="89" spans="2:13" s="18" customFormat="1" ht="17.25">
      <c r="B89" s="2">
        <v>60</v>
      </c>
      <c r="C89" s="223" t="s">
        <v>2190</v>
      </c>
      <c r="D89" s="189" t="s">
        <v>2371</v>
      </c>
      <c r="E89" s="224">
        <v>0</v>
      </c>
      <c r="F89" s="224">
        <v>0</v>
      </c>
      <c r="G89" s="151"/>
      <c r="H89" s="163"/>
      <c r="I89" s="163"/>
      <c r="J89" s="432"/>
      <c r="K89" s="433"/>
      <c r="L89" s="434"/>
      <c r="M89" s="169"/>
    </row>
    <row r="90" spans="2:13" s="18" customFormat="1" ht="17.25">
      <c r="B90" s="2">
        <v>61</v>
      </c>
      <c r="C90" s="223" t="s">
        <v>2189</v>
      </c>
      <c r="D90" s="189" t="s">
        <v>2372</v>
      </c>
      <c r="E90" s="224">
        <v>0</v>
      </c>
      <c r="F90" s="224">
        <v>0</v>
      </c>
      <c r="G90" s="151"/>
      <c r="H90" s="163"/>
      <c r="I90" s="163"/>
      <c r="J90" s="432"/>
      <c r="K90" s="433"/>
      <c r="L90" s="434"/>
      <c r="M90" s="169"/>
    </row>
    <row r="91" spans="2:13" s="18" customFormat="1" ht="17.25">
      <c r="B91" s="2">
        <v>62</v>
      </c>
      <c r="C91" s="226" t="s">
        <v>2188</v>
      </c>
      <c r="D91" s="189" t="s">
        <v>2373</v>
      </c>
      <c r="E91" s="224">
        <v>0</v>
      </c>
      <c r="F91" s="224">
        <v>0</v>
      </c>
      <c r="G91" s="151"/>
      <c r="H91" s="163"/>
      <c r="I91" s="163"/>
      <c r="J91" s="432"/>
      <c r="K91" s="433"/>
      <c r="L91" s="434"/>
      <c r="M91" s="169"/>
    </row>
    <row r="92" spans="2:13" s="18" customFormat="1" ht="17.25">
      <c r="B92" s="2">
        <v>63</v>
      </c>
      <c r="C92" s="226" t="s">
        <v>2187</v>
      </c>
      <c r="D92" s="189" t="s">
        <v>2374</v>
      </c>
      <c r="E92" s="224">
        <v>0</v>
      </c>
      <c r="F92" s="224">
        <v>0</v>
      </c>
      <c r="G92" s="151"/>
      <c r="H92" s="163"/>
      <c r="I92" s="163"/>
      <c r="J92" s="432"/>
      <c r="K92" s="433"/>
      <c r="L92" s="434"/>
      <c r="M92" s="169"/>
    </row>
    <row r="93" spans="2:13" s="18" customFormat="1" ht="17.25">
      <c r="B93" s="2">
        <v>64</v>
      </c>
      <c r="C93" s="226" t="s">
        <v>2186</v>
      </c>
      <c r="D93" s="189" t="s">
        <v>2375</v>
      </c>
      <c r="E93" s="224">
        <v>0</v>
      </c>
      <c r="F93" s="224">
        <v>0</v>
      </c>
      <c r="G93" s="151"/>
      <c r="H93" s="163"/>
      <c r="I93" s="163"/>
      <c r="J93" s="432"/>
      <c r="K93" s="433"/>
      <c r="L93" s="434"/>
      <c r="M93" s="169"/>
    </row>
    <row r="94" spans="2:13" s="18" customFormat="1" ht="17.25">
      <c r="B94" s="2">
        <v>65</v>
      </c>
      <c r="C94" s="223" t="s">
        <v>2185</v>
      </c>
      <c r="D94" s="189" t="s">
        <v>2184</v>
      </c>
      <c r="E94" s="224">
        <v>0</v>
      </c>
      <c r="F94" s="224">
        <v>0</v>
      </c>
      <c r="G94" s="151"/>
      <c r="H94" s="163"/>
      <c r="I94" s="163"/>
      <c r="J94" s="432"/>
      <c r="K94" s="433"/>
      <c r="L94" s="434"/>
      <c r="M94" s="169"/>
    </row>
    <row r="95" spans="2:13" s="18" customFormat="1" ht="17.25">
      <c r="B95" s="2">
        <v>66</v>
      </c>
      <c r="C95" s="223" t="s">
        <v>2183</v>
      </c>
      <c r="D95" s="189" t="s">
        <v>2376</v>
      </c>
      <c r="E95" s="224">
        <v>0</v>
      </c>
      <c r="F95" s="224">
        <v>0</v>
      </c>
      <c r="G95" s="151"/>
      <c r="H95" s="163"/>
      <c r="I95" s="163"/>
      <c r="J95" s="432"/>
      <c r="K95" s="433"/>
      <c r="L95" s="434"/>
      <c r="M95" s="169"/>
    </row>
    <row r="96" spans="2:13" s="18" customFormat="1" ht="16.5">
      <c r="B96" s="2">
        <v>67</v>
      </c>
      <c r="C96" s="223" t="s">
        <v>2182</v>
      </c>
      <c r="D96" s="189" t="s">
        <v>2181</v>
      </c>
      <c r="E96" s="224">
        <v>0</v>
      </c>
      <c r="F96" s="224">
        <v>0</v>
      </c>
      <c r="G96" s="189"/>
      <c r="H96" s="154"/>
      <c r="I96" s="154"/>
      <c r="J96" s="432"/>
      <c r="K96" s="433"/>
      <c r="L96" s="434"/>
      <c r="M96" s="169"/>
    </row>
    <row r="97" spans="1:13" s="18" customFormat="1" ht="16.5">
      <c r="B97" s="2">
        <v>68</v>
      </c>
      <c r="C97" s="223" t="s">
        <v>2180</v>
      </c>
      <c r="D97" s="189" t="s">
        <v>2179</v>
      </c>
      <c r="E97" s="224">
        <v>0</v>
      </c>
      <c r="F97" s="224">
        <v>0</v>
      </c>
      <c r="G97" s="154"/>
      <c r="H97" s="154"/>
      <c r="I97" s="188"/>
      <c r="J97" s="432"/>
      <c r="K97" s="433"/>
      <c r="L97" s="434"/>
      <c r="M97" s="169"/>
    </row>
    <row r="98" spans="1:13" s="18" customFormat="1" ht="14.25">
      <c r="B98" s="248"/>
      <c r="C98" s="233"/>
      <c r="D98" s="235"/>
      <c r="E98" s="235"/>
      <c r="F98" s="235"/>
      <c r="G98" s="235"/>
      <c r="H98" s="235"/>
      <c r="I98" s="161"/>
      <c r="J98" s="157"/>
      <c r="K98" s="157"/>
      <c r="L98" s="215"/>
      <c r="M98" s="157"/>
    </row>
    <row r="99" spans="1:13" s="18" customFormat="1" thickBot="1">
      <c r="B99" s="248"/>
      <c r="C99" s="235"/>
      <c r="D99" s="235"/>
      <c r="E99" s="235"/>
      <c r="F99" s="235"/>
      <c r="G99" s="235"/>
      <c r="H99" s="235"/>
      <c r="I99" s="234"/>
      <c r="J99" s="17"/>
      <c r="K99" s="17"/>
      <c r="L99" s="20"/>
    </row>
    <row r="100" spans="1:13" s="18" customFormat="1" ht="15.75" thickBot="1">
      <c r="A100" s="17"/>
      <c r="B100" s="420" t="s">
        <v>2178</v>
      </c>
      <c r="C100" s="421"/>
      <c r="D100" s="421"/>
      <c r="E100" s="421"/>
      <c r="F100" s="421"/>
      <c r="G100" s="421"/>
      <c r="H100" s="421"/>
      <c r="I100" s="421"/>
      <c r="J100" s="421"/>
      <c r="K100" s="421"/>
      <c r="L100" s="422"/>
      <c r="M100" s="203"/>
    </row>
    <row r="101" spans="1:13" ht="15.75" customHeight="1">
      <c r="B101" s="423" t="s">
        <v>5</v>
      </c>
      <c r="C101" s="424"/>
      <c r="D101" s="424"/>
      <c r="E101" s="424"/>
      <c r="F101" s="424"/>
      <c r="G101" s="424"/>
      <c r="H101" s="425"/>
      <c r="I101" s="176"/>
      <c r="J101" s="206"/>
      <c r="K101" s="249"/>
      <c r="L101" s="250"/>
    </row>
    <row r="102" spans="1:13">
      <c r="B102" s="21" t="s">
        <v>2</v>
      </c>
      <c r="C102" s="170" t="s">
        <v>3</v>
      </c>
      <c r="D102" s="170" t="s">
        <v>6</v>
      </c>
      <c r="E102" s="171" t="s">
        <v>2177</v>
      </c>
      <c r="F102" s="171" t="s">
        <v>2176</v>
      </c>
      <c r="G102" s="171" t="s">
        <v>2175</v>
      </c>
      <c r="H102" s="172" t="s">
        <v>2174</v>
      </c>
      <c r="I102" s="176"/>
      <c r="J102" s="249"/>
      <c r="K102" s="249"/>
      <c r="L102" s="250"/>
    </row>
    <row r="103" spans="1:13" ht="15" customHeight="1">
      <c r="B103" s="22">
        <v>1</v>
      </c>
      <c r="C103" s="133" t="s">
        <v>2173</v>
      </c>
      <c r="D103" s="173">
        <f t="shared" ref="D103:D108" si="0">SUM(E103:H103)</f>
        <v>26</v>
      </c>
      <c r="E103" s="174">
        <v>0</v>
      </c>
      <c r="F103" s="174">
        <v>1</v>
      </c>
      <c r="G103" s="174">
        <v>25</v>
      </c>
      <c r="H103" s="175">
        <v>0</v>
      </c>
      <c r="I103" s="428" t="s">
        <v>2377</v>
      </c>
      <c r="J103" s="428"/>
      <c r="K103" s="428"/>
      <c r="L103" s="429"/>
    </row>
    <row r="104" spans="1:13">
      <c r="B104" s="22">
        <v>2</v>
      </c>
      <c r="C104" s="133" t="s">
        <v>2362</v>
      </c>
      <c r="D104" s="173">
        <f t="shared" si="0"/>
        <v>17</v>
      </c>
      <c r="E104" s="174">
        <v>0</v>
      </c>
      <c r="F104" s="174">
        <v>9</v>
      </c>
      <c r="G104" s="174">
        <v>8</v>
      </c>
      <c r="H104" s="175">
        <v>0</v>
      </c>
      <c r="I104" s="428"/>
      <c r="J104" s="428"/>
      <c r="K104" s="428"/>
      <c r="L104" s="429"/>
    </row>
    <row r="105" spans="1:13">
      <c r="B105" s="22">
        <v>3</v>
      </c>
      <c r="C105" s="133" t="s">
        <v>2363</v>
      </c>
      <c r="D105" s="173">
        <f t="shared" si="0"/>
        <v>8</v>
      </c>
      <c r="E105" s="174">
        <v>0</v>
      </c>
      <c r="F105" s="174">
        <v>2</v>
      </c>
      <c r="G105" s="174">
        <v>6</v>
      </c>
      <c r="H105" s="175">
        <v>0</v>
      </c>
      <c r="I105" s="428"/>
      <c r="J105" s="428"/>
      <c r="K105" s="428"/>
      <c r="L105" s="429"/>
    </row>
    <row r="106" spans="1:13">
      <c r="B106" s="22">
        <v>4</v>
      </c>
      <c r="C106" s="133" t="s">
        <v>1876</v>
      </c>
      <c r="D106" s="173">
        <f t="shared" si="0"/>
        <v>15</v>
      </c>
      <c r="E106" s="174">
        <v>1</v>
      </c>
      <c r="F106" s="174">
        <v>1</v>
      </c>
      <c r="G106" s="174">
        <v>13</v>
      </c>
      <c r="H106" s="175">
        <v>0</v>
      </c>
      <c r="I106" s="428"/>
      <c r="J106" s="428"/>
      <c r="K106" s="428"/>
      <c r="L106" s="429"/>
    </row>
    <row r="107" spans="1:13">
      <c r="B107" s="22">
        <v>5</v>
      </c>
      <c r="C107" s="133" t="s">
        <v>2364</v>
      </c>
      <c r="D107" s="173">
        <f t="shared" si="0"/>
        <v>0</v>
      </c>
      <c r="E107" s="174">
        <v>0</v>
      </c>
      <c r="F107" s="174">
        <v>0</v>
      </c>
      <c r="G107" s="174">
        <v>0</v>
      </c>
      <c r="H107" s="175">
        <v>0</v>
      </c>
      <c r="I107" s="428"/>
      <c r="J107" s="428"/>
      <c r="K107" s="428"/>
      <c r="L107" s="429"/>
    </row>
    <row r="108" spans="1:13">
      <c r="B108" s="22">
        <v>6</v>
      </c>
      <c r="C108" s="133" t="s">
        <v>2365</v>
      </c>
      <c r="D108" s="173">
        <f t="shared" si="0"/>
        <v>19</v>
      </c>
      <c r="E108" s="174">
        <v>0</v>
      </c>
      <c r="F108" s="174">
        <v>5</v>
      </c>
      <c r="G108" s="174">
        <v>14</v>
      </c>
      <c r="H108" s="175">
        <v>0</v>
      </c>
      <c r="I108" s="428"/>
      <c r="J108" s="428"/>
      <c r="K108" s="428"/>
      <c r="L108" s="429"/>
    </row>
    <row r="109" spans="1:13">
      <c r="B109" s="22">
        <v>7</v>
      </c>
      <c r="C109" s="133" t="s">
        <v>2366</v>
      </c>
      <c r="D109" s="173">
        <f>SUM(E109:G109)</f>
        <v>31</v>
      </c>
      <c r="E109" s="174">
        <v>0</v>
      </c>
      <c r="F109" s="174">
        <v>0</v>
      </c>
      <c r="G109" s="174">
        <v>31</v>
      </c>
      <c r="H109" s="175">
        <v>0</v>
      </c>
      <c r="I109" s="428"/>
      <c r="J109" s="428"/>
      <c r="K109" s="428"/>
      <c r="L109" s="429"/>
    </row>
    <row r="110" spans="1:13">
      <c r="B110" s="22">
        <v>8</v>
      </c>
      <c r="C110" s="133" t="s">
        <v>2367</v>
      </c>
      <c r="D110" s="173">
        <f t="shared" ref="D110:D121" si="1">SUM(E110:H110)</f>
        <v>16</v>
      </c>
      <c r="E110" s="174">
        <v>0</v>
      </c>
      <c r="F110" s="174">
        <v>4</v>
      </c>
      <c r="G110" s="174">
        <v>12</v>
      </c>
      <c r="H110" s="175">
        <v>0</v>
      </c>
      <c r="I110" s="428"/>
      <c r="J110" s="428"/>
      <c r="K110" s="428"/>
      <c r="L110" s="429"/>
    </row>
    <row r="111" spans="1:13">
      <c r="B111" s="22">
        <v>9</v>
      </c>
      <c r="C111" s="133" t="s">
        <v>2368</v>
      </c>
      <c r="D111" s="173">
        <f t="shared" si="1"/>
        <v>9</v>
      </c>
      <c r="E111" s="174">
        <v>0</v>
      </c>
      <c r="F111" s="174">
        <v>0</v>
      </c>
      <c r="G111" s="174">
        <v>9</v>
      </c>
      <c r="H111" s="175">
        <v>0</v>
      </c>
      <c r="I111" s="428"/>
      <c r="J111" s="428"/>
      <c r="K111" s="428"/>
      <c r="L111" s="429"/>
    </row>
    <row r="112" spans="1:13">
      <c r="B112" s="22">
        <v>10</v>
      </c>
      <c r="C112" s="133" t="s">
        <v>2369</v>
      </c>
      <c r="D112" s="173">
        <f t="shared" si="1"/>
        <v>28</v>
      </c>
      <c r="E112" s="174">
        <v>0</v>
      </c>
      <c r="F112" s="174">
        <v>3</v>
      </c>
      <c r="G112" s="174">
        <v>25</v>
      </c>
      <c r="H112" s="175">
        <v>0</v>
      </c>
      <c r="I112" s="428"/>
      <c r="J112" s="428"/>
      <c r="K112" s="428"/>
      <c r="L112" s="429"/>
    </row>
    <row r="113" spans="2:12" ht="15" customHeight="1">
      <c r="B113" s="22">
        <v>11</v>
      </c>
      <c r="C113" s="133" t="s">
        <v>2370</v>
      </c>
      <c r="D113" s="173">
        <f t="shared" si="1"/>
        <v>25</v>
      </c>
      <c r="E113" s="174">
        <v>0</v>
      </c>
      <c r="F113" s="174">
        <v>1</v>
      </c>
      <c r="G113" s="174">
        <v>24</v>
      </c>
      <c r="H113" s="175">
        <v>0</v>
      </c>
      <c r="I113" s="428"/>
      <c r="J113" s="428"/>
      <c r="K113" s="428"/>
      <c r="L113" s="429"/>
    </row>
    <row r="114" spans="2:12">
      <c r="B114" s="22">
        <v>12</v>
      </c>
      <c r="C114" s="133" t="s">
        <v>1881</v>
      </c>
      <c r="D114" s="173">
        <f t="shared" si="1"/>
        <v>31</v>
      </c>
      <c r="E114" s="174">
        <v>0</v>
      </c>
      <c r="F114" s="174">
        <v>6</v>
      </c>
      <c r="G114" s="174">
        <v>25</v>
      </c>
      <c r="H114" s="175">
        <v>0</v>
      </c>
      <c r="I114" s="428"/>
      <c r="J114" s="428"/>
      <c r="K114" s="428"/>
      <c r="L114" s="429"/>
    </row>
    <row r="115" spans="2:12" ht="15" customHeight="1">
      <c r="B115" s="22">
        <v>13</v>
      </c>
      <c r="C115" s="133" t="s">
        <v>1882</v>
      </c>
      <c r="D115" s="173">
        <f t="shared" si="1"/>
        <v>0</v>
      </c>
      <c r="E115" s="174">
        <v>0</v>
      </c>
      <c r="F115" s="174">
        <v>0</v>
      </c>
      <c r="G115" s="174">
        <v>0</v>
      </c>
      <c r="H115" s="175">
        <v>0</v>
      </c>
      <c r="I115" s="428"/>
      <c r="J115" s="428"/>
      <c r="K115" s="428"/>
      <c r="L115" s="429"/>
    </row>
    <row r="116" spans="2:12">
      <c r="B116" s="22">
        <v>14</v>
      </c>
      <c r="C116" s="133" t="s">
        <v>2131</v>
      </c>
      <c r="D116" s="173">
        <f t="shared" si="1"/>
        <v>9</v>
      </c>
      <c r="E116" s="174">
        <v>0</v>
      </c>
      <c r="F116" s="174">
        <v>0</v>
      </c>
      <c r="G116" s="174">
        <v>9</v>
      </c>
      <c r="H116" s="175">
        <v>0</v>
      </c>
      <c r="I116" s="428"/>
      <c r="J116" s="428"/>
      <c r="K116" s="428"/>
      <c r="L116" s="429"/>
    </row>
    <row r="117" spans="2:12">
      <c r="B117" s="22">
        <v>15</v>
      </c>
      <c r="C117" s="133" t="s">
        <v>1925</v>
      </c>
      <c r="D117" s="173">
        <f t="shared" si="1"/>
        <v>11</v>
      </c>
      <c r="E117" s="174">
        <v>0</v>
      </c>
      <c r="F117" s="174">
        <v>0</v>
      </c>
      <c r="G117" s="174">
        <v>11</v>
      </c>
      <c r="H117" s="175">
        <v>0</v>
      </c>
      <c r="I117" s="428"/>
      <c r="J117" s="428"/>
      <c r="K117" s="428"/>
      <c r="L117" s="429"/>
    </row>
    <row r="118" spans="2:12">
      <c r="B118" s="22">
        <v>16</v>
      </c>
      <c r="C118" s="133" t="s">
        <v>1907</v>
      </c>
      <c r="D118" s="173">
        <f t="shared" si="1"/>
        <v>4</v>
      </c>
      <c r="E118" s="174">
        <v>0</v>
      </c>
      <c r="F118" s="174">
        <v>0</v>
      </c>
      <c r="G118" s="174">
        <v>4</v>
      </c>
      <c r="H118" s="175">
        <v>0</v>
      </c>
      <c r="I118" s="428"/>
      <c r="J118" s="428"/>
      <c r="K118" s="428"/>
      <c r="L118" s="429"/>
    </row>
    <row r="119" spans="2:12">
      <c r="B119" s="22">
        <v>17</v>
      </c>
      <c r="C119" s="133" t="s">
        <v>1895</v>
      </c>
      <c r="D119" s="173">
        <f t="shared" si="1"/>
        <v>2</v>
      </c>
      <c r="E119" s="174">
        <v>0</v>
      </c>
      <c r="F119" s="174">
        <v>2</v>
      </c>
      <c r="G119" s="174">
        <v>0</v>
      </c>
      <c r="H119" s="175">
        <v>0</v>
      </c>
      <c r="I119" s="428"/>
      <c r="J119" s="428"/>
      <c r="K119" s="428"/>
      <c r="L119" s="429"/>
    </row>
    <row r="120" spans="2:12">
      <c r="B120" s="22">
        <v>18</v>
      </c>
      <c r="C120" s="133" t="s">
        <v>2166</v>
      </c>
      <c r="D120" s="173">
        <f t="shared" si="1"/>
        <v>2</v>
      </c>
      <c r="E120" s="174"/>
      <c r="F120" s="174">
        <v>1</v>
      </c>
      <c r="G120" s="174">
        <v>1</v>
      </c>
      <c r="H120" s="175">
        <v>0</v>
      </c>
      <c r="I120" s="428"/>
      <c r="J120" s="428"/>
      <c r="K120" s="428"/>
      <c r="L120" s="429"/>
    </row>
    <row r="121" spans="2:12">
      <c r="B121" s="22">
        <v>19</v>
      </c>
      <c r="C121" s="133" t="s">
        <v>2165</v>
      </c>
      <c r="D121" s="173">
        <f t="shared" si="1"/>
        <v>4</v>
      </c>
      <c r="E121" s="174">
        <v>3</v>
      </c>
      <c r="F121" s="174">
        <v>0</v>
      </c>
      <c r="G121" s="174">
        <v>1</v>
      </c>
      <c r="H121" s="175">
        <v>0</v>
      </c>
      <c r="I121" s="428"/>
      <c r="J121" s="428"/>
      <c r="K121" s="428"/>
      <c r="L121" s="429"/>
    </row>
    <row r="122" spans="2:12">
      <c r="B122" s="426" t="s">
        <v>4</v>
      </c>
      <c r="C122" s="427"/>
      <c r="D122" s="155">
        <f>SUM(D103:D121)</f>
        <v>257</v>
      </c>
      <c r="E122" s="178">
        <f>SUM(E103:E121)</f>
        <v>4</v>
      </c>
      <c r="F122" s="178">
        <f>SUM(F103:F121)</f>
        <v>35</v>
      </c>
      <c r="G122" s="178">
        <f>SUM(G103:G121)</f>
        <v>218</v>
      </c>
      <c r="H122" s="252">
        <f>SUM(H103:H121)</f>
        <v>0</v>
      </c>
      <c r="I122" s="428"/>
      <c r="J122" s="428"/>
      <c r="K122" s="428"/>
      <c r="L122" s="429"/>
    </row>
    <row r="123" spans="2:12" ht="15.75" thickBot="1">
      <c r="B123" s="351" t="s">
        <v>2164</v>
      </c>
      <c r="C123" s="352"/>
      <c r="D123" s="209"/>
      <c r="E123" s="210">
        <f>E122/D122</f>
        <v>1.556420233463035E-2</v>
      </c>
      <c r="F123" s="210">
        <f>F122/D122</f>
        <v>0.13618677042801555</v>
      </c>
      <c r="G123" s="210">
        <f>G122/D122</f>
        <v>0.84824902723735407</v>
      </c>
      <c r="H123" s="253">
        <f>H122/D122</f>
        <v>0</v>
      </c>
      <c r="I123" s="430"/>
      <c r="J123" s="430"/>
      <c r="K123" s="430"/>
      <c r="L123" s="431"/>
    </row>
    <row r="124" spans="2:12">
      <c r="B124" s="277"/>
      <c r="C124" s="278"/>
      <c r="D124" s="279"/>
      <c r="E124" s="280"/>
      <c r="F124" s="280"/>
      <c r="G124" s="280"/>
      <c r="H124" s="280"/>
      <c r="I124" s="263"/>
      <c r="J124" s="263"/>
      <c r="K124" s="263"/>
      <c r="L124" s="264"/>
    </row>
    <row r="125" spans="2:12">
      <c r="B125" s="277"/>
      <c r="C125" s="278"/>
      <c r="D125" s="279"/>
      <c r="E125" s="280"/>
      <c r="F125" s="280"/>
      <c r="G125" s="280"/>
      <c r="H125" s="280"/>
      <c r="I125" s="263"/>
      <c r="J125" s="263"/>
      <c r="K125" s="263"/>
      <c r="L125" s="264"/>
    </row>
    <row r="126" spans="2:12">
      <c r="B126" s="277"/>
      <c r="C126" s="278"/>
      <c r="D126" s="279"/>
      <c r="E126" s="280"/>
      <c r="F126" s="280"/>
      <c r="G126" s="280"/>
      <c r="H126" s="280"/>
      <c r="I126" s="263"/>
      <c r="J126" s="263"/>
      <c r="K126" s="263"/>
      <c r="L126" s="264"/>
    </row>
    <row r="127" spans="2:12">
      <c r="B127" s="277"/>
      <c r="C127" s="278"/>
      <c r="D127" s="279"/>
      <c r="E127" s="280"/>
      <c r="F127" s="280"/>
      <c r="G127" s="280"/>
      <c r="H127" s="280"/>
      <c r="I127" s="263"/>
      <c r="J127" s="263"/>
      <c r="K127" s="263"/>
      <c r="L127" s="264"/>
    </row>
    <row r="128" spans="2:12">
      <c r="B128" s="277"/>
      <c r="C128" s="278"/>
      <c r="D128" s="279"/>
      <c r="E128" s="280"/>
      <c r="F128" s="280"/>
      <c r="G128" s="280"/>
      <c r="H128" s="280"/>
      <c r="I128" s="263"/>
      <c r="J128" s="263"/>
      <c r="K128" s="263"/>
      <c r="L128" s="264"/>
    </row>
    <row r="129" spans="2:12">
      <c r="B129" s="277"/>
      <c r="C129" s="278"/>
      <c r="D129" s="279"/>
      <c r="E129" s="280"/>
      <c r="F129" s="280"/>
      <c r="G129" s="280"/>
      <c r="H129" s="280"/>
      <c r="I129" s="263"/>
      <c r="J129" s="263"/>
      <c r="K129" s="263"/>
      <c r="L129" s="264"/>
    </row>
    <row r="130" spans="2:12">
      <c r="B130" s="277"/>
      <c r="C130" s="278"/>
      <c r="D130" s="279"/>
      <c r="E130" s="280"/>
      <c r="F130" s="280"/>
      <c r="G130" s="280"/>
      <c r="H130" s="280"/>
      <c r="I130" s="263"/>
      <c r="J130" s="263"/>
      <c r="K130" s="263"/>
      <c r="L130" s="264"/>
    </row>
    <row r="131" spans="2:12">
      <c r="B131" s="277"/>
      <c r="C131" s="278"/>
      <c r="D131" s="279"/>
      <c r="E131" s="280"/>
      <c r="F131" s="280"/>
      <c r="G131" s="280"/>
      <c r="H131" s="280"/>
      <c r="I131" s="263"/>
      <c r="J131" s="263"/>
      <c r="K131" s="263"/>
      <c r="L131" s="264"/>
    </row>
    <row r="132" spans="2:12">
      <c r="B132" s="277"/>
      <c r="C132" s="278"/>
      <c r="D132" s="279"/>
      <c r="E132" s="280"/>
      <c r="F132" s="280"/>
      <c r="G132" s="280"/>
      <c r="H132" s="280"/>
      <c r="I132" s="263"/>
      <c r="J132" s="263"/>
      <c r="K132" s="263"/>
      <c r="L132" s="264"/>
    </row>
    <row r="133" spans="2:12">
      <c r="B133" s="277"/>
      <c r="C133" s="278"/>
      <c r="D133" s="279"/>
      <c r="E133" s="280"/>
      <c r="F133" s="280"/>
      <c r="G133" s="280"/>
      <c r="H133" s="280"/>
      <c r="I133" s="263"/>
      <c r="J133" s="263"/>
      <c r="K133" s="263"/>
      <c r="L133" s="264"/>
    </row>
    <row r="134" spans="2:12">
      <c r="B134" s="277"/>
      <c r="C134" s="278"/>
      <c r="D134" s="279"/>
      <c r="E134" s="280"/>
      <c r="F134" s="280"/>
      <c r="G134" s="280"/>
      <c r="H134" s="280"/>
      <c r="I134" s="263"/>
      <c r="J134" s="263"/>
      <c r="K134" s="263"/>
      <c r="L134" s="264"/>
    </row>
    <row r="135" spans="2:12">
      <c r="B135" s="277"/>
      <c r="C135" s="278"/>
      <c r="D135" s="279"/>
      <c r="E135" s="280"/>
      <c r="F135" s="280"/>
      <c r="G135" s="280"/>
      <c r="H135" s="280"/>
      <c r="I135" s="263"/>
      <c r="J135" s="263"/>
      <c r="K135" s="263"/>
      <c r="L135" s="264"/>
    </row>
    <row r="136" spans="2:12">
      <c r="B136" s="277"/>
      <c r="C136" s="278"/>
      <c r="D136" s="279"/>
      <c r="E136" s="280"/>
      <c r="F136" s="280"/>
      <c r="G136" s="280"/>
      <c r="H136" s="280"/>
      <c r="I136" s="263"/>
      <c r="J136" s="263"/>
      <c r="K136" s="263"/>
      <c r="L136" s="264"/>
    </row>
    <row r="137" spans="2:12">
      <c r="B137" s="277"/>
      <c r="C137" s="278"/>
      <c r="D137" s="279"/>
      <c r="E137" s="280"/>
      <c r="F137" s="280"/>
      <c r="G137" s="280"/>
      <c r="H137" s="280"/>
      <c r="I137" s="263"/>
      <c r="J137" s="263"/>
      <c r="K137" s="263"/>
      <c r="L137" s="264"/>
    </row>
    <row r="138" spans="2:12">
      <c r="B138" s="277"/>
      <c r="C138" s="278"/>
      <c r="D138" s="279"/>
      <c r="E138" s="280"/>
      <c r="F138" s="280"/>
      <c r="G138" s="280"/>
      <c r="H138" s="280"/>
      <c r="I138" s="263"/>
      <c r="J138" s="263"/>
      <c r="K138" s="263"/>
      <c r="L138" s="264"/>
    </row>
    <row r="139" spans="2:12">
      <c r="B139" s="277"/>
      <c r="C139" s="278"/>
      <c r="D139" s="279"/>
      <c r="E139" s="280"/>
      <c r="F139" s="280"/>
      <c r="G139" s="280"/>
      <c r="H139" s="280"/>
      <c r="I139" s="263"/>
      <c r="J139" s="263"/>
      <c r="K139" s="263"/>
      <c r="L139" s="264"/>
    </row>
    <row r="140" spans="2:12">
      <c r="B140" s="277"/>
      <c r="C140" s="278"/>
      <c r="D140" s="279"/>
      <c r="E140" s="280"/>
      <c r="F140" s="280"/>
      <c r="G140" s="280"/>
      <c r="H140" s="280"/>
      <c r="I140" s="263"/>
      <c r="J140" s="263"/>
      <c r="K140" s="263"/>
      <c r="L140" s="264"/>
    </row>
    <row r="141" spans="2:12">
      <c r="B141" s="277"/>
      <c r="C141" s="278"/>
      <c r="D141" s="279"/>
      <c r="E141" s="280"/>
      <c r="F141" s="280"/>
      <c r="G141" s="280"/>
      <c r="H141" s="280"/>
      <c r="I141" s="263"/>
      <c r="J141" s="263"/>
      <c r="K141" s="263"/>
      <c r="L141" s="264"/>
    </row>
    <row r="142" spans="2:12">
      <c r="B142" s="277"/>
      <c r="C142" s="278"/>
      <c r="D142" s="279"/>
      <c r="E142" s="280"/>
      <c r="F142" s="280"/>
      <c r="G142" s="280"/>
      <c r="H142" s="280"/>
      <c r="I142" s="263"/>
      <c r="J142" s="263"/>
      <c r="K142" s="263"/>
      <c r="L142" s="264"/>
    </row>
    <row r="143" spans="2:12">
      <c r="B143" s="277"/>
      <c r="C143" s="278"/>
      <c r="D143" s="279"/>
      <c r="E143" s="280"/>
      <c r="F143" s="280"/>
      <c r="G143" s="280"/>
      <c r="H143" s="280"/>
      <c r="I143" s="263"/>
      <c r="J143" s="263"/>
      <c r="K143" s="263"/>
      <c r="L143" s="264"/>
    </row>
    <row r="144" spans="2:12">
      <c r="B144" s="277"/>
      <c r="C144" s="278"/>
      <c r="D144" s="279"/>
      <c r="E144" s="280"/>
      <c r="F144" s="280"/>
      <c r="G144" s="280"/>
      <c r="H144" s="280"/>
      <c r="I144" s="263"/>
      <c r="J144" s="263"/>
      <c r="K144" s="263"/>
      <c r="L144" s="264"/>
    </row>
    <row r="145" spans="2:13">
      <c r="B145" s="277"/>
      <c r="C145" s="278"/>
      <c r="D145" s="279"/>
      <c r="E145" s="280"/>
      <c r="F145" s="280"/>
      <c r="G145" s="280"/>
      <c r="H145" s="280"/>
      <c r="I145" s="263"/>
      <c r="J145" s="263"/>
      <c r="K145" s="263"/>
      <c r="L145" s="264"/>
    </row>
    <row r="146" spans="2:13">
      <c r="B146" s="277"/>
      <c r="C146" s="278"/>
      <c r="D146" s="279"/>
      <c r="E146" s="280"/>
      <c r="F146" s="280"/>
      <c r="G146" s="280"/>
      <c r="H146" s="280"/>
      <c r="I146" s="263"/>
      <c r="J146" s="263"/>
      <c r="K146" s="263"/>
      <c r="L146" s="264"/>
    </row>
    <row r="147" spans="2:13">
      <c r="B147" s="277"/>
      <c r="C147" s="278"/>
      <c r="D147" s="279"/>
      <c r="E147" s="280"/>
      <c r="F147" s="280"/>
      <c r="G147" s="280"/>
      <c r="H147" s="280"/>
      <c r="I147" s="263"/>
      <c r="J147" s="263"/>
      <c r="K147" s="263"/>
      <c r="L147" s="264"/>
    </row>
    <row r="148" spans="2:13">
      <c r="B148" s="277"/>
      <c r="C148" s="278"/>
      <c r="D148" s="279"/>
      <c r="E148" s="280"/>
      <c r="F148" s="280"/>
      <c r="G148" s="280"/>
      <c r="H148" s="280"/>
      <c r="I148" s="263"/>
      <c r="J148" s="263"/>
      <c r="K148" s="263"/>
      <c r="L148" s="264"/>
    </row>
    <row r="149" spans="2:13">
      <c r="B149" s="277"/>
      <c r="C149" s="278"/>
      <c r="D149" s="279"/>
      <c r="E149" s="280"/>
      <c r="F149" s="280"/>
      <c r="G149" s="280"/>
      <c r="H149" s="280"/>
      <c r="I149" s="263"/>
      <c r="J149" s="263"/>
      <c r="K149" s="263"/>
      <c r="L149" s="264"/>
    </row>
    <row r="150" spans="2:13">
      <c r="B150" s="277"/>
      <c r="C150" s="278"/>
      <c r="D150" s="279"/>
      <c r="E150" s="280"/>
      <c r="F150" s="280"/>
      <c r="G150" s="280"/>
      <c r="H150" s="280"/>
      <c r="I150" s="263"/>
      <c r="J150" s="263"/>
      <c r="K150" s="263"/>
      <c r="L150" s="264"/>
    </row>
    <row r="151" spans="2:13">
      <c r="B151" s="277"/>
      <c r="C151" s="278"/>
      <c r="D151" s="279"/>
      <c r="E151" s="280"/>
      <c r="F151" s="280"/>
      <c r="G151" s="280"/>
      <c r="H151" s="280"/>
      <c r="I151" s="263"/>
      <c r="J151" s="263"/>
      <c r="K151" s="263"/>
      <c r="L151" s="264"/>
    </row>
    <row r="152" spans="2:13" ht="15.75" thickBot="1">
      <c r="B152" s="277"/>
      <c r="C152" s="278"/>
      <c r="D152" s="279"/>
      <c r="E152" s="280"/>
      <c r="F152" s="280"/>
      <c r="G152" s="280"/>
      <c r="H152" s="280"/>
      <c r="I152" s="263"/>
      <c r="J152" s="263"/>
      <c r="K152" s="263"/>
      <c r="L152" s="264"/>
    </row>
    <row r="153" spans="2:13" s="18" customFormat="1">
      <c r="B153" s="244"/>
      <c r="C153" s="245"/>
      <c r="D153" s="245"/>
      <c r="E153" s="246"/>
      <c r="F153" s="246"/>
      <c r="G153" s="246"/>
      <c r="H153" s="246"/>
      <c r="I153" s="246"/>
      <c r="J153" s="245"/>
      <c r="K153" s="6"/>
      <c r="L153" s="247"/>
    </row>
    <row r="154" spans="2:13" ht="15.75" thickBot="1">
      <c r="B154" s="9"/>
      <c r="C154" s="4"/>
      <c r="D154" s="4"/>
      <c r="E154" s="158"/>
      <c r="F154" s="158"/>
      <c r="G154" s="158"/>
      <c r="H154" s="158"/>
      <c r="I154" s="158"/>
      <c r="J154" s="4"/>
      <c r="K154" s="4"/>
      <c r="L154" s="10"/>
    </row>
    <row r="155" spans="2:13" s="18" customFormat="1" ht="15.75" thickBot="1">
      <c r="B155" s="420" t="s">
        <v>2163</v>
      </c>
      <c r="C155" s="421"/>
      <c r="D155" s="421"/>
      <c r="E155" s="421"/>
      <c r="F155" s="421"/>
      <c r="G155" s="421"/>
      <c r="H155" s="421"/>
      <c r="I155" s="421"/>
      <c r="J155" s="421"/>
      <c r="K155" s="421"/>
      <c r="L155" s="422"/>
      <c r="M155" s="203"/>
    </row>
    <row r="156" spans="2:13" s="18" customFormat="1" ht="14.25" customHeight="1">
      <c r="B156" s="402" t="s">
        <v>2</v>
      </c>
      <c r="C156" s="251" t="s">
        <v>2162</v>
      </c>
      <c r="D156" s="400" t="s">
        <v>2354</v>
      </c>
      <c r="E156" s="400" t="s">
        <v>2355</v>
      </c>
      <c r="F156" s="400" t="s">
        <v>2356</v>
      </c>
      <c r="G156" s="400" t="s">
        <v>2161</v>
      </c>
      <c r="H156" s="400" t="s">
        <v>2160</v>
      </c>
      <c r="I156" s="400" t="s">
        <v>2357</v>
      </c>
      <c r="J156" s="400" t="s">
        <v>2358</v>
      </c>
      <c r="K156" s="400" t="s">
        <v>2359</v>
      </c>
      <c r="L156" s="401" t="s">
        <v>2159</v>
      </c>
    </row>
    <row r="157" spans="2:13" s="18" customFormat="1" ht="12.75">
      <c r="B157" s="350"/>
      <c r="C157" s="200"/>
      <c r="D157" s="346"/>
      <c r="E157" s="346"/>
      <c r="F157" s="346"/>
      <c r="G157" s="346"/>
      <c r="H157" s="346"/>
      <c r="I157" s="346"/>
      <c r="J157" s="346"/>
      <c r="K157" s="346"/>
      <c r="L157" s="348"/>
    </row>
    <row r="158" spans="2:13" s="18" customFormat="1" ht="19.5" customHeight="1">
      <c r="B158" s="1">
        <v>1</v>
      </c>
      <c r="C158" s="198" t="s">
        <v>1899</v>
      </c>
      <c r="D158" s="143">
        <v>292</v>
      </c>
      <c r="E158" s="143">
        <f>F158+G158</f>
        <v>283</v>
      </c>
      <c r="F158" s="181">
        <f>D158-G158-H158</f>
        <v>203</v>
      </c>
      <c r="G158" s="143">
        <v>80</v>
      </c>
      <c r="H158" s="27">
        <v>9</v>
      </c>
      <c r="I158" s="156">
        <f>F158/E158</f>
        <v>0.71731448763250882</v>
      </c>
      <c r="J158" s="256">
        <f>E158/D158</f>
        <v>0.96917808219178081</v>
      </c>
      <c r="K158" s="256">
        <f>J158*I158</f>
        <v>0.6952054794520548</v>
      </c>
      <c r="L158" s="254" t="s">
        <v>2353</v>
      </c>
    </row>
    <row r="159" spans="2:13" s="18" customFormat="1" ht="19.5" customHeight="1">
      <c r="B159" s="1">
        <v>2</v>
      </c>
      <c r="C159" s="199" t="s">
        <v>1874</v>
      </c>
      <c r="D159" s="182">
        <v>3200</v>
      </c>
      <c r="E159" s="143">
        <f t="shared" ref="E159:E174" si="2">F159+G159</f>
        <v>3099</v>
      </c>
      <c r="F159" s="181">
        <f t="shared" ref="F159:F174" si="3">D159-G159-H159</f>
        <v>2815</v>
      </c>
      <c r="G159" s="182">
        <v>284</v>
      </c>
      <c r="H159" s="183">
        <v>101</v>
      </c>
      <c r="I159" s="156">
        <f t="shared" ref="I159:I174" si="4">F159/E159</f>
        <v>0.90835753468860925</v>
      </c>
      <c r="J159" s="256">
        <f t="shared" ref="J159:J175" si="5">E159/D159</f>
        <v>0.96843749999999995</v>
      </c>
      <c r="K159" s="256">
        <f>J159*I159</f>
        <v>0.87968749999999996</v>
      </c>
      <c r="L159" s="217"/>
    </row>
    <row r="160" spans="2:13" s="18" customFormat="1" ht="19.5" customHeight="1">
      <c r="B160" s="1">
        <v>3</v>
      </c>
      <c r="C160" s="198" t="s">
        <v>1875</v>
      </c>
      <c r="D160" s="143">
        <v>266</v>
      </c>
      <c r="E160" s="143">
        <f t="shared" si="2"/>
        <v>93</v>
      </c>
      <c r="F160" s="181">
        <f t="shared" si="3"/>
        <v>78</v>
      </c>
      <c r="G160" s="145">
        <v>15</v>
      </c>
      <c r="H160" s="146">
        <v>173</v>
      </c>
      <c r="I160" s="156">
        <f t="shared" si="4"/>
        <v>0.83870967741935487</v>
      </c>
      <c r="J160" s="256">
        <f t="shared" si="5"/>
        <v>0.34962406015037595</v>
      </c>
      <c r="K160" s="256">
        <f>J160*I160</f>
        <v>0.29323308270676696</v>
      </c>
      <c r="L160" s="218" t="s">
        <v>2158</v>
      </c>
    </row>
    <row r="161" spans="1:13" s="18" customFormat="1" ht="19.5" customHeight="1">
      <c r="B161" s="1">
        <v>4</v>
      </c>
      <c r="C161" s="198" t="s">
        <v>2157</v>
      </c>
      <c r="D161" s="257">
        <v>409</v>
      </c>
      <c r="E161" s="143">
        <f t="shared" si="2"/>
        <v>319</v>
      </c>
      <c r="F161" s="181">
        <f t="shared" si="3"/>
        <v>181</v>
      </c>
      <c r="G161" s="145">
        <v>138</v>
      </c>
      <c r="H161" s="146">
        <v>90</v>
      </c>
      <c r="I161" s="156">
        <f t="shared" si="4"/>
        <v>0.56739811912225702</v>
      </c>
      <c r="J161" s="256">
        <f t="shared" si="5"/>
        <v>0.77995110024449876</v>
      </c>
      <c r="K161" s="256">
        <f>J161*I161</f>
        <v>0.44254278728606355</v>
      </c>
      <c r="L161" s="219" t="s">
        <v>2156</v>
      </c>
    </row>
    <row r="162" spans="1:13" s="18" customFormat="1" ht="19.5" customHeight="1">
      <c r="B162" s="1">
        <v>5</v>
      </c>
      <c r="C162" s="198" t="s">
        <v>1879</v>
      </c>
      <c r="D162" s="184">
        <v>0</v>
      </c>
      <c r="E162" s="143">
        <f t="shared" si="2"/>
        <v>0</v>
      </c>
      <c r="F162" s="181">
        <f t="shared" si="3"/>
        <v>0</v>
      </c>
      <c r="G162" s="185">
        <v>0</v>
      </c>
      <c r="H162" s="146">
        <v>0</v>
      </c>
      <c r="I162" s="156" t="e">
        <f t="shared" si="4"/>
        <v>#DIV/0!</v>
      </c>
      <c r="J162" s="256" t="e">
        <f t="shared" si="5"/>
        <v>#DIV/0!</v>
      </c>
      <c r="K162" s="256">
        <v>0</v>
      </c>
      <c r="L162" s="219" t="s">
        <v>2155</v>
      </c>
    </row>
    <row r="163" spans="1:13" s="18" customFormat="1" ht="19.5" customHeight="1">
      <c r="B163" s="1">
        <v>6</v>
      </c>
      <c r="C163" s="198" t="s">
        <v>2154</v>
      </c>
      <c r="D163" s="257">
        <v>138</v>
      </c>
      <c r="E163" s="143">
        <f t="shared" si="2"/>
        <v>138</v>
      </c>
      <c r="F163" s="181">
        <f t="shared" si="3"/>
        <v>124</v>
      </c>
      <c r="G163" s="258">
        <v>14</v>
      </c>
      <c r="H163" s="146">
        <v>0</v>
      </c>
      <c r="I163" s="156">
        <f t="shared" si="4"/>
        <v>0.89855072463768115</v>
      </c>
      <c r="J163" s="256">
        <f t="shared" si="5"/>
        <v>1</v>
      </c>
      <c r="K163" s="256">
        <f t="shared" ref="K163:K175" si="6">J163*I163</f>
        <v>0.89855072463768115</v>
      </c>
      <c r="L163" s="218"/>
    </row>
    <row r="164" spans="1:13" s="18" customFormat="1" ht="19.5" customHeight="1">
      <c r="B164" s="1">
        <v>7</v>
      </c>
      <c r="C164" s="198" t="s">
        <v>2153</v>
      </c>
      <c r="D164" s="257">
        <v>185</v>
      </c>
      <c r="E164" s="143">
        <f t="shared" si="2"/>
        <v>175</v>
      </c>
      <c r="F164" s="181">
        <f t="shared" si="3"/>
        <v>137</v>
      </c>
      <c r="G164" s="258">
        <v>38</v>
      </c>
      <c r="H164" s="146">
        <v>10</v>
      </c>
      <c r="I164" s="156">
        <f t="shared" si="4"/>
        <v>0.78285714285714281</v>
      </c>
      <c r="J164" s="256">
        <f t="shared" si="5"/>
        <v>0.94594594594594594</v>
      </c>
      <c r="K164" s="256">
        <f t="shared" si="6"/>
        <v>0.74054054054054053</v>
      </c>
      <c r="L164" s="218" t="s">
        <v>2152</v>
      </c>
    </row>
    <row r="165" spans="1:13" s="18" customFormat="1" ht="19.5" customHeight="1">
      <c r="B165" s="1">
        <v>8</v>
      </c>
      <c r="C165" s="198" t="s">
        <v>2151</v>
      </c>
      <c r="D165" s="257">
        <v>68</v>
      </c>
      <c r="E165" s="143">
        <f t="shared" si="2"/>
        <v>35</v>
      </c>
      <c r="F165" s="181">
        <f t="shared" si="3"/>
        <v>15</v>
      </c>
      <c r="G165" s="258">
        <v>20</v>
      </c>
      <c r="H165" s="146">
        <v>33</v>
      </c>
      <c r="I165" s="156">
        <f t="shared" si="4"/>
        <v>0.42857142857142855</v>
      </c>
      <c r="J165" s="256">
        <f t="shared" si="5"/>
        <v>0.51470588235294112</v>
      </c>
      <c r="K165" s="256">
        <f t="shared" si="6"/>
        <v>0.22058823529411761</v>
      </c>
      <c r="L165" s="219" t="s">
        <v>2150</v>
      </c>
    </row>
    <row r="166" spans="1:13" s="18" customFormat="1" ht="19.5" customHeight="1">
      <c r="B166" s="1">
        <v>9</v>
      </c>
      <c r="C166" s="198" t="s">
        <v>2149</v>
      </c>
      <c r="D166" s="257">
        <v>211</v>
      </c>
      <c r="E166" s="143">
        <f t="shared" si="2"/>
        <v>167</v>
      </c>
      <c r="F166" s="181">
        <f t="shared" si="3"/>
        <v>123</v>
      </c>
      <c r="G166" s="258">
        <v>44</v>
      </c>
      <c r="H166" s="146">
        <v>44</v>
      </c>
      <c r="I166" s="156">
        <f t="shared" si="4"/>
        <v>0.73652694610778446</v>
      </c>
      <c r="J166" s="256">
        <f t="shared" si="5"/>
        <v>0.79146919431279616</v>
      </c>
      <c r="K166" s="256">
        <f t="shared" si="6"/>
        <v>0.58293838862559244</v>
      </c>
      <c r="L166" s="218" t="s">
        <v>2148</v>
      </c>
    </row>
    <row r="167" spans="1:13" s="18" customFormat="1" ht="19.5" customHeight="1">
      <c r="B167" s="1">
        <v>10</v>
      </c>
      <c r="C167" s="198" t="s">
        <v>2147</v>
      </c>
      <c r="D167" s="257">
        <v>125</v>
      </c>
      <c r="E167" s="143">
        <f t="shared" si="2"/>
        <v>111</v>
      </c>
      <c r="F167" s="181">
        <f t="shared" si="3"/>
        <v>66</v>
      </c>
      <c r="G167" s="258">
        <v>45</v>
      </c>
      <c r="H167" s="146">
        <v>14</v>
      </c>
      <c r="I167" s="156">
        <f t="shared" si="4"/>
        <v>0.59459459459459463</v>
      </c>
      <c r="J167" s="256">
        <f t="shared" si="5"/>
        <v>0.88800000000000001</v>
      </c>
      <c r="K167" s="256">
        <f t="shared" si="6"/>
        <v>0.52800000000000002</v>
      </c>
      <c r="L167" s="218" t="s">
        <v>2146</v>
      </c>
    </row>
    <row r="168" spans="1:13" s="18" customFormat="1" ht="19.5" customHeight="1">
      <c r="B168" s="1">
        <v>11</v>
      </c>
      <c r="C168" s="198" t="s">
        <v>2145</v>
      </c>
      <c r="D168" s="259">
        <v>544</v>
      </c>
      <c r="E168" s="143">
        <f t="shared" si="2"/>
        <v>389</v>
      </c>
      <c r="F168" s="181">
        <f t="shared" si="3"/>
        <v>244</v>
      </c>
      <c r="G168" s="258">
        <v>145</v>
      </c>
      <c r="H168" s="146">
        <v>155</v>
      </c>
      <c r="I168" s="156">
        <f t="shared" si="4"/>
        <v>0.62724935732647813</v>
      </c>
      <c r="J168" s="256">
        <f t="shared" si="5"/>
        <v>0.71507352941176472</v>
      </c>
      <c r="K168" s="256">
        <f t="shared" si="6"/>
        <v>0.4485294117647059</v>
      </c>
      <c r="L168" s="219" t="s">
        <v>2144</v>
      </c>
    </row>
    <row r="169" spans="1:13" s="18" customFormat="1" ht="19.5" customHeight="1">
      <c r="B169" s="1">
        <v>12</v>
      </c>
      <c r="C169" s="198" t="s">
        <v>1882</v>
      </c>
      <c r="D169" s="185">
        <v>31</v>
      </c>
      <c r="E169" s="143">
        <f t="shared" si="2"/>
        <v>0</v>
      </c>
      <c r="F169" s="181">
        <f t="shared" si="3"/>
        <v>0</v>
      </c>
      <c r="G169" s="185">
        <v>0</v>
      </c>
      <c r="H169" s="146">
        <v>31</v>
      </c>
      <c r="I169" s="156" t="e">
        <f t="shared" si="4"/>
        <v>#DIV/0!</v>
      </c>
      <c r="J169" s="256">
        <f t="shared" si="5"/>
        <v>0</v>
      </c>
      <c r="K169" s="256" t="e">
        <f t="shared" si="6"/>
        <v>#DIV/0!</v>
      </c>
      <c r="L169" s="218" t="s">
        <v>2143</v>
      </c>
    </row>
    <row r="170" spans="1:13" s="18" customFormat="1" ht="19.5" customHeight="1">
      <c r="B170" s="1">
        <v>13</v>
      </c>
      <c r="C170" s="198" t="s">
        <v>2142</v>
      </c>
      <c r="D170" s="184">
        <v>247</v>
      </c>
      <c r="E170" s="143">
        <f t="shared" si="2"/>
        <v>184</v>
      </c>
      <c r="F170" s="181">
        <f t="shared" si="3"/>
        <v>149</v>
      </c>
      <c r="G170" s="185">
        <v>35</v>
      </c>
      <c r="H170" s="146">
        <v>63</v>
      </c>
      <c r="I170" s="156">
        <f t="shared" si="4"/>
        <v>0.80978260869565222</v>
      </c>
      <c r="J170" s="256">
        <f t="shared" si="5"/>
        <v>0.74493927125506076</v>
      </c>
      <c r="K170" s="256">
        <f t="shared" si="6"/>
        <v>0.60323886639676116</v>
      </c>
      <c r="L170" s="219" t="s">
        <v>2141</v>
      </c>
    </row>
    <row r="171" spans="1:13" s="18" customFormat="1" ht="19.5" customHeight="1">
      <c r="B171" s="1">
        <v>14</v>
      </c>
      <c r="C171" s="198" t="s">
        <v>2140</v>
      </c>
      <c r="D171" s="145">
        <v>150</v>
      </c>
      <c r="E171" s="143">
        <f t="shared" si="2"/>
        <v>108</v>
      </c>
      <c r="F171" s="181">
        <f t="shared" si="3"/>
        <v>66</v>
      </c>
      <c r="G171" s="145">
        <v>42</v>
      </c>
      <c r="H171" s="146">
        <v>42</v>
      </c>
      <c r="I171" s="156">
        <f t="shared" si="4"/>
        <v>0.61111111111111116</v>
      </c>
      <c r="J171" s="256">
        <f t="shared" si="5"/>
        <v>0.72</v>
      </c>
      <c r="K171" s="256">
        <f t="shared" si="6"/>
        <v>0.44</v>
      </c>
      <c r="L171" s="218" t="s">
        <v>2139</v>
      </c>
    </row>
    <row r="172" spans="1:13" s="18" customFormat="1" ht="19.5" customHeight="1">
      <c r="B172" s="1">
        <v>15</v>
      </c>
      <c r="C172" s="198" t="s">
        <v>2138</v>
      </c>
      <c r="D172" s="260">
        <v>134</v>
      </c>
      <c r="E172" s="143">
        <f t="shared" si="2"/>
        <v>98</v>
      </c>
      <c r="F172" s="181">
        <f t="shared" si="3"/>
        <v>39</v>
      </c>
      <c r="G172" s="145">
        <v>59</v>
      </c>
      <c r="H172" s="146">
        <v>36</v>
      </c>
      <c r="I172" s="156">
        <f t="shared" si="4"/>
        <v>0.39795918367346939</v>
      </c>
      <c r="J172" s="256">
        <f t="shared" si="5"/>
        <v>0.73134328358208955</v>
      </c>
      <c r="K172" s="256">
        <f t="shared" si="6"/>
        <v>0.29104477611940299</v>
      </c>
      <c r="L172" s="218" t="s">
        <v>2137</v>
      </c>
    </row>
    <row r="173" spans="1:13" s="18" customFormat="1" ht="19.5" customHeight="1">
      <c r="B173" s="1">
        <v>16</v>
      </c>
      <c r="C173" s="198" t="s">
        <v>2136</v>
      </c>
      <c r="D173" s="143">
        <v>108</v>
      </c>
      <c r="E173" s="143">
        <f t="shared" si="2"/>
        <v>91</v>
      </c>
      <c r="F173" s="181">
        <f t="shared" si="3"/>
        <v>69</v>
      </c>
      <c r="G173" s="145">
        <v>22</v>
      </c>
      <c r="H173" s="146">
        <v>17</v>
      </c>
      <c r="I173" s="156">
        <f t="shared" si="4"/>
        <v>0.75824175824175821</v>
      </c>
      <c r="J173" s="256">
        <f t="shared" si="5"/>
        <v>0.84259259259259256</v>
      </c>
      <c r="K173" s="256">
        <f t="shared" si="6"/>
        <v>0.63888888888888884</v>
      </c>
      <c r="L173" s="218" t="s">
        <v>2135</v>
      </c>
    </row>
    <row r="174" spans="1:13" s="18" customFormat="1" ht="19.5" customHeight="1">
      <c r="B174" s="1">
        <v>17</v>
      </c>
      <c r="C174" s="198" t="s">
        <v>1929</v>
      </c>
      <c r="D174" s="260">
        <v>0</v>
      </c>
      <c r="E174" s="143">
        <f t="shared" si="2"/>
        <v>0</v>
      </c>
      <c r="F174" s="181">
        <f t="shared" si="3"/>
        <v>0</v>
      </c>
      <c r="G174" s="145">
        <v>0</v>
      </c>
      <c r="H174" s="146">
        <v>0</v>
      </c>
      <c r="I174" s="156" t="e">
        <f t="shared" si="4"/>
        <v>#DIV/0!</v>
      </c>
      <c r="J174" s="256" t="e">
        <f t="shared" si="5"/>
        <v>#DIV/0!</v>
      </c>
      <c r="K174" s="256" t="e">
        <f t="shared" si="6"/>
        <v>#DIV/0!</v>
      </c>
      <c r="L174" s="219" t="s">
        <v>1901</v>
      </c>
    </row>
    <row r="175" spans="1:13" s="18" customFormat="1" ht="14.25" customHeight="1" thickBot="1">
      <c r="B175" s="343" t="s">
        <v>103</v>
      </c>
      <c r="C175" s="344"/>
      <c r="D175" s="220">
        <f>SUM(D158:D174)</f>
        <v>6108</v>
      </c>
      <c r="E175" s="220">
        <f>SUM(E158:E174)</f>
        <v>5290</v>
      </c>
      <c r="F175" s="220">
        <f>SUM(F158:F174)</f>
        <v>4309</v>
      </c>
      <c r="G175" s="220">
        <f>SUM(G158:G174)</f>
        <v>981</v>
      </c>
      <c r="H175" s="220">
        <f>SUM(H158:H174)</f>
        <v>818</v>
      </c>
      <c r="I175" s="261">
        <f>F175/E175</f>
        <v>0.81455576559546317</v>
      </c>
      <c r="J175" s="262">
        <f t="shared" si="5"/>
        <v>0.86607727570399473</v>
      </c>
      <c r="K175" s="262">
        <f t="shared" si="6"/>
        <v>0.70546823837590045</v>
      </c>
      <c r="L175" s="221"/>
      <c r="M175" s="222"/>
    </row>
    <row r="176" spans="1:13" s="18" customFormat="1" ht="12.75">
      <c r="A176" s="17"/>
      <c r="B176" s="23"/>
      <c r="C176" s="24"/>
      <c r="D176" s="24"/>
      <c r="E176" s="186"/>
      <c r="F176" s="186"/>
      <c r="G176" s="186"/>
      <c r="H176" s="187"/>
      <c r="I176" s="187"/>
      <c r="J176" s="25"/>
    </row>
  </sheetData>
  <mergeCells count="107">
    <mergeCell ref="D28:D29"/>
    <mergeCell ref="I28:I29"/>
    <mergeCell ref="H28:H29"/>
    <mergeCell ref="G28:G29"/>
    <mergeCell ref="J96:L96"/>
    <mergeCell ref="J97:L97"/>
    <mergeCell ref="J91:L91"/>
    <mergeCell ref="J92:L92"/>
    <mergeCell ref="J93:L93"/>
    <mergeCell ref="J94:L94"/>
    <mergeCell ref="J95:L95"/>
    <mergeCell ref="J86:L86"/>
    <mergeCell ref="J87:L87"/>
    <mergeCell ref="J88:L88"/>
    <mergeCell ref="J89:L89"/>
    <mergeCell ref="J90:L90"/>
    <mergeCell ref="J81:L81"/>
    <mergeCell ref="J82:L82"/>
    <mergeCell ref="J83:L83"/>
    <mergeCell ref="J84:L84"/>
    <mergeCell ref="J85:L85"/>
    <mergeCell ref="J76:L76"/>
    <mergeCell ref="J77:L77"/>
    <mergeCell ref="J78:L78"/>
    <mergeCell ref="J79:L79"/>
    <mergeCell ref="J80:L80"/>
    <mergeCell ref="J71:L71"/>
    <mergeCell ref="J72:L72"/>
    <mergeCell ref="J73:L73"/>
    <mergeCell ref="J74:L74"/>
    <mergeCell ref="J65:L65"/>
    <mergeCell ref="J66:L66"/>
    <mergeCell ref="J67:L67"/>
    <mergeCell ref="J68:L68"/>
    <mergeCell ref="J69:L69"/>
    <mergeCell ref="J62:L62"/>
    <mergeCell ref="J63:L63"/>
    <mergeCell ref="J64:L64"/>
    <mergeCell ref="J55:L55"/>
    <mergeCell ref="J56:L56"/>
    <mergeCell ref="J57:L57"/>
    <mergeCell ref="J58:L58"/>
    <mergeCell ref="J59:L59"/>
    <mergeCell ref="J70:L70"/>
    <mergeCell ref="J53:L53"/>
    <mergeCell ref="J54:L54"/>
    <mergeCell ref="J45:L45"/>
    <mergeCell ref="J46:L46"/>
    <mergeCell ref="J47:L47"/>
    <mergeCell ref="J48:L48"/>
    <mergeCell ref="J49:L49"/>
    <mergeCell ref="J60:L60"/>
    <mergeCell ref="J61:L61"/>
    <mergeCell ref="J44:L44"/>
    <mergeCell ref="J33:L33"/>
    <mergeCell ref="J34:L34"/>
    <mergeCell ref="J35:L35"/>
    <mergeCell ref="J36:L36"/>
    <mergeCell ref="J37:L37"/>
    <mergeCell ref="J50:L50"/>
    <mergeCell ref="J51:L51"/>
    <mergeCell ref="J52:L52"/>
    <mergeCell ref="B7:F7"/>
    <mergeCell ref="E8:F8"/>
    <mergeCell ref="E9:F9"/>
    <mergeCell ref="E10:F10"/>
    <mergeCell ref="C3:K4"/>
    <mergeCell ref="E11:F11"/>
    <mergeCell ref="E12:F12"/>
    <mergeCell ref="E13:F13"/>
    <mergeCell ref="C14:D14"/>
    <mergeCell ref="E14:F14"/>
    <mergeCell ref="C15:F15"/>
    <mergeCell ref="C16:F16"/>
    <mergeCell ref="B18:L18"/>
    <mergeCell ref="B27:L27"/>
    <mergeCell ref="B19:L26"/>
    <mergeCell ref="B155:L155"/>
    <mergeCell ref="B28:B29"/>
    <mergeCell ref="C28:C29"/>
    <mergeCell ref="B101:H101"/>
    <mergeCell ref="B122:C122"/>
    <mergeCell ref="B123:C123"/>
    <mergeCell ref="B100:L100"/>
    <mergeCell ref="I103:L123"/>
    <mergeCell ref="J38:L38"/>
    <mergeCell ref="J39:L39"/>
    <mergeCell ref="J75:L75"/>
    <mergeCell ref="J28:L29"/>
    <mergeCell ref="J30:L30"/>
    <mergeCell ref="J31:L31"/>
    <mergeCell ref="J32:L32"/>
    <mergeCell ref="J40:L40"/>
    <mergeCell ref="J41:L41"/>
    <mergeCell ref="J42:L42"/>
    <mergeCell ref="J43:L43"/>
    <mergeCell ref="H156:H157"/>
    <mergeCell ref="I156:I157"/>
    <mergeCell ref="J156:J157"/>
    <mergeCell ref="K156:K157"/>
    <mergeCell ref="L156:L157"/>
    <mergeCell ref="B175:C175"/>
    <mergeCell ref="B156:B157"/>
    <mergeCell ref="E156:E157"/>
    <mergeCell ref="F156:F157"/>
    <mergeCell ref="G156:G157"/>
    <mergeCell ref="D156:D157"/>
  </mergeCells>
  <phoneticPr fontId="10" type="noConversion"/>
  <conditionalFormatting sqref="E122:H122">
    <cfRule type="cellIs" dxfId="11" priority="17" operator="greaterThan">
      <formula>0</formula>
    </cfRule>
  </conditionalFormatting>
  <conditionalFormatting sqref="E103:E121">
    <cfRule type="cellIs" dxfId="10" priority="16" operator="greaterThan">
      <formula>0</formula>
    </cfRule>
  </conditionalFormatting>
  <conditionalFormatting sqref="F104:F121">
    <cfRule type="cellIs" dxfId="9" priority="12" operator="greaterThan">
      <formula>0</formula>
    </cfRule>
  </conditionalFormatting>
  <conditionalFormatting sqref="H112:H121">
    <cfRule type="cellIs" dxfId="8" priority="11" operator="greaterThan">
      <formula>0</formula>
    </cfRule>
  </conditionalFormatting>
  <conditionalFormatting sqref="G104:G121">
    <cfRule type="cellIs" dxfId="7" priority="10" operator="greaterThan">
      <formula>0</formula>
    </cfRule>
  </conditionalFormatting>
  <conditionalFormatting sqref="F103">
    <cfRule type="cellIs" dxfId="6" priority="9" operator="greaterThan">
      <formula>0</formula>
    </cfRule>
  </conditionalFormatting>
  <conditionalFormatting sqref="H103:H111">
    <cfRule type="cellIs" dxfId="5" priority="8" operator="greaterThan">
      <formula>0</formula>
    </cfRule>
  </conditionalFormatting>
  <conditionalFormatting sqref="G103">
    <cfRule type="cellIs" dxfId="4" priority="7" operator="greaterThan">
      <formula>0</formula>
    </cfRule>
  </conditionalFormatting>
  <conditionalFormatting sqref="D122">
    <cfRule type="cellIs" dxfId="3" priority="6" operator="greaterThan">
      <formula>0</formula>
    </cfRule>
  </conditionalFormatting>
  <conditionalFormatting sqref="I101:I102">
    <cfRule type="cellIs" dxfId="2" priority="5"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3"/>
  <sheetViews>
    <sheetView workbookViewId="0">
      <selection activeCell="H15" sqref="H15"/>
    </sheetView>
  </sheetViews>
  <sheetFormatPr defaultRowHeight="13.5"/>
  <cols>
    <col min="1" max="1" width="20.5" customWidth="1"/>
    <col min="2" max="2" width="19" bestFit="1" customWidth="1"/>
    <col min="3" max="4" width="5.125" customWidth="1"/>
    <col min="5" max="5" width="9.625" customWidth="1"/>
    <col min="6" max="6" width="14.5" customWidth="1"/>
    <col min="7" max="8" width="19.5" bestFit="1" customWidth="1"/>
    <col min="9" max="9" width="22" bestFit="1" customWidth="1"/>
    <col min="10" max="10" width="6.25" customWidth="1"/>
    <col min="11" max="11" width="17" bestFit="1" customWidth="1"/>
    <col min="12" max="12" width="5.125" customWidth="1"/>
    <col min="13" max="13" width="17" bestFit="1" customWidth="1"/>
    <col min="14" max="14" width="7.375" customWidth="1"/>
    <col min="15" max="15" width="20.75" bestFit="1" customWidth="1"/>
    <col min="16" max="16" width="9.625" bestFit="1" customWidth="1"/>
    <col min="17" max="18" width="12" bestFit="1" customWidth="1"/>
    <col min="19" max="19" width="9.625" bestFit="1" customWidth="1"/>
    <col min="20" max="20" width="14.5" bestFit="1" customWidth="1"/>
  </cols>
  <sheetData>
    <row r="3" spans="1:6">
      <c r="A3" s="272" t="s">
        <v>3196</v>
      </c>
      <c r="B3" s="272" t="s">
        <v>3192</v>
      </c>
    </row>
    <row r="4" spans="1:6">
      <c r="A4" s="272" t="s">
        <v>3195</v>
      </c>
      <c r="B4" t="s">
        <v>156</v>
      </c>
      <c r="C4" t="s">
        <v>43</v>
      </c>
      <c r="D4" t="s">
        <v>1746</v>
      </c>
      <c r="E4" t="s">
        <v>3193</v>
      </c>
      <c r="F4" t="s">
        <v>3194</v>
      </c>
    </row>
    <row r="5" spans="1:6">
      <c r="A5" s="275" t="s">
        <v>2719</v>
      </c>
      <c r="B5" s="276">
        <v>2</v>
      </c>
      <c r="C5" s="276">
        <v>6</v>
      </c>
      <c r="D5" s="276"/>
      <c r="E5" s="276"/>
      <c r="F5" s="276">
        <v>8</v>
      </c>
    </row>
    <row r="6" spans="1:6">
      <c r="A6" s="275" t="s">
        <v>3038</v>
      </c>
      <c r="B6" s="276"/>
      <c r="C6" s="276">
        <v>9</v>
      </c>
      <c r="D6" s="276"/>
      <c r="E6" s="276"/>
      <c r="F6" s="276">
        <v>9</v>
      </c>
    </row>
    <row r="7" spans="1:6">
      <c r="A7" s="275" t="s">
        <v>2710</v>
      </c>
      <c r="B7" s="276">
        <v>1</v>
      </c>
      <c r="C7" s="276"/>
      <c r="D7" s="276"/>
      <c r="E7" s="276"/>
      <c r="F7" s="276">
        <v>1</v>
      </c>
    </row>
    <row r="8" spans="1:6">
      <c r="A8" s="275" t="s">
        <v>2668</v>
      </c>
      <c r="B8" s="276">
        <v>1</v>
      </c>
      <c r="C8" s="276">
        <v>13</v>
      </c>
      <c r="D8" s="276">
        <v>1</v>
      </c>
      <c r="E8" s="276"/>
      <c r="F8" s="276">
        <v>15</v>
      </c>
    </row>
    <row r="9" spans="1:6">
      <c r="A9" s="275" t="s">
        <v>2630</v>
      </c>
      <c r="B9" s="276"/>
      <c r="C9" s="276">
        <v>1</v>
      </c>
      <c r="D9" s="276"/>
      <c r="E9" s="276"/>
      <c r="F9" s="276">
        <v>1</v>
      </c>
    </row>
    <row r="10" spans="1:6">
      <c r="A10" s="275" t="s">
        <v>2172</v>
      </c>
      <c r="B10" s="276">
        <v>5</v>
      </c>
      <c r="C10" s="276">
        <v>14</v>
      </c>
      <c r="D10" s="276"/>
      <c r="E10" s="276"/>
      <c r="F10" s="276">
        <v>19</v>
      </c>
    </row>
    <row r="11" spans="1:6">
      <c r="A11" s="275" t="s">
        <v>2171</v>
      </c>
      <c r="B11" s="276"/>
      <c r="C11" s="276">
        <v>31</v>
      </c>
      <c r="D11" s="276"/>
      <c r="E11" s="276"/>
      <c r="F11" s="276">
        <v>31</v>
      </c>
    </row>
    <row r="12" spans="1:6">
      <c r="A12" s="275" t="s">
        <v>2170</v>
      </c>
      <c r="B12" s="276">
        <v>4</v>
      </c>
      <c r="C12" s="276">
        <v>12</v>
      </c>
      <c r="D12" s="276"/>
      <c r="E12" s="276"/>
      <c r="F12" s="276">
        <v>16</v>
      </c>
    </row>
    <row r="13" spans="1:6">
      <c r="A13" s="275" t="s">
        <v>2932</v>
      </c>
      <c r="B13" s="276">
        <v>6</v>
      </c>
      <c r="C13" s="276">
        <v>25</v>
      </c>
      <c r="D13" s="276"/>
      <c r="E13" s="276"/>
      <c r="F13" s="276">
        <v>31</v>
      </c>
    </row>
    <row r="14" spans="1:6">
      <c r="A14" s="275" t="s">
        <v>2639</v>
      </c>
      <c r="B14" s="276"/>
      <c r="C14" s="276">
        <v>4</v>
      </c>
      <c r="D14" s="276"/>
      <c r="E14" s="276"/>
      <c r="F14" s="276">
        <v>4</v>
      </c>
    </row>
    <row r="15" spans="1:6">
      <c r="A15" s="275" t="s">
        <v>94</v>
      </c>
      <c r="B15" s="276"/>
      <c r="C15" s="276">
        <v>11</v>
      </c>
      <c r="D15" s="276"/>
      <c r="E15" s="276"/>
      <c r="F15" s="276">
        <v>11</v>
      </c>
    </row>
    <row r="16" spans="1:6">
      <c r="A16" s="275" t="s">
        <v>2169</v>
      </c>
      <c r="B16" s="276"/>
      <c r="C16" s="276">
        <v>9</v>
      </c>
      <c r="D16" s="276"/>
      <c r="E16" s="276"/>
      <c r="F16" s="276">
        <v>9</v>
      </c>
    </row>
    <row r="17" spans="1:6">
      <c r="A17" s="275" t="s">
        <v>92</v>
      </c>
      <c r="B17" s="276">
        <v>1</v>
      </c>
      <c r="C17" s="276">
        <v>25</v>
      </c>
      <c r="D17" s="276"/>
      <c r="E17" s="276"/>
      <c r="F17" s="276">
        <v>26</v>
      </c>
    </row>
    <row r="18" spans="1:6">
      <c r="A18" s="275" t="s">
        <v>2656</v>
      </c>
      <c r="B18" s="276"/>
      <c r="C18" s="276">
        <v>1</v>
      </c>
      <c r="D18" s="276">
        <v>3</v>
      </c>
      <c r="E18" s="276"/>
      <c r="F18" s="276">
        <v>4</v>
      </c>
    </row>
    <row r="19" spans="1:6">
      <c r="A19" s="275" t="s">
        <v>2635</v>
      </c>
      <c r="B19" s="276">
        <v>2</v>
      </c>
      <c r="C19" s="276"/>
      <c r="D19" s="276"/>
      <c r="E19" s="276"/>
      <c r="F19" s="276">
        <v>2</v>
      </c>
    </row>
    <row r="20" spans="1:6">
      <c r="A20" s="275" t="s">
        <v>2168</v>
      </c>
      <c r="B20" s="276">
        <v>3</v>
      </c>
      <c r="C20" s="276">
        <v>25</v>
      </c>
      <c r="D20" s="276"/>
      <c r="E20" s="276"/>
      <c r="F20" s="276">
        <v>28</v>
      </c>
    </row>
    <row r="21" spans="1:6">
      <c r="A21" s="275" t="s">
        <v>2167</v>
      </c>
      <c r="B21" s="276">
        <v>1</v>
      </c>
      <c r="C21" s="276">
        <v>24</v>
      </c>
      <c r="D21" s="276"/>
      <c r="E21" s="276"/>
      <c r="F21" s="276">
        <v>25</v>
      </c>
    </row>
    <row r="22" spans="1:6">
      <c r="A22" s="275" t="s">
        <v>3193</v>
      </c>
      <c r="B22" s="276"/>
      <c r="C22" s="276"/>
      <c r="D22" s="276"/>
      <c r="E22" s="276"/>
      <c r="F22" s="276"/>
    </row>
    <row r="23" spans="1:6">
      <c r="A23" s="273" t="s">
        <v>3194</v>
      </c>
      <c r="B23" s="274">
        <v>26</v>
      </c>
      <c r="C23" s="274">
        <v>210</v>
      </c>
      <c r="D23" s="274">
        <v>4</v>
      </c>
      <c r="E23" s="274"/>
      <c r="F23" s="274">
        <v>240</v>
      </c>
    </row>
  </sheetData>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1"/>
  <sheetViews>
    <sheetView topLeftCell="B4" workbookViewId="0">
      <selection activeCell="F254" sqref="F254"/>
    </sheetView>
  </sheetViews>
  <sheetFormatPr defaultRowHeight="13.5"/>
  <cols>
    <col min="1" max="1" width="18.375" bestFit="1" customWidth="1"/>
    <col min="6" max="6" width="91.25" customWidth="1"/>
    <col min="11" max="11" width="15.5" customWidth="1"/>
  </cols>
  <sheetData>
    <row r="1" spans="1:13">
      <c r="A1" s="265" t="s">
        <v>2380</v>
      </c>
      <c r="B1" s="265" t="s">
        <v>47</v>
      </c>
      <c r="C1" s="265" t="s">
        <v>2381</v>
      </c>
      <c r="D1" s="265" t="s">
        <v>2382</v>
      </c>
      <c r="E1" s="265" t="s">
        <v>413</v>
      </c>
      <c r="F1" s="265" t="s">
        <v>2383</v>
      </c>
      <c r="G1" s="265" t="s">
        <v>2384</v>
      </c>
      <c r="H1" s="265" t="s">
        <v>2385</v>
      </c>
      <c r="I1" s="265" t="s">
        <v>2386</v>
      </c>
      <c r="J1" s="265" t="s">
        <v>54</v>
      </c>
      <c r="K1" s="265" t="s">
        <v>56</v>
      </c>
      <c r="L1" s="265" t="s">
        <v>2387</v>
      </c>
      <c r="M1" s="265" t="s">
        <v>57</v>
      </c>
    </row>
    <row r="2" spans="1:13">
      <c r="A2" s="266" t="s">
        <v>2388</v>
      </c>
      <c r="B2" s="267" t="s">
        <v>75</v>
      </c>
      <c r="C2" s="268" t="s">
        <v>2389</v>
      </c>
      <c r="D2" s="268" t="s">
        <v>2390</v>
      </c>
      <c r="E2" s="268"/>
      <c r="F2" s="269" t="s">
        <v>2391</v>
      </c>
      <c r="G2" s="268" t="s">
        <v>2392</v>
      </c>
      <c r="H2" s="268" t="s">
        <v>2171</v>
      </c>
      <c r="I2" s="268" t="s">
        <v>43</v>
      </c>
      <c r="J2" s="269" t="s">
        <v>2393</v>
      </c>
      <c r="K2" s="268"/>
      <c r="L2" s="268" t="s">
        <v>2394</v>
      </c>
      <c r="M2" s="268"/>
    </row>
    <row r="3" spans="1:13">
      <c r="A3" s="266" t="s">
        <v>2395</v>
      </c>
      <c r="B3" s="267" t="s">
        <v>75</v>
      </c>
      <c r="C3" s="268" t="s">
        <v>2396</v>
      </c>
      <c r="D3" s="268" t="s">
        <v>2390</v>
      </c>
      <c r="E3" s="268"/>
      <c r="F3" s="269" t="s">
        <v>2397</v>
      </c>
      <c r="G3" s="268" t="s">
        <v>2392</v>
      </c>
      <c r="H3" s="268" t="s">
        <v>2171</v>
      </c>
      <c r="I3" s="268" t="s">
        <v>43</v>
      </c>
      <c r="J3" s="269" t="s">
        <v>2393</v>
      </c>
      <c r="K3" s="269" t="s">
        <v>2394</v>
      </c>
      <c r="L3" s="268" t="s">
        <v>2394</v>
      </c>
      <c r="M3" s="268"/>
    </row>
    <row r="4" spans="1:13">
      <c r="A4" s="266" t="s">
        <v>2398</v>
      </c>
      <c r="B4" s="267" t="s">
        <v>75</v>
      </c>
      <c r="C4" s="268" t="s">
        <v>2399</v>
      </c>
      <c r="D4" s="268" t="s">
        <v>2390</v>
      </c>
      <c r="E4" s="268"/>
      <c r="F4" s="269" t="s">
        <v>2400</v>
      </c>
      <c r="G4" s="268" t="s">
        <v>2392</v>
      </c>
      <c r="H4" s="268" t="s">
        <v>2171</v>
      </c>
      <c r="I4" s="268" t="s">
        <v>43</v>
      </c>
      <c r="J4" s="269" t="s">
        <v>2393</v>
      </c>
      <c r="K4" s="268"/>
      <c r="L4" s="268" t="s">
        <v>2394</v>
      </c>
      <c r="M4" s="268"/>
    </row>
    <row r="5" spans="1:13">
      <c r="A5" s="266" t="s">
        <v>2401</v>
      </c>
      <c r="B5" s="267" t="s">
        <v>75</v>
      </c>
      <c r="C5" s="268" t="s">
        <v>2402</v>
      </c>
      <c r="D5" s="268" t="s">
        <v>2390</v>
      </c>
      <c r="E5" s="268"/>
      <c r="F5" s="269" t="s">
        <v>2403</v>
      </c>
      <c r="G5" s="268" t="s">
        <v>2392</v>
      </c>
      <c r="H5" s="268" t="s">
        <v>2171</v>
      </c>
      <c r="I5" s="268" t="s">
        <v>43</v>
      </c>
      <c r="J5" s="269" t="s">
        <v>2393</v>
      </c>
      <c r="K5" s="268"/>
      <c r="L5" s="268" t="s">
        <v>2394</v>
      </c>
      <c r="M5" s="268"/>
    </row>
    <row r="6" spans="1:13">
      <c r="A6" s="266" t="s">
        <v>2404</v>
      </c>
      <c r="B6" s="267" t="s">
        <v>89</v>
      </c>
      <c r="C6" s="268" t="s">
        <v>2405</v>
      </c>
      <c r="D6" s="268" t="s">
        <v>2390</v>
      </c>
      <c r="E6" s="268"/>
      <c r="F6" s="269" t="s">
        <v>2406</v>
      </c>
      <c r="G6" s="268" t="s">
        <v>2392</v>
      </c>
      <c r="H6" s="268" t="s">
        <v>2171</v>
      </c>
      <c r="I6" s="268" t="s">
        <v>43</v>
      </c>
      <c r="J6" s="269" t="s">
        <v>2393</v>
      </c>
      <c r="K6" s="268"/>
      <c r="L6" s="268" t="s">
        <v>2407</v>
      </c>
      <c r="M6" s="268"/>
    </row>
    <row r="7" spans="1:13">
      <c r="A7" s="266" t="s">
        <v>2408</v>
      </c>
      <c r="B7" s="267" t="s">
        <v>89</v>
      </c>
      <c r="C7" s="268" t="s">
        <v>2409</v>
      </c>
      <c r="D7" s="268" t="s">
        <v>2390</v>
      </c>
      <c r="E7" s="268"/>
      <c r="F7" s="269" t="s">
        <v>2410</v>
      </c>
      <c r="G7" s="268" t="s">
        <v>2392</v>
      </c>
      <c r="H7" s="268" t="s">
        <v>2171</v>
      </c>
      <c r="I7" s="268" t="s">
        <v>43</v>
      </c>
      <c r="J7" s="269" t="s">
        <v>2393</v>
      </c>
      <c r="K7" s="268"/>
      <c r="L7" s="268"/>
      <c r="M7" s="268"/>
    </row>
    <row r="8" spans="1:13">
      <c r="A8" s="266" t="s">
        <v>2411</v>
      </c>
      <c r="B8" s="267" t="s">
        <v>75</v>
      </c>
      <c r="C8" s="268" t="s">
        <v>2412</v>
      </c>
      <c r="D8" s="268" t="s">
        <v>2390</v>
      </c>
      <c r="E8" s="268"/>
      <c r="F8" s="269" t="s">
        <v>2413</v>
      </c>
      <c r="G8" s="268" t="s">
        <v>2392</v>
      </c>
      <c r="H8" s="268" t="s">
        <v>2171</v>
      </c>
      <c r="I8" s="268" t="s">
        <v>43</v>
      </c>
      <c r="J8" s="269" t="s">
        <v>2393</v>
      </c>
      <c r="K8" s="269" t="s">
        <v>2414</v>
      </c>
      <c r="L8" s="268" t="s">
        <v>2394</v>
      </c>
      <c r="M8" s="268"/>
    </row>
    <row r="9" spans="1:13">
      <c r="A9" s="266" t="s">
        <v>2415</v>
      </c>
      <c r="B9" s="267" t="s">
        <v>89</v>
      </c>
      <c r="C9" s="268" t="s">
        <v>2416</v>
      </c>
      <c r="D9" s="268" t="s">
        <v>2390</v>
      </c>
      <c r="E9" s="268"/>
      <c r="F9" s="269" t="s">
        <v>2417</v>
      </c>
      <c r="G9" s="268" t="s">
        <v>2392</v>
      </c>
      <c r="H9" s="268" t="s">
        <v>2171</v>
      </c>
      <c r="I9" s="268" t="s">
        <v>43</v>
      </c>
      <c r="J9" s="269" t="s">
        <v>2393</v>
      </c>
      <c r="K9" s="268"/>
      <c r="L9" s="268"/>
      <c r="M9" s="268"/>
    </row>
    <row r="10" spans="1:13">
      <c r="A10" s="266" t="s">
        <v>2418</v>
      </c>
      <c r="B10" s="267" t="s">
        <v>89</v>
      </c>
      <c r="C10" s="268" t="s">
        <v>2419</v>
      </c>
      <c r="D10" s="268" t="s">
        <v>2390</v>
      </c>
      <c r="E10" s="268"/>
      <c r="F10" s="269" t="s">
        <v>2420</v>
      </c>
      <c r="G10" s="268" t="s">
        <v>2392</v>
      </c>
      <c r="H10" s="268" t="s">
        <v>2171</v>
      </c>
      <c r="I10" s="268" t="s">
        <v>43</v>
      </c>
      <c r="J10" s="269" t="s">
        <v>2393</v>
      </c>
      <c r="K10" s="268"/>
      <c r="L10" s="268"/>
      <c r="M10" s="268"/>
    </row>
    <row r="11" spans="1:13">
      <c r="A11" s="266" t="s">
        <v>2421</v>
      </c>
      <c r="B11" s="267" t="s">
        <v>89</v>
      </c>
      <c r="C11" s="268" t="s">
        <v>2422</v>
      </c>
      <c r="D11" s="268" t="s">
        <v>2390</v>
      </c>
      <c r="E11" s="268"/>
      <c r="F11" s="269" t="s">
        <v>2423</v>
      </c>
      <c r="G11" s="268" t="s">
        <v>2392</v>
      </c>
      <c r="H11" s="268" t="s">
        <v>2171</v>
      </c>
      <c r="I11" s="268" t="s">
        <v>43</v>
      </c>
      <c r="J11" s="269" t="s">
        <v>2393</v>
      </c>
      <c r="K11" s="269" t="s">
        <v>2394</v>
      </c>
      <c r="L11" s="268"/>
      <c r="M11" s="268"/>
    </row>
    <row r="12" spans="1:13">
      <c r="A12" s="266" t="s">
        <v>2424</v>
      </c>
      <c r="B12" s="267" t="s">
        <v>75</v>
      </c>
      <c r="C12" s="268" t="s">
        <v>2425</v>
      </c>
      <c r="D12" s="268" t="s">
        <v>2390</v>
      </c>
      <c r="E12" s="268"/>
      <c r="F12" s="269" t="s">
        <v>2426</v>
      </c>
      <c r="G12" s="268" t="s">
        <v>2392</v>
      </c>
      <c r="H12" s="268" t="s">
        <v>2171</v>
      </c>
      <c r="I12" s="268" t="s">
        <v>43</v>
      </c>
      <c r="J12" s="269" t="s">
        <v>2393</v>
      </c>
      <c r="K12" s="268"/>
      <c r="L12" s="268" t="s">
        <v>2394</v>
      </c>
      <c r="M12" s="268"/>
    </row>
    <row r="13" spans="1:13">
      <c r="A13" s="266" t="s">
        <v>2427</v>
      </c>
      <c r="B13" s="267" t="s">
        <v>89</v>
      </c>
      <c r="C13" s="268" t="s">
        <v>2428</v>
      </c>
      <c r="D13" s="268" t="s">
        <v>2390</v>
      </c>
      <c r="E13" s="268"/>
      <c r="F13" s="269" t="s">
        <v>2429</v>
      </c>
      <c r="G13" s="268" t="s">
        <v>2392</v>
      </c>
      <c r="H13" s="268" t="s">
        <v>2171</v>
      </c>
      <c r="I13" s="268" t="s">
        <v>43</v>
      </c>
      <c r="J13" s="269" t="s">
        <v>2393</v>
      </c>
      <c r="K13" s="268"/>
      <c r="L13" s="268"/>
      <c r="M13" s="268"/>
    </row>
    <row r="14" spans="1:13">
      <c r="A14" s="266" t="s">
        <v>2430</v>
      </c>
      <c r="B14" s="267" t="s">
        <v>89</v>
      </c>
      <c r="C14" s="268" t="s">
        <v>2431</v>
      </c>
      <c r="D14" s="268" t="s">
        <v>2390</v>
      </c>
      <c r="E14" s="268"/>
      <c r="F14" s="269" t="s">
        <v>2432</v>
      </c>
      <c r="G14" s="268" t="s">
        <v>2392</v>
      </c>
      <c r="H14" s="268" t="s">
        <v>2171</v>
      </c>
      <c r="I14" s="268" t="s">
        <v>43</v>
      </c>
      <c r="J14" s="269" t="s">
        <v>2393</v>
      </c>
      <c r="K14" s="268"/>
      <c r="L14" s="268"/>
      <c r="M14" s="268"/>
    </row>
    <row r="15" spans="1:13">
      <c r="A15" s="266" t="s">
        <v>2433</v>
      </c>
      <c r="B15" s="267" t="s">
        <v>2434</v>
      </c>
      <c r="C15" s="268" t="s">
        <v>2435</v>
      </c>
      <c r="D15" s="268" t="s">
        <v>2390</v>
      </c>
      <c r="E15" s="268"/>
      <c r="F15" s="269" t="s">
        <v>2436</v>
      </c>
      <c r="G15" s="268" t="s">
        <v>2392</v>
      </c>
      <c r="H15" s="268" t="s">
        <v>2171</v>
      </c>
      <c r="I15" s="268" t="s">
        <v>43</v>
      </c>
      <c r="J15" s="269" t="s">
        <v>2393</v>
      </c>
      <c r="K15" s="269" t="s">
        <v>2414</v>
      </c>
      <c r="L15" s="268"/>
      <c r="M15" s="268"/>
    </row>
    <row r="16" spans="1:13">
      <c r="A16" s="266" t="s">
        <v>2437</v>
      </c>
      <c r="B16" s="267" t="s">
        <v>75</v>
      </c>
      <c r="C16" s="268" t="s">
        <v>2438</v>
      </c>
      <c r="D16" s="268" t="s">
        <v>2390</v>
      </c>
      <c r="E16" s="268"/>
      <c r="F16" s="269" t="s">
        <v>2439</v>
      </c>
      <c r="G16" s="268" t="s">
        <v>2392</v>
      </c>
      <c r="H16" s="268" t="s">
        <v>2171</v>
      </c>
      <c r="I16" s="268" t="s">
        <v>43</v>
      </c>
      <c r="J16" s="269" t="s">
        <v>2393</v>
      </c>
      <c r="K16" s="268"/>
      <c r="L16" s="268" t="s">
        <v>2394</v>
      </c>
      <c r="M16" s="268"/>
    </row>
    <row r="17" spans="1:13">
      <c r="A17" s="266" t="s">
        <v>2440</v>
      </c>
      <c r="B17" s="267" t="s">
        <v>89</v>
      </c>
      <c r="C17" s="268" t="s">
        <v>2441</v>
      </c>
      <c r="D17" s="268" t="s">
        <v>2390</v>
      </c>
      <c r="E17" s="268"/>
      <c r="F17" s="269" t="s">
        <v>2442</v>
      </c>
      <c r="G17" s="268" t="s">
        <v>2392</v>
      </c>
      <c r="H17" s="268" t="s">
        <v>2171</v>
      </c>
      <c r="I17" s="268" t="s">
        <v>43</v>
      </c>
      <c r="J17" s="269" t="s">
        <v>2393</v>
      </c>
      <c r="K17" s="268"/>
      <c r="L17" s="268"/>
      <c r="M17" s="268"/>
    </row>
    <row r="18" spans="1:13">
      <c r="A18" s="266" t="s">
        <v>2443</v>
      </c>
      <c r="B18" s="267" t="s">
        <v>2434</v>
      </c>
      <c r="C18" s="268" t="s">
        <v>2444</v>
      </c>
      <c r="D18" s="268" t="s">
        <v>2390</v>
      </c>
      <c r="E18" s="268"/>
      <c r="F18" s="269" t="s">
        <v>2445</v>
      </c>
      <c r="G18" s="268" t="s">
        <v>2392</v>
      </c>
      <c r="H18" s="268" t="s">
        <v>2171</v>
      </c>
      <c r="I18" s="268" t="s">
        <v>43</v>
      </c>
      <c r="J18" s="269" t="s">
        <v>2393</v>
      </c>
      <c r="K18" s="268"/>
      <c r="L18" s="268"/>
      <c r="M18" s="268"/>
    </row>
    <row r="19" spans="1:13">
      <c r="A19" s="266" t="s">
        <v>2446</v>
      </c>
      <c r="B19" s="267" t="s">
        <v>75</v>
      </c>
      <c r="C19" s="268" t="s">
        <v>2447</v>
      </c>
      <c r="D19" s="268" t="s">
        <v>2390</v>
      </c>
      <c r="E19" s="268"/>
      <c r="F19" s="269" t="s">
        <v>2448</v>
      </c>
      <c r="G19" s="268" t="s">
        <v>2392</v>
      </c>
      <c r="H19" s="268" t="s">
        <v>2171</v>
      </c>
      <c r="I19" s="268" t="s">
        <v>43</v>
      </c>
      <c r="J19" s="269" t="s">
        <v>2393</v>
      </c>
      <c r="K19" s="269" t="s">
        <v>2394</v>
      </c>
      <c r="L19" s="268" t="s">
        <v>2407</v>
      </c>
      <c r="M19" s="268"/>
    </row>
    <row r="20" spans="1:13">
      <c r="A20" s="266" t="s">
        <v>2449</v>
      </c>
      <c r="B20" s="267" t="s">
        <v>75</v>
      </c>
      <c r="C20" s="268" t="s">
        <v>2450</v>
      </c>
      <c r="D20" s="268" t="s">
        <v>2390</v>
      </c>
      <c r="E20" s="268"/>
      <c r="F20" s="269" t="s">
        <v>2451</v>
      </c>
      <c r="G20" s="268" t="s">
        <v>2392</v>
      </c>
      <c r="H20" s="268" t="s">
        <v>2171</v>
      </c>
      <c r="I20" s="268" t="s">
        <v>43</v>
      </c>
      <c r="J20" s="269" t="s">
        <v>2393</v>
      </c>
      <c r="K20" s="268"/>
      <c r="L20" s="268" t="s">
        <v>2394</v>
      </c>
      <c r="M20" s="268"/>
    </row>
    <row r="21" spans="1:13">
      <c r="A21" s="266" t="s">
        <v>2452</v>
      </c>
      <c r="B21" s="267" t="s">
        <v>89</v>
      </c>
      <c r="C21" s="268" t="s">
        <v>2453</v>
      </c>
      <c r="D21" s="268" t="s">
        <v>2390</v>
      </c>
      <c r="E21" s="268"/>
      <c r="F21" s="269" t="s">
        <v>2454</v>
      </c>
      <c r="G21" s="268" t="s">
        <v>2392</v>
      </c>
      <c r="H21" s="268" t="s">
        <v>2171</v>
      </c>
      <c r="I21" s="268" t="s">
        <v>43</v>
      </c>
      <c r="J21" s="269" t="s">
        <v>2393</v>
      </c>
      <c r="K21" s="268"/>
      <c r="L21" s="268"/>
      <c r="M21" s="268"/>
    </row>
    <row r="22" spans="1:13">
      <c r="A22" s="266" t="s">
        <v>2455</v>
      </c>
      <c r="B22" s="267" t="s">
        <v>75</v>
      </c>
      <c r="C22" s="268" t="s">
        <v>2456</v>
      </c>
      <c r="D22" s="268" t="s">
        <v>2390</v>
      </c>
      <c r="E22" s="268"/>
      <c r="F22" s="269" t="s">
        <v>2457</v>
      </c>
      <c r="G22" s="268" t="s">
        <v>2392</v>
      </c>
      <c r="H22" s="268" t="s">
        <v>2171</v>
      </c>
      <c r="I22" s="268" t="s">
        <v>43</v>
      </c>
      <c r="J22" s="269" t="s">
        <v>2393</v>
      </c>
      <c r="K22" s="268"/>
      <c r="L22" s="268" t="s">
        <v>2394</v>
      </c>
      <c r="M22" s="268"/>
    </row>
    <row r="23" spans="1:13">
      <c r="A23" s="266" t="s">
        <v>2458</v>
      </c>
      <c r="B23" s="267" t="s">
        <v>89</v>
      </c>
      <c r="C23" s="268" t="s">
        <v>2459</v>
      </c>
      <c r="D23" s="268" t="s">
        <v>2460</v>
      </c>
      <c r="E23" s="268"/>
      <c r="F23" s="269" t="s">
        <v>2461</v>
      </c>
      <c r="G23" s="268" t="s">
        <v>2392</v>
      </c>
      <c r="H23" s="268" t="s">
        <v>2172</v>
      </c>
      <c r="I23" s="268" t="s">
        <v>43</v>
      </c>
      <c r="J23" s="269" t="s">
        <v>2393</v>
      </c>
      <c r="K23" s="268"/>
      <c r="L23" s="268"/>
      <c r="M23" s="268"/>
    </row>
    <row r="24" spans="1:13">
      <c r="A24" s="266" t="s">
        <v>2462</v>
      </c>
      <c r="B24" s="267" t="s">
        <v>89</v>
      </c>
      <c r="C24" s="268" t="s">
        <v>2463</v>
      </c>
      <c r="D24" s="268" t="s">
        <v>2460</v>
      </c>
      <c r="E24" s="268"/>
      <c r="F24" s="269" t="s">
        <v>2464</v>
      </c>
      <c r="G24" s="268" t="s">
        <v>2392</v>
      </c>
      <c r="H24" s="268" t="s">
        <v>2172</v>
      </c>
      <c r="I24" s="268" t="s">
        <v>43</v>
      </c>
      <c r="J24" s="269" t="s">
        <v>2393</v>
      </c>
      <c r="K24" s="268"/>
      <c r="L24" s="268"/>
      <c r="M24" s="268"/>
    </row>
    <row r="25" spans="1:13">
      <c r="A25" s="266" t="s">
        <v>2465</v>
      </c>
      <c r="B25" s="267" t="s">
        <v>89</v>
      </c>
      <c r="C25" s="268" t="s">
        <v>2466</v>
      </c>
      <c r="D25" s="268" t="s">
        <v>2460</v>
      </c>
      <c r="E25" s="268"/>
      <c r="F25" s="269" t="s">
        <v>2467</v>
      </c>
      <c r="G25" s="268" t="s">
        <v>2392</v>
      </c>
      <c r="H25" s="268" t="s">
        <v>3199</v>
      </c>
      <c r="I25" s="268" t="s">
        <v>43</v>
      </c>
      <c r="J25" s="269" t="s">
        <v>2393</v>
      </c>
      <c r="K25" s="268"/>
      <c r="L25" s="268"/>
      <c r="M25" s="268"/>
    </row>
    <row r="26" spans="1:13">
      <c r="A26" s="266" t="s">
        <v>2468</v>
      </c>
      <c r="B26" s="267" t="s">
        <v>89</v>
      </c>
      <c r="C26" s="268" t="s">
        <v>2469</v>
      </c>
      <c r="D26" s="268" t="s">
        <v>2460</v>
      </c>
      <c r="E26" s="268"/>
      <c r="F26" s="269" t="s">
        <v>2470</v>
      </c>
      <c r="G26" s="268" t="s">
        <v>2392</v>
      </c>
      <c r="H26" s="268" t="s">
        <v>2172</v>
      </c>
      <c r="I26" s="268" t="s">
        <v>43</v>
      </c>
      <c r="J26" s="269" t="s">
        <v>2393</v>
      </c>
      <c r="K26" s="268"/>
      <c r="L26" s="268"/>
      <c r="M26" s="268"/>
    </row>
    <row r="27" spans="1:13">
      <c r="A27" s="266" t="s">
        <v>2471</v>
      </c>
      <c r="B27" s="267" t="s">
        <v>89</v>
      </c>
      <c r="C27" s="268" t="s">
        <v>2472</v>
      </c>
      <c r="D27" s="268" t="s">
        <v>2460</v>
      </c>
      <c r="E27" s="268"/>
      <c r="F27" s="269" t="s">
        <v>2473</v>
      </c>
      <c r="G27" s="268" t="s">
        <v>2392</v>
      </c>
      <c r="H27" s="268" t="s">
        <v>2172</v>
      </c>
      <c r="I27" s="268" t="s">
        <v>43</v>
      </c>
      <c r="J27" s="269" t="s">
        <v>2393</v>
      </c>
      <c r="K27" s="268"/>
      <c r="L27" s="268"/>
      <c r="M27" s="268"/>
    </row>
    <row r="28" spans="1:13">
      <c r="A28" s="266" t="s">
        <v>2474</v>
      </c>
      <c r="B28" s="267" t="s">
        <v>89</v>
      </c>
      <c r="C28" s="268" t="s">
        <v>2475</v>
      </c>
      <c r="D28" s="268" t="s">
        <v>2460</v>
      </c>
      <c r="E28" s="268"/>
      <c r="F28" s="269" t="s">
        <v>2476</v>
      </c>
      <c r="G28" s="268" t="s">
        <v>2392</v>
      </c>
      <c r="H28" s="268" t="s">
        <v>2172</v>
      </c>
      <c r="I28" s="268" t="s">
        <v>43</v>
      </c>
      <c r="J28" s="269" t="s">
        <v>2393</v>
      </c>
      <c r="K28" s="268"/>
      <c r="L28" s="268"/>
      <c r="M28" s="268"/>
    </row>
    <row r="29" spans="1:13">
      <c r="A29" s="266" t="s">
        <v>2477</v>
      </c>
      <c r="B29" s="267" t="s">
        <v>89</v>
      </c>
      <c r="C29" s="268" t="s">
        <v>2478</v>
      </c>
      <c r="D29" s="268" t="s">
        <v>2460</v>
      </c>
      <c r="E29" s="268"/>
      <c r="F29" s="269" t="s">
        <v>2479</v>
      </c>
      <c r="G29" s="268" t="s">
        <v>2392</v>
      </c>
      <c r="H29" s="268" t="s">
        <v>2172</v>
      </c>
      <c r="I29" s="268" t="s">
        <v>43</v>
      </c>
      <c r="J29" s="269" t="s">
        <v>2393</v>
      </c>
      <c r="K29" s="268"/>
      <c r="L29" s="268"/>
      <c r="M29" s="268"/>
    </row>
    <row r="30" spans="1:13">
      <c r="A30" s="266" t="s">
        <v>2480</v>
      </c>
      <c r="B30" s="267" t="s">
        <v>89</v>
      </c>
      <c r="C30" s="268" t="s">
        <v>2481</v>
      </c>
      <c r="D30" s="268" t="s">
        <v>2460</v>
      </c>
      <c r="E30" s="268"/>
      <c r="F30" s="269" t="s">
        <v>2482</v>
      </c>
      <c r="G30" s="268" t="s">
        <v>2392</v>
      </c>
      <c r="H30" s="268" t="s">
        <v>2172</v>
      </c>
      <c r="I30" s="268" t="s">
        <v>43</v>
      </c>
      <c r="J30" s="269" t="s">
        <v>2393</v>
      </c>
      <c r="K30" s="268"/>
      <c r="L30" s="268"/>
      <c r="M30" s="268"/>
    </row>
    <row r="31" spans="1:13">
      <c r="A31" s="266" t="s">
        <v>2483</v>
      </c>
      <c r="B31" s="267" t="s">
        <v>89</v>
      </c>
      <c r="C31" s="268" t="s">
        <v>2484</v>
      </c>
      <c r="D31" s="268" t="s">
        <v>2460</v>
      </c>
      <c r="E31" s="268"/>
      <c r="F31" s="269" t="s">
        <v>2485</v>
      </c>
      <c r="G31" s="268" t="s">
        <v>2392</v>
      </c>
      <c r="H31" s="268" t="s">
        <v>2172</v>
      </c>
      <c r="I31" s="268" t="s">
        <v>43</v>
      </c>
      <c r="J31" s="269" t="s">
        <v>2393</v>
      </c>
      <c r="K31" s="268"/>
      <c r="L31" s="268"/>
      <c r="M31" s="268"/>
    </row>
    <row r="32" spans="1:13">
      <c r="A32" s="266" t="s">
        <v>2486</v>
      </c>
      <c r="B32" s="267" t="s">
        <v>89</v>
      </c>
      <c r="C32" s="268" t="s">
        <v>2487</v>
      </c>
      <c r="D32" s="268" t="s">
        <v>2460</v>
      </c>
      <c r="E32" s="268"/>
      <c r="F32" s="269" t="s">
        <v>2488</v>
      </c>
      <c r="G32" s="268" t="s">
        <v>2392</v>
      </c>
      <c r="H32" s="268" t="s">
        <v>2172</v>
      </c>
      <c r="I32" s="268" t="s">
        <v>43</v>
      </c>
      <c r="J32" s="269" t="s">
        <v>2393</v>
      </c>
      <c r="K32" s="268"/>
      <c r="L32" s="268"/>
      <c r="M32" s="268"/>
    </row>
    <row r="33" spans="1:13">
      <c r="A33" s="266" t="s">
        <v>2489</v>
      </c>
      <c r="B33" s="267" t="s">
        <v>89</v>
      </c>
      <c r="C33" s="268" t="s">
        <v>2490</v>
      </c>
      <c r="D33" s="268" t="s">
        <v>2460</v>
      </c>
      <c r="E33" s="268"/>
      <c r="F33" s="269" t="s">
        <v>2491</v>
      </c>
      <c r="G33" s="268" t="s">
        <v>2392</v>
      </c>
      <c r="H33" s="268" t="s">
        <v>2172</v>
      </c>
      <c r="I33" s="268" t="s">
        <v>156</v>
      </c>
      <c r="J33" s="269" t="s">
        <v>2393</v>
      </c>
      <c r="K33" s="268"/>
      <c r="L33" s="268"/>
      <c r="M33" s="268"/>
    </row>
    <row r="34" spans="1:13">
      <c r="A34" s="266" t="s">
        <v>2492</v>
      </c>
      <c r="B34" s="267" t="s">
        <v>89</v>
      </c>
      <c r="C34" s="268" t="s">
        <v>2493</v>
      </c>
      <c r="D34" s="268" t="s">
        <v>2460</v>
      </c>
      <c r="E34" s="268"/>
      <c r="F34" s="269" t="s">
        <v>2494</v>
      </c>
      <c r="G34" s="268" t="s">
        <v>2392</v>
      </c>
      <c r="H34" s="268" t="s">
        <v>2172</v>
      </c>
      <c r="I34" s="268" t="s">
        <v>156</v>
      </c>
      <c r="J34" s="269" t="s">
        <v>2393</v>
      </c>
      <c r="K34" s="268"/>
      <c r="L34" s="268"/>
      <c r="M34" s="268"/>
    </row>
    <row r="35" spans="1:13">
      <c r="A35" s="266" t="s">
        <v>2495</v>
      </c>
      <c r="B35" s="267" t="s">
        <v>89</v>
      </c>
      <c r="C35" s="268" t="s">
        <v>2496</v>
      </c>
      <c r="D35" s="268" t="s">
        <v>2460</v>
      </c>
      <c r="E35" s="268"/>
      <c r="F35" s="269" t="s">
        <v>2497</v>
      </c>
      <c r="G35" s="268" t="s">
        <v>2392</v>
      </c>
      <c r="H35" s="268" t="s">
        <v>2172</v>
      </c>
      <c r="I35" s="268" t="s">
        <v>156</v>
      </c>
      <c r="J35" s="269" t="s">
        <v>2393</v>
      </c>
      <c r="K35" s="268"/>
      <c r="L35" s="268"/>
      <c r="M35" s="268"/>
    </row>
    <row r="36" spans="1:13">
      <c r="A36" s="266" t="s">
        <v>2498</v>
      </c>
      <c r="B36" s="267" t="s">
        <v>89</v>
      </c>
      <c r="C36" s="268" t="s">
        <v>2499</v>
      </c>
      <c r="D36" s="268" t="s">
        <v>2460</v>
      </c>
      <c r="E36" s="268"/>
      <c r="F36" s="269" t="s">
        <v>2500</v>
      </c>
      <c r="G36" s="268" t="s">
        <v>2392</v>
      </c>
      <c r="H36" s="268" t="s">
        <v>2172</v>
      </c>
      <c r="I36" s="268" t="s">
        <v>43</v>
      </c>
      <c r="J36" s="269" t="s">
        <v>2393</v>
      </c>
      <c r="K36" s="268"/>
      <c r="L36" s="268"/>
      <c r="M36" s="268"/>
    </row>
    <row r="37" spans="1:13">
      <c r="A37" s="266" t="s">
        <v>2501</v>
      </c>
      <c r="B37" s="267" t="s">
        <v>89</v>
      </c>
      <c r="C37" s="268" t="s">
        <v>2502</v>
      </c>
      <c r="D37" s="268" t="s">
        <v>2460</v>
      </c>
      <c r="E37" s="268"/>
      <c r="F37" s="269" t="s">
        <v>2503</v>
      </c>
      <c r="G37" s="268" t="s">
        <v>2392</v>
      </c>
      <c r="H37" s="268" t="s">
        <v>2172</v>
      </c>
      <c r="I37" s="268" t="s">
        <v>43</v>
      </c>
      <c r="J37" s="269" t="s">
        <v>2393</v>
      </c>
      <c r="K37" s="268"/>
      <c r="L37" s="268"/>
      <c r="M37" s="268"/>
    </row>
    <row r="38" spans="1:13">
      <c r="A38" s="266" t="s">
        <v>2504</v>
      </c>
      <c r="B38" s="267" t="s">
        <v>89</v>
      </c>
      <c r="C38" s="268" t="s">
        <v>2505</v>
      </c>
      <c r="D38" s="268" t="s">
        <v>2506</v>
      </c>
      <c r="E38" s="268"/>
      <c r="F38" s="269" t="s">
        <v>3197</v>
      </c>
      <c r="G38" s="268" t="s">
        <v>2392</v>
      </c>
      <c r="H38" s="268" t="s">
        <v>2170</v>
      </c>
      <c r="I38" s="268" t="s">
        <v>43</v>
      </c>
      <c r="J38" s="269" t="s">
        <v>2393</v>
      </c>
      <c r="K38" s="268"/>
      <c r="L38" s="268"/>
      <c r="M38" s="268"/>
    </row>
    <row r="39" spans="1:13">
      <c r="A39" s="266" t="s">
        <v>2507</v>
      </c>
      <c r="B39" s="267" t="s">
        <v>89</v>
      </c>
      <c r="C39" s="268" t="s">
        <v>2508</v>
      </c>
      <c r="D39" s="268" t="s">
        <v>2506</v>
      </c>
      <c r="E39" s="268"/>
      <c r="F39" s="269" t="s">
        <v>2509</v>
      </c>
      <c r="G39" s="268" t="s">
        <v>2392</v>
      </c>
      <c r="H39" s="268" t="s">
        <v>2170</v>
      </c>
      <c r="I39" s="268" t="s">
        <v>43</v>
      </c>
      <c r="J39" s="269" t="s">
        <v>2393</v>
      </c>
      <c r="K39" s="268"/>
      <c r="L39" s="268"/>
      <c r="M39" s="268"/>
    </row>
    <row r="40" spans="1:13">
      <c r="A40" s="266" t="s">
        <v>2510</v>
      </c>
      <c r="B40" s="267" t="s">
        <v>89</v>
      </c>
      <c r="C40" s="268" t="s">
        <v>2511</v>
      </c>
      <c r="D40" s="268" t="s">
        <v>2506</v>
      </c>
      <c r="E40" s="268"/>
      <c r="F40" s="269" t="s">
        <v>3198</v>
      </c>
      <c r="G40" s="268" t="s">
        <v>2392</v>
      </c>
      <c r="H40" s="268" t="s">
        <v>2170</v>
      </c>
      <c r="I40" s="268" t="s">
        <v>43</v>
      </c>
      <c r="J40" s="269" t="s">
        <v>2393</v>
      </c>
      <c r="K40" s="268"/>
      <c r="L40" s="268"/>
      <c r="M40" s="268"/>
    </row>
    <row r="41" spans="1:13">
      <c r="A41" s="266" t="s">
        <v>2512</v>
      </c>
      <c r="B41" s="267" t="s">
        <v>89</v>
      </c>
      <c r="C41" s="268" t="s">
        <v>2513</v>
      </c>
      <c r="D41" s="268" t="s">
        <v>2506</v>
      </c>
      <c r="E41" s="268"/>
      <c r="F41" s="269" t="s">
        <v>2514</v>
      </c>
      <c r="G41" s="268" t="s">
        <v>2392</v>
      </c>
      <c r="H41" s="268" t="s">
        <v>2170</v>
      </c>
      <c r="I41" s="268" t="s">
        <v>43</v>
      </c>
      <c r="J41" s="269" t="s">
        <v>2393</v>
      </c>
      <c r="K41" s="268"/>
      <c r="L41" s="268"/>
      <c r="M41" s="268"/>
    </row>
    <row r="42" spans="1:13">
      <c r="A42" s="266" t="s">
        <v>2515</v>
      </c>
      <c r="B42" s="267" t="s">
        <v>89</v>
      </c>
      <c r="C42" s="268" t="s">
        <v>2516</v>
      </c>
      <c r="D42" s="268" t="s">
        <v>2506</v>
      </c>
      <c r="E42" s="268"/>
      <c r="F42" s="269" t="s">
        <v>2517</v>
      </c>
      <c r="G42" s="268" t="s">
        <v>2392</v>
      </c>
      <c r="H42" s="268" t="s">
        <v>2170</v>
      </c>
      <c r="I42" s="268" t="s">
        <v>43</v>
      </c>
      <c r="J42" s="269" t="s">
        <v>2393</v>
      </c>
      <c r="K42" s="268"/>
      <c r="L42" s="268"/>
      <c r="M42" s="268"/>
    </row>
    <row r="43" spans="1:13">
      <c r="A43" s="266" t="s">
        <v>2518</v>
      </c>
      <c r="B43" s="267" t="s">
        <v>89</v>
      </c>
      <c r="C43" s="268" t="s">
        <v>2519</v>
      </c>
      <c r="D43" s="268" t="s">
        <v>2506</v>
      </c>
      <c r="E43" s="268"/>
      <c r="F43" s="269" t="s">
        <v>2520</v>
      </c>
      <c r="G43" s="268" t="s">
        <v>2392</v>
      </c>
      <c r="H43" s="268" t="s">
        <v>2170</v>
      </c>
      <c r="I43" s="268" t="s">
        <v>43</v>
      </c>
      <c r="J43" s="269" t="s">
        <v>2393</v>
      </c>
      <c r="K43" s="268"/>
      <c r="L43" s="268"/>
      <c r="M43" s="268"/>
    </row>
    <row r="44" spans="1:13">
      <c r="A44" s="266" t="s">
        <v>2521</v>
      </c>
      <c r="B44" s="267" t="s">
        <v>89</v>
      </c>
      <c r="C44" s="268" t="s">
        <v>2522</v>
      </c>
      <c r="D44" s="268" t="s">
        <v>2506</v>
      </c>
      <c r="E44" s="268"/>
      <c r="F44" s="269" t="s">
        <v>2523</v>
      </c>
      <c r="G44" s="268" t="s">
        <v>2392</v>
      </c>
      <c r="H44" s="268" t="s">
        <v>2170</v>
      </c>
      <c r="I44" s="268" t="s">
        <v>43</v>
      </c>
      <c r="J44" s="269" t="s">
        <v>2393</v>
      </c>
      <c r="K44" s="268"/>
      <c r="L44" s="268"/>
      <c r="M44" s="268"/>
    </row>
    <row r="45" spans="1:13">
      <c r="A45" s="266" t="s">
        <v>2524</v>
      </c>
      <c r="B45" s="267" t="s">
        <v>89</v>
      </c>
      <c r="C45" s="268" t="s">
        <v>2525</v>
      </c>
      <c r="D45" s="268" t="s">
        <v>2506</v>
      </c>
      <c r="E45" s="268"/>
      <c r="F45" s="269" t="s">
        <v>2526</v>
      </c>
      <c r="G45" s="268" t="s">
        <v>2392</v>
      </c>
      <c r="H45" s="268" t="s">
        <v>2170</v>
      </c>
      <c r="I45" s="268" t="s">
        <v>43</v>
      </c>
      <c r="J45" s="269" t="s">
        <v>2393</v>
      </c>
      <c r="K45" s="268"/>
      <c r="L45" s="268"/>
      <c r="M45" s="268"/>
    </row>
    <row r="46" spans="1:13">
      <c r="A46" s="266" t="s">
        <v>2527</v>
      </c>
      <c r="B46" s="267" t="s">
        <v>89</v>
      </c>
      <c r="C46" s="268" t="s">
        <v>2528</v>
      </c>
      <c r="D46" s="268" t="s">
        <v>2506</v>
      </c>
      <c r="E46" s="268"/>
      <c r="F46" s="269" t="s">
        <v>2529</v>
      </c>
      <c r="G46" s="268" t="s">
        <v>2392</v>
      </c>
      <c r="H46" s="268" t="s">
        <v>2170</v>
      </c>
      <c r="I46" s="268" t="s">
        <v>43</v>
      </c>
      <c r="J46" s="269" t="s">
        <v>2393</v>
      </c>
      <c r="K46" s="268"/>
      <c r="L46" s="268"/>
      <c r="M46" s="268"/>
    </row>
    <row r="47" spans="1:13">
      <c r="A47" s="266" t="s">
        <v>2530</v>
      </c>
      <c r="B47" s="267" t="s">
        <v>89</v>
      </c>
      <c r="C47" s="268" t="s">
        <v>2531</v>
      </c>
      <c r="D47" s="268" t="s">
        <v>2506</v>
      </c>
      <c r="E47" s="268"/>
      <c r="F47" s="269" t="s">
        <v>2532</v>
      </c>
      <c r="G47" s="268" t="s">
        <v>2392</v>
      </c>
      <c r="H47" s="268" t="s">
        <v>2170</v>
      </c>
      <c r="I47" s="268" t="s">
        <v>156</v>
      </c>
      <c r="J47" s="269" t="s">
        <v>2393</v>
      </c>
      <c r="K47" s="268"/>
      <c r="L47" s="268"/>
      <c r="M47" s="268"/>
    </row>
    <row r="48" spans="1:13">
      <c r="A48" s="266" t="s">
        <v>2533</v>
      </c>
      <c r="B48" s="267" t="s">
        <v>89</v>
      </c>
      <c r="C48" s="268" t="s">
        <v>2534</v>
      </c>
      <c r="D48" s="268" t="s">
        <v>2506</v>
      </c>
      <c r="E48" s="268"/>
      <c r="F48" s="269" t="s">
        <v>2535</v>
      </c>
      <c r="G48" s="268" t="s">
        <v>2392</v>
      </c>
      <c r="H48" s="268" t="s">
        <v>2170</v>
      </c>
      <c r="I48" s="268" t="s">
        <v>43</v>
      </c>
      <c r="J48" s="269" t="s">
        <v>2393</v>
      </c>
      <c r="K48" s="268"/>
      <c r="L48" s="268"/>
      <c r="M48" s="268"/>
    </row>
    <row r="49" spans="1:13">
      <c r="A49" s="266" t="s">
        <v>2536</v>
      </c>
      <c r="B49" s="267" t="s">
        <v>89</v>
      </c>
      <c r="C49" s="268" t="s">
        <v>2537</v>
      </c>
      <c r="D49" s="268" t="s">
        <v>2506</v>
      </c>
      <c r="E49" s="268"/>
      <c r="F49" s="269" t="s">
        <v>2538</v>
      </c>
      <c r="G49" s="268" t="s">
        <v>2392</v>
      </c>
      <c r="H49" s="268" t="s">
        <v>2170</v>
      </c>
      <c r="I49" s="268" t="s">
        <v>156</v>
      </c>
      <c r="J49" s="269" t="s">
        <v>2393</v>
      </c>
      <c r="K49" s="268"/>
      <c r="L49" s="268"/>
      <c r="M49" s="268"/>
    </row>
    <row r="50" spans="1:13">
      <c r="A50" s="266" t="s">
        <v>2539</v>
      </c>
      <c r="B50" s="267" t="s">
        <v>89</v>
      </c>
      <c r="C50" s="268" t="s">
        <v>2540</v>
      </c>
      <c r="D50" s="268" t="s">
        <v>2506</v>
      </c>
      <c r="E50" s="268"/>
      <c r="F50" s="269" t="s">
        <v>2541</v>
      </c>
      <c r="G50" s="268" t="s">
        <v>2392</v>
      </c>
      <c r="H50" s="268" t="s">
        <v>2170</v>
      </c>
      <c r="I50" s="268" t="s">
        <v>156</v>
      </c>
      <c r="J50" s="269" t="s">
        <v>2393</v>
      </c>
      <c r="K50" s="268"/>
      <c r="L50" s="268"/>
      <c r="M50" s="268"/>
    </row>
    <row r="51" spans="1:13">
      <c r="A51" s="266" t="s">
        <v>2542</v>
      </c>
      <c r="B51" s="267" t="s">
        <v>75</v>
      </c>
      <c r="C51" s="268" t="s">
        <v>2543</v>
      </c>
      <c r="D51" s="268" t="s">
        <v>2544</v>
      </c>
      <c r="E51" s="268"/>
      <c r="F51" s="269" t="s">
        <v>2545</v>
      </c>
      <c r="G51" s="268" t="s">
        <v>2392</v>
      </c>
      <c r="H51" s="268" t="s">
        <v>2171</v>
      </c>
      <c r="I51" s="268" t="s">
        <v>43</v>
      </c>
      <c r="J51" s="269" t="s">
        <v>2393</v>
      </c>
      <c r="K51" s="268"/>
      <c r="L51" s="268" t="s">
        <v>2394</v>
      </c>
      <c r="M51" s="268"/>
    </row>
    <row r="52" spans="1:13">
      <c r="A52" s="266" t="s">
        <v>2546</v>
      </c>
      <c r="B52" s="267" t="s">
        <v>89</v>
      </c>
      <c r="C52" s="268" t="s">
        <v>2547</v>
      </c>
      <c r="D52" s="268" t="s">
        <v>2548</v>
      </c>
      <c r="E52" s="268"/>
      <c r="F52" s="269" t="s">
        <v>2549</v>
      </c>
      <c r="G52" s="268" t="s">
        <v>2392</v>
      </c>
      <c r="H52" s="268" t="s">
        <v>2169</v>
      </c>
      <c r="I52" s="268" t="s">
        <v>43</v>
      </c>
      <c r="J52" s="269" t="s">
        <v>2393</v>
      </c>
      <c r="K52" s="268"/>
      <c r="L52" s="268"/>
      <c r="M52" s="268"/>
    </row>
    <row r="53" spans="1:13">
      <c r="A53" s="266" t="s">
        <v>2550</v>
      </c>
      <c r="B53" s="267" t="s">
        <v>89</v>
      </c>
      <c r="C53" s="268" t="s">
        <v>2551</v>
      </c>
      <c r="D53" s="268" t="s">
        <v>2548</v>
      </c>
      <c r="E53" s="268"/>
      <c r="F53" s="269" t="s">
        <v>2552</v>
      </c>
      <c r="G53" s="268" t="s">
        <v>2392</v>
      </c>
      <c r="H53" s="268" t="s">
        <v>2169</v>
      </c>
      <c r="I53" s="268" t="s">
        <v>43</v>
      </c>
      <c r="J53" s="269" t="s">
        <v>2393</v>
      </c>
      <c r="K53" s="268"/>
      <c r="L53" s="268"/>
      <c r="M53" s="268"/>
    </row>
    <row r="54" spans="1:13">
      <c r="A54" s="266" t="s">
        <v>2553</v>
      </c>
      <c r="B54" s="267" t="s">
        <v>75</v>
      </c>
      <c r="C54" s="268" t="s">
        <v>2554</v>
      </c>
      <c r="D54" s="268" t="s">
        <v>2548</v>
      </c>
      <c r="E54" s="268"/>
      <c r="F54" s="269" t="s">
        <v>2555</v>
      </c>
      <c r="G54" s="268" t="s">
        <v>2392</v>
      </c>
      <c r="H54" s="268" t="s">
        <v>2169</v>
      </c>
      <c r="I54" s="268" t="s">
        <v>43</v>
      </c>
      <c r="J54" s="269" t="s">
        <v>2393</v>
      </c>
      <c r="K54" s="269" t="s">
        <v>2394</v>
      </c>
      <c r="L54" s="268" t="s">
        <v>2394</v>
      </c>
      <c r="M54" s="268"/>
    </row>
    <row r="55" spans="1:13">
      <c r="A55" s="266" t="s">
        <v>2556</v>
      </c>
      <c r="B55" s="267" t="s">
        <v>89</v>
      </c>
      <c r="C55" s="268" t="s">
        <v>2557</v>
      </c>
      <c r="D55" s="268" t="s">
        <v>2548</v>
      </c>
      <c r="E55" s="268"/>
      <c r="F55" s="269" t="s">
        <v>2558</v>
      </c>
      <c r="G55" s="268" t="s">
        <v>2392</v>
      </c>
      <c r="H55" s="268" t="s">
        <v>2169</v>
      </c>
      <c r="I55" s="268" t="s">
        <v>43</v>
      </c>
      <c r="J55" s="269" t="s">
        <v>2393</v>
      </c>
      <c r="K55" s="268"/>
      <c r="L55" s="268"/>
      <c r="M55" s="268"/>
    </row>
    <row r="56" spans="1:13">
      <c r="A56" s="266" t="s">
        <v>2559</v>
      </c>
      <c r="B56" s="267" t="s">
        <v>89</v>
      </c>
      <c r="C56" s="268" t="s">
        <v>2560</v>
      </c>
      <c r="D56" s="268" t="s">
        <v>2561</v>
      </c>
      <c r="E56" s="268"/>
      <c r="F56" s="269" t="s">
        <v>2562</v>
      </c>
      <c r="G56" s="268" t="s">
        <v>2392</v>
      </c>
      <c r="H56" s="268" t="s">
        <v>2171</v>
      </c>
      <c r="I56" s="268" t="s">
        <v>43</v>
      </c>
      <c r="J56" s="269" t="s">
        <v>2393</v>
      </c>
      <c r="K56" s="269" t="s">
        <v>2414</v>
      </c>
      <c r="L56" s="268"/>
      <c r="M56" s="268"/>
    </row>
    <row r="57" spans="1:13">
      <c r="A57" s="266" t="s">
        <v>2563</v>
      </c>
      <c r="B57" s="267" t="s">
        <v>89</v>
      </c>
      <c r="C57" s="268" t="s">
        <v>2564</v>
      </c>
      <c r="D57" s="268" t="s">
        <v>2565</v>
      </c>
      <c r="E57" s="268"/>
      <c r="F57" s="269" t="s">
        <v>2566</v>
      </c>
      <c r="G57" s="268" t="s">
        <v>2392</v>
      </c>
      <c r="H57" s="268" t="s">
        <v>2172</v>
      </c>
      <c r="I57" s="268" t="s">
        <v>156</v>
      </c>
      <c r="J57" s="269" t="s">
        <v>2393</v>
      </c>
      <c r="K57" s="268"/>
      <c r="L57" s="268"/>
      <c r="M57" s="268"/>
    </row>
    <row r="58" spans="1:13">
      <c r="A58" s="266" t="s">
        <v>2567</v>
      </c>
      <c r="B58" s="267" t="s">
        <v>89</v>
      </c>
      <c r="C58" s="268" t="s">
        <v>2568</v>
      </c>
      <c r="D58" s="268" t="s">
        <v>2569</v>
      </c>
      <c r="E58" s="268"/>
      <c r="F58" s="269" t="s">
        <v>2570</v>
      </c>
      <c r="G58" s="268" t="s">
        <v>2392</v>
      </c>
      <c r="H58" s="268" t="s">
        <v>2171</v>
      </c>
      <c r="I58" s="268" t="s">
        <v>43</v>
      </c>
      <c r="J58" s="269" t="s">
        <v>2393</v>
      </c>
      <c r="K58" s="269" t="s">
        <v>2414</v>
      </c>
      <c r="L58" s="268"/>
      <c r="M58" s="268"/>
    </row>
    <row r="59" spans="1:13">
      <c r="A59" s="266" t="s">
        <v>2571</v>
      </c>
      <c r="B59" s="267" t="s">
        <v>75</v>
      </c>
      <c r="C59" s="268" t="s">
        <v>2572</v>
      </c>
      <c r="D59" s="268" t="s">
        <v>2573</v>
      </c>
      <c r="E59" s="268"/>
      <c r="F59" s="269" t="s">
        <v>2574</v>
      </c>
      <c r="G59" s="268" t="s">
        <v>2392</v>
      </c>
      <c r="H59" s="268" t="s">
        <v>2169</v>
      </c>
      <c r="I59" s="268" t="s">
        <v>43</v>
      </c>
      <c r="J59" s="269" t="s">
        <v>2393</v>
      </c>
      <c r="K59" s="269" t="s">
        <v>2394</v>
      </c>
      <c r="L59" s="268" t="s">
        <v>2394</v>
      </c>
      <c r="M59" s="268"/>
    </row>
    <row r="60" spans="1:13">
      <c r="A60" s="266" t="s">
        <v>2575</v>
      </c>
      <c r="B60" s="267" t="s">
        <v>75</v>
      </c>
      <c r="C60" s="268" t="s">
        <v>2576</v>
      </c>
      <c r="D60" s="268" t="s">
        <v>2577</v>
      </c>
      <c r="E60" s="268"/>
      <c r="F60" s="269" t="s">
        <v>2578</v>
      </c>
      <c r="G60" s="268" t="s">
        <v>2392</v>
      </c>
      <c r="H60" s="268" t="s">
        <v>2169</v>
      </c>
      <c r="I60" s="268" t="s">
        <v>43</v>
      </c>
      <c r="J60" s="269" t="s">
        <v>2393</v>
      </c>
      <c r="K60" s="268"/>
      <c r="L60" s="268" t="s">
        <v>2394</v>
      </c>
      <c r="M60" s="268"/>
    </row>
    <row r="61" spans="1:13">
      <c r="A61" s="266" t="s">
        <v>2579</v>
      </c>
      <c r="B61" s="267" t="s">
        <v>75</v>
      </c>
      <c r="C61" s="268" t="s">
        <v>2580</v>
      </c>
      <c r="D61" s="268" t="s">
        <v>2581</v>
      </c>
      <c r="E61" s="268"/>
      <c r="F61" s="269" t="s">
        <v>2582</v>
      </c>
      <c r="G61" s="268" t="s">
        <v>2392</v>
      </c>
      <c r="H61" s="268" t="s">
        <v>2169</v>
      </c>
      <c r="I61" s="268" t="s">
        <v>43</v>
      </c>
      <c r="J61" s="269" t="s">
        <v>2393</v>
      </c>
      <c r="K61" s="268"/>
      <c r="L61" s="268" t="s">
        <v>2394</v>
      </c>
      <c r="M61" s="268"/>
    </row>
    <row r="62" spans="1:13">
      <c r="A62" s="266" t="s">
        <v>2583</v>
      </c>
      <c r="B62" s="267" t="s">
        <v>75</v>
      </c>
      <c r="C62" s="268" t="s">
        <v>2584</v>
      </c>
      <c r="D62" s="268" t="s">
        <v>2585</v>
      </c>
      <c r="E62" s="268"/>
      <c r="F62" s="269" t="s">
        <v>2586</v>
      </c>
      <c r="G62" s="268" t="s">
        <v>2392</v>
      </c>
      <c r="H62" s="268" t="s">
        <v>2171</v>
      </c>
      <c r="I62" s="268" t="s">
        <v>43</v>
      </c>
      <c r="J62" s="269" t="s">
        <v>2393</v>
      </c>
      <c r="K62" s="268"/>
      <c r="L62" s="268" t="s">
        <v>2394</v>
      </c>
      <c r="M62" s="268"/>
    </row>
    <row r="63" spans="1:13">
      <c r="A63" s="266" t="s">
        <v>2587</v>
      </c>
      <c r="B63" s="267" t="s">
        <v>75</v>
      </c>
      <c r="C63" s="268" t="s">
        <v>2588</v>
      </c>
      <c r="D63" s="268" t="s">
        <v>2585</v>
      </c>
      <c r="E63" s="268"/>
      <c r="F63" s="269" t="s">
        <v>2589</v>
      </c>
      <c r="G63" s="268" t="s">
        <v>2392</v>
      </c>
      <c r="H63" s="268" t="s">
        <v>2171</v>
      </c>
      <c r="I63" s="268" t="s">
        <v>43</v>
      </c>
      <c r="J63" s="269" t="s">
        <v>2393</v>
      </c>
      <c r="K63" s="269" t="s">
        <v>2414</v>
      </c>
      <c r="L63" s="268" t="s">
        <v>2394</v>
      </c>
      <c r="M63" s="268"/>
    </row>
    <row r="64" spans="1:13">
      <c r="A64" s="266" t="s">
        <v>2590</v>
      </c>
      <c r="B64" s="267" t="s">
        <v>75</v>
      </c>
      <c r="C64" s="268" t="s">
        <v>2591</v>
      </c>
      <c r="D64" s="268" t="s">
        <v>2592</v>
      </c>
      <c r="E64" s="268"/>
      <c r="F64" s="269" t="s">
        <v>2593</v>
      </c>
      <c r="G64" s="268" t="s">
        <v>2392</v>
      </c>
      <c r="H64" s="268" t="s">
        <v>2170</v>
      </c>
      <c r="I64" s="268" t="s">
        <v>43</v>
      </c>
      <c r="J64" s="269" t="s">
        <v>2393</v>
      </c>
      <c r="K64" s="268"/>
      <c r="L64" s="268" t="s">
        <v>2394</v>
      </c>
      <c r="M64" s="268"/>
    </row>
    <row r="65" spans="1:13">
      <c r="A65" s="266" t="s">
        <v>2594</v>
      </c>
      <c r="B65" s="267" t="s">
        <v>75</v>
      </c>
      <c r="C65" s="268" t="s">
        <v>2595</v>
      </c>
      <c r="D65" s="268" t="s">
        <v>2596</v>
      </c>
      <c r="E65" s="268"/>
      <c r="F65" s="269" t="s">
        <v>2597</v>
      </c>
      <c r="G65" s="268" t="s">
        <v>2392</v>
      </c>
      <c r="H65" s="268" t="s">
        <v>2170</v>
      </c>
      <c r="I65" s="268" t="s">
        <v>156</v>
      </c>
      <c r="J65" s="269" t="s">
        <v>2393</v>
      </c>
      <c r="K65" s="268"/>
      <c r="L65" s="268" t="s">
        <v>2394</v>
      </c>
      <c r="M65" s="268"/>
    </row>
    <row r="66" spans="1:13">
      <c r="A66" s="266" t="s">
        <v>2598</v>
      </c>
      <c r="B66" s="267" t="s">
        <v>75</v>
      </c>
      <c r="C66" s="268" t="s">
        <v>2599</v>
      </c>
      <c r="D66" s="268" t="s">
        <v>2585</v>
      </c>
      <c r="E66" s="268"/>
      <c r="F66" s="269" t="s">
        <v>2600</v>
      </c>
      <c r="G66" s="268" t="s">
        <v>2392</v>
      </c>
      <c r="H66" s="268" t="s">
        <v>2171</v>
      </c>
      <c r="I66" s="268" t="s">
        <v>43</v>
      </c>
      <c r="J66" s="269" t="s">
        <v>2393</v>
      </c>
      <c r="K66" s="268"/>
      <c r="L66" s="268" t="s">
        <v>2394</v>
      </c>
      <c r="M66" s="268"/>
    </row>
    <row r="67" spans="1:13">
      <c r="A67" s="266" t="s">
        <v>2601</v>
      </c>
      <c r="B67" s="267" t="s">
        <v>75</v>
      </c>
      <c r="C67" s="268" t="s">
        <v>2602</v>
      </c>
      <c r="D67" s="268" t="s">
        <v>2603</v>
      </c>
      <c r="E67" s="268"/>
      <c r="F67" s="269" t="s">
        <v>2604</v>
      </c>
      <c r="G67" s="268" t="s">
        <v>2392</v>
      </c>
      <c r="H67" s="268" t="s">
        <v>2169</v>
      </c>
      <c r="I67" s="268" t="s">
        <v>43</v>
      </c>
      <c r="J67" s="269" t="s">
        <v>2393</v>
      </c>
      <c r="K67" s="268"/>
      <c r="L67" s="268" t="s">
        <v>2394</v>
      </c>
      <c r="M67" s="268"/>
    </row>
    <row r="68" spans="1:13">
      <c r="A68" s="266" t="s">
        <v>2605</v>
      </c>
      <c r="B68" s="267" t="s">
        <v>89</v>
      </c>
      <c r="C68" s="268" t="s">
        <v>2606</v>
      </c>
      <c r="D68" s="268" t="s">
        <v>2607</v>
      </c>
      <c r="E68" s="268"/>
      <c r="F68" s="269" t="s">
        <v>2608</v>
      </c>
      <c r="G68" s="268" t="s">
        <v>2392</v>
      </c>
      <c r="H68" s="268" t="s">
        <v>2172</v>
      </c>
      <c r="I68" s="268" t="s">
        <v>156</v>
      </c>
      <c r="J68" s="269" t="s">
        <v>2393</v>
      </c>
      <c r="K68" s="268"/>
      <c r="L68" s="268"/>
      <c r="M68" s="268"/>
    </row>
    <row r="69" spans="1:13">
      <c r="A69" s="266" t="s">
        <v>2609</v>
      </c>
      <c r="B69" s="267" t="s">
        <v>89</v>
      </c>
      <c r="C69" s="268" t="s">
        <v>2466</v>
      </c>
      <c r="D69" s="268" t="s">
        <v>2607</v>
      </c>
      <c r="E69" s="268"/>
      <c r="F69" s="269" t="s">
        <v>2610</v>
      </c>
      <c r="G69" s="268" t="s">
        <v>2392</v>
      </c>
      <c r="H69" s="268" t="s">
        <v>2172</v>
      </c>
      <c r="I69" s="268" t="s">
        <v>43</v>
      </c>
      <c r="J69" s="269" t="s">
        <v>2393</v>
      </c>
      <c r="K69" s="268"/>
      <c r="L69" s="268"/>
      <c r="M69" s="268"/>
    </row>
    <row r="70" spans="1:13">
      <c r="A70" s="266" t="s">
        <v>2611</v>
      </c>
      <c r="B70" s="267" t="s">
        <v>89</v>
      </c>
      <c r="C70" s="268" t="s">
        <v>2612</v>
      </c>
      <c r="D70" s="268" t="s">
        <v>2607</v>
      </c>
      <c r="E70" s="268"/>
      <c r="F70" s="269" t="s">
        <v>2613</v>
      </c>
      <c r="G70" s="268" t="s">
        <v>2392</v>
      </c>
      <c r="H70" s="268" t="s">
        <v>2172</v>
      </c>
      <c r="I70" s="268" t="s">
        <v>43</v>
      </c>
      <c r="J70" s="269" t="s">
        <v>2393</v>
      </c>
      <c r="K70" s="268"/>
      <c r="L70" s="268"/>
      <c r="M70" s="268"/>
    </row>
    <row r="71" spans="1:13">
      <c r="A71" s="266" t="s">
        <v>2614</v>
      </c>
      <c r="B71" s="267" t="s">
        <v>75</v>
      </c>
      <c r="C71" s="268" t="s">
        <v>2615</v>
      </c>
      <c r="D71" s="268" t="s">
        <v>2616</v>
      </c>
      <c r="E71" s="268"/>
      <c r="F71" s="269" t="s">
        <v>2617</v>
      </c>
      <c r="G71" s="268" t="s">
        <v>2392</v>
      </c>
      <c r="H71" s="268" t="s">
        <v>2169</v>
      </c>
      <c r="I71" s="268" t="s">
        <v>43</v>
      </c>
      <c r="J71" s="269" t="s">
        <v>2393</v>
      </c>
      <c r="K71" s="268"/>
      <c r="L71" s="268" t="s">
        <v>2394</v>
      </c>
      <c r="M71" s="268"/>
    </row>
    <row r="72" spans="1:13">
      <c r="A72" s="266" t="s">
        <v>2618</v>
      </c>
      <c r="B72" s="267" t="s">
        <v>89</v>
      </c>
      <c r="C72" s="268" t="s">
        <v>2619</v>
      </c>
      <c r="D72" s="268" t="s">
        <v>2620</v>
      </c>
      <c r="E72" s="268"/>
      <c r="F72" s="269" t="s">
        <v>2621</v>
      </c>
      <c r="G72" s="268" t="s">
        <v>2392</v>
      </c>
      <c r="H72" s="268" t="s">
        <v>2171</v>
      </c>
      <c r="I72" s="268" t="s">
        <v>43</v>
      </c>
      <c r="J72" s="269" t="s">
        <v>2393</v>
      </c>
      <c r="K72" s="269" t="s">
        <v>2414</v>
      </c>
      <c r="L72" s="268"/>
      <c r="M72" s="268"/>
    </row>
    <row r="73" spans="1:13">
      <c r="A73" s="266" t="s">
        <v>2622</v>
      </c>
      <c r="B73" s="267" t="s">
        <v>89</v>
      </c>
      <c r="C73" s="268" t="s">
        <v>2623</v>
      </c>
      <c r="D73" s="268" t="s">
        <v>2620</v>
      </c>
      <c r="E73" s="268"/>
      <c r="F73" s="269" t="s">
        <v>2624</v>
      </c>
      <c r="G73" s="268" t="s">
        <v>2392</v>
      </c>
      <c r="H73" s="268" t="s">
        <v>2171</v>
      </c>
      <c r="I73" s="268" t="s">
        <v>43</v>
      </c>
      <c r="J73" s="269" t="s">
        <v>2393</v>
      </c>
      <c r="K73" s="269" t="s">
        <v>2414</v>
      </c>
      <c r="L73" s="268"/>
      <c r="M73" s="268"/>
    </row>
    <row r="74" spans="1:13">
      <c r="A74" s="266" t="s">
        <v>2625</v>
      </c>
      <c r="B74" s="267" t="s">
        <v>89</v>
      </c>
      <c r="C74" s="268" t="s">
        <v>2626</v>
      </c>
      <c r="D74" s="268" t="s">
        <v>2627</v>
      </c>
      <c r="E74" s="268"/>
      <c r="F74" s="269" t="s">
        <v>2628</v>
      </c>
      <c r="G74" s="268" t="s">
        <v>2629</v>
      </c>
      <c r="H74" s="268" t="s">
        <v>2630</v>
      </c>
      <c r="I74" s="268" t="s">
        <v>43</v>
      </c>
      <c r="J74" s="269" t="s">
        <v>2393</v>
      </c>
      <c r="K74" s="268"/>
      <c r="L74" s="268"/>
      <c r="M74" s="268"/>
    </row>
    <row r="75" spans="1:13">
      <c r="A75" s="266" t="s">
        <v>2631</v>
      </c>
      <c r="B75" s="267" t="s">
        <v>89</v>
      </c>
      <c r="C75" s="268" t="s">
        <v>2632</v>
      </c>
      <c r="D75" s="268" t="s">
        <v>2633</v>
      </c>
      <c r="E75" s="268"/>
      <c r="F75" s="269" t="s">
        <v>2634</v>
      </c>
      <c r="G75" s="268" t="s">
        <v>2629</v>
      </c>
      <c r="H75" s="268" t="s">
        <v>2635</v>
      </c>
      <c r="I75" s="268" t="s">
        <v>156</v>
      </c>
      <c r="J75" s="269" t="s">
        <v>2393</v>
      </c>
      <c r="K75" s="268"/>
      <c r="L75" s="268"/>
      <c r="M75" s="268"/>
    </row>
    <row r="76" spans="1:13">
      <c r="A76" s="266" t="s">
        <v>2636</v>
      </c>
      <c r="B76" s="267" t="s">
        <v>89</v>
      </c>
      <c r="C76" s="268" t="s">
        <v>2637</v>
      </c>
      <c r="D76" s="268" t="s">
        <v>2637</v>
      </c>
      <c r="E76" s="268"/>
      <c r="F76" s="269" t="s">
        <v>2638</v>
      </c>
      <c r="G76" s="268" t="s">
        <v>2629</v>
      </c>
      <c r="H76" s="268" t="s">
        <v>2639</v>
      </c>
      <c r="I76" s="268" t="s">
        <v>43</v>
      </c>
      <c r="J76" s="269" t="s">
        <v>2393</v>
      </c>
      <c r="K76" s="268"/>
      <c r="L76" s="268"/>
      <c r="M76" s="268"/>
    </row>
    <row r="77" spans="1:13">
      <c r="A77" s="266" t="s">
        <v>2640</v>
      </c>
      <c r="B77" s="267" t="s">
        <v>89</v>
      </c>
      <c r="C77" s="268" t="s">
        <v>2641</v>
      </c>
      <c r="D77" s="268" t="s">
        <v>2478</v>
      </c>
      <c r="E77" s="268"/>
      <c r="F77" s="269" t="s">
        <v>2642</v>
      </c>
      <c r="G77" s="268" t="s">
        <v>2629</v>
      </c>
      <c r="H77" s="268" t="s">
        <v>2639</v>
      </c>
      <c r="I77" s="268" t="s">
        <v>43</v>
      </c>
      <c r="J77" s="269" t="s">
        <v>2393</v>
      </c>
      <c r="K77" s="268"/>
      <c r="L77" s="268"/>
      <c r="M77" s="268"/>
    </row>
    <row r="78" spans="1:13">
      <c r="A78" s="266" t="s">
        <v>2643</v>
      </c>
      <c r="B78" s="267" t="s">
        <v>89</v>
      </c>
      <c r="C78" s="268" t="s">
        <v>2644</v>
      </c>
      <c r="D78" s="268" t="s">
        <v>2644</v>
      </c>
      <c r="E78" s="268"/>
      <c r="F78" s="269" t="s">
        <v>2645</v>
      </c>
      <c r="G78" s="268" t="s">
        <v>2629</v>
      </c>
      <c r="H78" s="268" t="s">
        <v>2639</v>
      </c>
      <c r="I78" s="268" t="s">
        <v>43</v>
      </c>
      <c r="J78" s="269" t="s">
        <v>2393</v>
      </c>
      <c r="K78" s="268"/>
      <c r="L78" s="268"/>
      <c r="M78" s="268"/>
    </row>
    <row r="79" spans="1:13">
      <c r="A79" s="266" t="s">
        <v>2646</v>
      </c>
      <c r="B79" s="267" t="s">
        <v>89</v>
      </c>
      <c r="C79" s="268" t="s">
        <v>2647</v>
      </c>
      <c r="D79" s="268" t="s">
        <v>2647</v>
      </c>
      <c r="E79" s="268"/>
      <c r="F79" s="269" t="s">
        <v>2648</v>
      </c>
      <c r="G79" s="268" t="s">
        <v>2629</v>
      </c>
      <c r="H79" s="268" t="s">
        <v>2639</v>
      </c>
      <c r="I79" s="268" t="s">
        <v>43</v>
      </c>
      <c r="J79" s="269" t="s">
        <v>2393</v>
      </c>
      <c r="K79" s="268"/>
      <c r="L79" s="268"/>
      <c r="M79" s="268"/>
    </row>
    <row r="80" spans="1:13">
      <c r="A80" s="266" t="s">
        <v>2649</v>
      </c>
      <c r="B80" s="267" t="s">
        <v>2434</v>
      </c>
      <c r="C80" s="268" t="s">
        <v>2650</v>
      </c>
      <c r="D80" s="268" t="s">
        <v>2651</v>
      </c>
      <c r="E80" s="268"/>
      <c r="F80" s="269" t="s">
        <v>2652</v>
      </c>
      <c r="G80" s="268" t="s">
        <v>2629</v>
      </c>
      <c r="H80" s="268" t="s">
        <v>2635</v>
      </c>
      <c r="I80" s="268" t="s">
        <v>156</v>
      </c>
      <c r="J80" s="269" t="s">
        <v>2393</v>
      </c>
      <c r="K80" s="268"/>
      <c r="L80" s="268"/>
      <c r="M80" s="268"/>
    </row>
    <row r="81" spans="1:13">
      <c r="A81" s="266" t="s">
        <v>2653</v>
      </c>
      <c r="B81" s="267" t="s">
        <v>89</v>
      </c>
      <c r="C81" s="268" t="s">
        <v>2654</v>
      </c>
      <c r="D81" s="268" t="s">
        <v>2655</v>
      </c>
      <c r="E81" s="268"/>
      <c r="F81" s="269" t="s">
        <v>3179</v>
      </c>
      <c r="G81" s="268" t="s">
        <v>2629</v>
      </c>
      <c r="H81" s="268" t="s">
        <v>2656</v>
      </c>
      <c r="I81" s="268" t="s">
        <v>1746</v>
      </c>
      <c r="J81" s="269" t="s">
        <v>2393</v>
      </c>
      <c r="K81" s="268"/>
      <c r="L81" s="268"/>
      <c r="M81" s="268"/>
    </row>
    <row r="82" spans="1:13">
      <c r="A82" s="266" t="s">
        <v>2657</v>
      </c>
      <c r="B82" s="267" t="s">
        <v>89</v>
      </c>
      <c r="C82" s="268" t="s">
        <v>2658</v>
      </c>
      <c r="D82" s="268" t="s">
        <v>2655</v>
      </c>
      <c r="E82" s="268"/>
      <c r="F82" s="269" t="s">
        <v>2659</v>
      </c>
      <c r="G82" s="268" t="s">
        <v>2629</v>
      </c>
      <c r="H82" s="268" t="s">
        <v>2656</v>
      </c>
      <c r="I82" s="268" t="s">
        <v>43</v>
      </c>
      <c r="J82" s="269" t="s">
        <v>2393</v>
      </c>
      <c r="K82" s="268"/>
      <c r="L82" s="268"/>
      <c r="M82" s="268"/>
    </row>
    <row r="83" spans="1:13">
      <c r="A83" s="266" t="s">
        <v>2660</v>
      </c>
      <c r="B83" s="267" t="s">
        <v>89</v>
      </c>
      <c r="C83" s="268" t="s">
        <v>2661</v>
      </c>
      <c r="D83" s="268" t="s">
        <v>2655</v>
      </c>
      <c r="E83" s="268"/>
      <c r="F83" s="269" t="s">
        <v>2662</v>
      </c>
      <c r="G83" s="268" t="s">
        <v>2629</v>
      </c>
      <c r="H83" s="268" t="s">
        <v>2656</v>
      </c>
      <c r="I83" s="268" t="s">
        <v>1746</v>
      </c>
      <c r="J83" s="269" t="s">
        <v>2393</v>
      </c>
      <c r="K83" s="268"/>
      <c r="L83" s="268"/>
      <c r="M83" s="268"/>
    </row>
    <row r="84" spans="1:13">
      <c r="A84" s="266" t="s">
        <v>2663</v>
      </c>
      <c r="B84" s="267" t="s">
        <v>89</v>
      </c>
      <c r="C84" s="268" t="s">
        <v>2664</v>
      </c>
      <c r="D84" s="268" t="s">
        <v>2665</v>
      </c>
      <c r="E84" s="268"/>
      <c r="F84" s="269" t="s">
        <v>2666</v>
      </c>
      <c r="G84" s="268" t="s">
        <v>2667</v>
      </c>
      <c r="H84" s="268" t="s">
        <v>2668</v>
      </c>
      <c r="I84" s="268" t="s">
        <v>43</v>
      </c>
      <c r="J84" s="269" t="s">
        <v>2393</v>
      </c>
      <c r="K84" s="268"/>
      <c r="L84" s="268"/>
      <c r="M84" s="268"/>
    </row>
    <row r="85" spans="1:13">
      <c r="A85" s="266" t="s">
        <v>2669</v>
      </c>
      <c r="B85" s="267" t="s">
        <v>89</v>
      </c>
      <c r="C85" s="268" t="s">
        <v>2670</v>
      </c>
      <c r="D85" s="268" t="s">
        <v>2665</v>
      </c>
      <c r="E85" s="268"/>
      <c r="F85" s="269" t="s">
        <v>2671</v>
      </c>
      <c r="G85" s="268" t="s">
        <v>2667</v>
      </c>
      <c r="H85" s="268" t="s">
        <v>2668</v>
      </c>
      <c r="I85" s="268" t="s">
        <v>43</v>
      </c>
      <c r="J85" s="269" t="s">
        <v>2393</v>
      </c>
      <c r="K85" s="268"/>
      <c r="L85" s="268"/>
      <c r="M85" s="268"/>
    </row>
    <row r="86" spans="1:13">
      <c r="A86" s="266" t="s">
        <v>2672</v>
      </c>
      <c r="B86" s="267" t="s">
        <v>89</v>
      </c>
      <c r="C86" s="268" t="s">
        <v>2673</v>
      </c>
      <c r="D86" s="268" t="s">
        <v>2673</v>
      </c>
      <c r="E86" s="268"/>
      <c r="F86" s="269" t="s">
        <v>2674</v>
      </c>
      <c r="G86" s="268" t="s">
        <v>2667</v>
      </c>
      <c r="H86" s="268" t="s">
        <v>2668</v>
      </c>
      <c r="I86" s="268" t="s">
        <v>43</v>
      </c>
      <c r="J86" s="269" t="s">
        <v>2393</v>
      </c>
      <c r="K86" s="268"/>
      <c r="L86" s="268"/>
      <c r="M86" s="268"/>
    </row>
    <row r="87" spans="1:13">
      <c r="A87" s="266" t="s">
        <v>2675</v>
      </c>
      <c r="B87" s="267" t="s">
        <v>89</v>
      </c>
      <c r="C87" s="268" t="s">
        <v>2676</v>
      </c>
      <c r="D87" s="268" t="s">
        <v>2676</v>
      </c>
      <c r="E87" s="268"/>
      <c r="F87" s="269" t="s">
        <v>2677</v>
      </c>
      <c r="G87" s="268" t="s">
        <v>2667</v>
      </c>
      <c r="H87" s="268" t="s">
        <v>2668</v>
      </c>
      <c r="I87" s="268" t="s">
        <v>43</v>
      </c>
      <c r="J87" s="269" t="s">
        <v>2393</v>
      </c>
      <c r="K87" s="268"/>
      <c r="L87" s="268"/>
      <c r="M87" s="268"/>
    </row>
    <row r="88" spans="1:13">
      <c r="A88" s="266" t="s">
        <v>2678</v>
      </c>
      <c r="B88" s="267" t="s">
        <v>89</v>
      </c>
      <c r="C88" s="268" t="s">
        <v>2679</v>
      </c>
      <c r="D88" s="268" t="s">
        <v>2679</v>
      </c>
      <c r="E88" s="268"/>
      <c r="F88" s="269" t="s">
        <v>2680</v>
      </c>
      <c r="G88" s="268" t="s">
        <v>2667</v>
      </c>
      <c r="H88" s="268" t="s">
        <v>2668</v>
      </c>
      <c r="I88" s="268" t="s">
        <v>43</v>
      </c>
      <c r="J88" s="269" t="s">
        <v>2393</v>
      </c>
      <c r="K88" s="268"/>
      <c r="L88" s="268"/>
      <c r="M88" s="268"/>
    </row>
    <row r="89" spans="1:13">
      <c r="A89" s="266" t="s">
        <v>2681</v>
      </c>
      <c r="B89" s="267" t="s">
        <v>89</v>
      </c>
      <c r="C89" s="268" t="s">
        <v>2682</v>
      </c>
      <c r="D89" s="268" t="s">
        <v>2682</v>
      </c>
      <c r="E89" s="268"/>
      <c r="F89" s="269" t="s">
        <v>2683</v>
      </c>
      <c r="G89" s="268" t="s">
        <v>2667</v>
      </c>
      <c r="H89" s="268" t="s">
        <v>2668</v>
      </c>
      <c r="I89" s="268" t="s">
        <v>43</v>
      </c>
      <c r="J89" s="269" t="s">
        <v>2393</v>
      </c>
      <c r="K89" s="268"/>
      <c r="L89" s="268"/>
      <c r="M89" s="268"/>
    </row>
    <row r="90" spans="1:13">
      <c r="A90" s="266" t="s">
        <v>2684</v>
      </c>
      <c r="B90" s="267" t="s">
        <v>89</v>
      </c>
      <c r="C90" s="268" t="s">
        <v>2685</v>
      </c>
      <c r="D90" s="268" t="s">
        <v>2685</v>
      </c>
      <c r="E90" s="268"/>
      <c r="F90" s="269" t="s">
        <v>2686</v>
      </c>
      <c r="G90" s="268" t="s">
        <v>2667</v>
      </c>
      <c r="H90" s="268" t="s">
        <v>2668</v>
      </c>
      <c r="I90" s="268" t="s">
        <v>43</v>
      </c>
      <c r="J90" s="269" t="s">
        <v>2393</v>
      </c>
      <c r="K90" s="268"/>
      <c r="L90" s="268"/>
      <c r="M90" s="268"/>
    </row>
    <row r="91" spans="1:13">
      <c r="A91" s="266" t="s">
        <v>2687</v>
      </c>
      <c r="B91" s="267" t="s">
        <v>89</v>
      </c>
      <c r="C91" s="268" t="s">
        <v>2688</v>
      </c>
      <c r="D91" s="268" t="s">
        <v>2688</v>
      </c>
      <c r="E91" s="268"/>
      <c r="F91" s="269" t="s">
        <v>2689</v>
      </c>
      <c r="G91" s="268" t="s">
        <v>2667</v>
      </c>
      <c r="H91" s="268" t="s">
        <v>2668</v>
      </c>
      <c r="I91" s="268" t="s">
        <v>43</v>
      </c>
      <c r="J91" s="269" t="s">
        <v>2393</v>
      </c>
      <c r="K91" s="268"/>
      <c r="L91" s="268"/>
      <c r="M91" s="268"/>
    </row>
    <row r="92" spans="1:13">
      <c r="A92" s="266" t="s">
        <v>2690</v>
      </c>
      <c r="B92" s="267" t="s">
        <v>89</v>
      </c>
      <c r="C92" s="268" t="s">
        <v>2691</v>
      </c>
      <c r="D92" s="268" t="s">
        <v>2691</v>
      </c>
      <c r="E92" s="268"/>
      <c r="F92" s="269" t="s">
        <v>2692</v>
      </c>
      <c r="G92" s="268" t="s">
        <v>2667</v>
      </c>
      <c r="H92" s="268" t="s">
        <v>2668</v>
      </c>
      <c r="I92" s="268" t="s">
        <v>43</v>
      </c>
      <c r="J92" s="269" t="s">
        <v>2393</v>
      </c>
      <c r="K92" s="268"/>
      <c r="L92" s="268"/>
      <c r="M92" s="268"/>
    </row>
    <row r="93" spans="1:13">
      <c r="A93" s="266" t="s">
        <v>2693</v>
      </c>
      <c r="B93" s="267" t="s">
        <v>89</v>
      </c>
      <c r="C93" s="268" t="s">
        <v>2694</v>
      </c>
      <c r="D93" s="268" t="s">
        <v>2695</v>
      </c>
      <c r="E93" s="268"/>
      <c r="F93" s="269" t="s">
        <v>2696</v>
      </c>
      <c r="G93" s="268" t="s">
        <v>2667</v>
      </c>
      <c r="H93" s="268" t="s">
        <v>2668</v>
      </c>
      <c r="I93" s="268" t="s">
        <v>43</v>
      </c>
      <c r="J93" s="269" t="s">
        <v>2393</v>
      </c>
      <c r="K93" s="268"/>
      <c r="L93" s="268"/>
      <c r="M93" s="268"/>
    </row>
    <row r="94" spans="1:13">
      <c r="A94" s="266" t="s">
        <v>2697</v>
      </c>
      <c r="B94" s="267" t="s">
        <v>89</v>
      </c>
      <c r="C94" s="268" t="s">
        <v>2698</v>
      </c>
      <c r="D94" s="268" t="s">
        <v>2699</v>
      </c>
      <c r="E94" s="268"/>
      <c r="F94" s="269" t="s">
        <v>2700</v>
      </c>
      <c r="G94" s="268" t="s">
        <v>2667</v>
      </c>
      <c r="H94" s="268" t="s">
        <v>2668</v>
      </c>
      <c r="I94" s="268" t="s">
        <v>43</v>
      </c>
      <c r="J94" s="269" t="s">
        <v>2393</v>
      </c>
      <c r="K94" s="268"/>
      <c r="L94" s="268"/>
      <c r="M94" s="268"/>
    </row>
    <row r="95" spans="1:13">
      <c r="A95" s="266" t="s">
        <v>2701</v>
      </c>
      <c r="B95" s="267" t="s">
        <v>89</v>
      </c>
      <c r="C95" s="268" t="s">
        <v>2702</v>
      </c>
      <c r="D95" s="268" t="s">
        <v>2703</v>
      </c>
      <c r="E95" s="268"/>
      <c r="F95" s="269" t="s">
        <v>2704</v>
      </c>
      <c r="G95" s="268" t="s">
        <v>2667</v>
      </c>
      <c r="H95" s="268" t="s">
        <v>2668</v>
      </c>
      <c r="I95" s="268" t="s">
        <v>43</v>
      </c>
      <c r="J95" s="269" t="s">
        <v>2393</v>
      </c>
      <c r="K95" s="268"/>
      <c r="L95" s="268"/>
      <c r="M95" s="268"/>
    </row>
    <row r="96" spans="1:13">
      <c r="A96" s="266" t="s">
        <v>2705</v>
      </c>
      <c r="B96" s="267" t="s">
        <v>89</v>
      </c>
      <c r="C96" s="268" t="s">
        <v>2706</v>
      </c>
      <c r="D96" s="268" t="s">
        <v>2707</v>
      </c>
      <c r="E96" s="268"/>
      <c r="F96" s="269" t="s">
        <v>2708</v>
      </c>
      <c r="G96" s="268" t="s">
        <v>2709</v>
      </c>
      <c r="H96" s="268" t="s">
        <v>2710</v>
      </c>
      <c r="I96" s="268" t="s">
        <v>156</v>
      </c>
      <c r="J96" s="269" t="s">
        <v>2393</v>
      </c>
      <c r="K96" s="268"/>
      <c r="L96" s="268"/>
      <c r="M96" s="268"/>
    </row>
    <row r="97" spans="1:13">
      <c r="A97" s="266" t="s">
        <v>2711</v>
      </c>
      <c r="B97" s="267" t="s">
        <v>89</v>
      </c>
      <c r="C97" s="268" t="s">
        <v>2712</v>
      </c>
      <c r="D97" s="268" t="s">
        <v>2713</v>
      </c>
      <c r="E97" s="268"/>
      <c r="F97" s="269" t="s">
        <v>2714</v>
      </c>
      <c r="G97" s="268" t="s">
        <v>2709</v>
      </c>
      <c r="H97" s="268" t="s">
        <v>94</v>
      </c>
      <c r="I97" s="268" t="s">
        <v>43</v>
      </c>
      <c r="J97" s="269" t="s">
        <v>2393</v>
      </c>
      <c r="K97" s="268"/>
      <c r="L97" s="268"/>
      <c r="M97" s="268"/>
    </row>
    <row r="98" spans="1:13">
      <c r="A98" s="266" t="s">
        <v>2715</v>
      </c>
      <c r="B98" s="267" t="s">
        <v>89</v>
      </c>
      <c r="C98" s="268" t="s">
        <v>2716</v>
      </c>
      <c r="D98" s="268" t="s">
        <v>2717</v>
      </c>
      <c r="E98" s="268"/>
      <c r="F98" s="269" t="s">
        <v>2718</v>
      </c>
      <c r="G98" s="268" t="s">
        <v>2709</v>
      </c>
      <c r="H98" s="268" t="s">
        <v>2719</v>
      </c>
      <c r="I98" s="268" t="s">
        <v>43</v>
      </c>
      <c r="J98" s="269" t="s">
        <v>2393</v>
      </c>
      <c r="K98" s="268"/>
      <c r="L98" s="268"/>
      <c r="M98" s="268"/>
    </row>
    <row r="99" spans="1:13">
      <c r="A99" s="266" t="s">
        <v>2720</v>
      </c>
      <c r="B99" s="267" t="s">
        <v>89</v>
      </c>
      <c r="C99" s="268" t="s">
        <v>2721</v>
      </c>
      <c r="D99" s="268" t="s">
        <v>2722</v>
      </c>
      <c r="E99" s="268"/>
      <c r="F99" s="269" t="s">
        <v>2723</v>
      </c>
      <c r="G99" s="268" t="s">
        <v>2709</v>
      </c>
      <c r="H99" s="268" t="s">
        <v>2168</v>
      </c>
      <c r="I99" s="268" t="s">
        <v>43</v>
      </c>
      <c r="J99" s="269" t="s">
        <v>2393</v>
      </c>
      <c r="K99" s="268"/>
      <c r="L99" s="268"/>
      <c r="M99" s="268"/>
    </row>
    <row r="100" spans="1:13">
      <c r="A100" s="266" t="s">
        <v>2724</v>
      </c>
      <c r="B100" s="267" t="s">
        <v>89</v>
      </c>
      <c r="C100" s="268" t="s">
        <v>2725</v>
      </c>
      <c r="D100" s="268" t="s">
        <v>2722</v>
      </c>
      <c r="E100" s="268"/>
      <c r="F100" s="269" t="s">
        <v>2726</v>
      </c>
      <c r="G100" s="268" t="s">
        <v>2709</v>
      </c>
      <c r="H100" s="268" t="s">
        <v>2168</v>
      </c>
      <c r="I100" s="268" t="s">
        <v>43</v>
      </c>
      <c r="J100" s="269" t="s">
        <v>2393</v>
      </c>
      <c r="K100" s="268"/>
      <c r="L100" s="268"/>
      <c r="M100" s="268"/>
    </row>
    <row r="101" spans="1:13">
      <c r="A101" s="266" t="s">
        <v>2727</v>
      </c>
      <c r="B101" s="267" t="s">
        <v>89</v>
      </c>
      <c r="C101" s="268" t="s">
        <v>2728</v>
      </c>
      <c r="D101" s="268" t="s">
        <v>2722</v>
      </c>
      <c r="E101" s="268"/>
      <c r="F101" s="269" t="s">
        <v>2729</v>
      </c>
      <c r="G101" s="268" t="s">
        <v>2709</v>
      </c>
      <c r="H101" s="268" t="s">
        <v>2168</v>
      </c>
      <c r="I101" s="268" t="s">
        <v>43</v>
      </c>
      <c r="J101" s="269" t="s">
        <v>2393</v>
      </c>
      <c r="K101" s="268"/>
      <c r="L101" s="268"/>
      <c r="M101" s="268"/>
    </row>
    <row r="102" spans="1:13">
      <c r="A102" s="266" t="s">
        <v>2730</v>
      </c>
      <c r="B102" s="267" t="s">
        <v>89</v>
      </c>
      <c r="C102" s="268" t="s">
        <v>2731</v>
      </c>
      <c r="D102" s="268" t="s">
        <v>2722</v>
      </c>
      <c r="E102" s="268"/>
      <c r="F102" s="269" t="s">
        <v>2732</v>
      </c>
      <c r="G102" s="268" t="s">
        <v>2709</v>
      </c>
      <c r="H102" s="268" t="s">
        <v>2168</v>
      </c>
      <c r="I102" s="268" t="s">
        <v>43</v>
      </c>
      <c r="J102" s="269" t="s">
        <v>2393</v>
      </c>
      <c r="K102" s="268"/>
      <c r="L102" s="268"/>
      <c r="M102" s="268"/>
    </row>
    <row r="103" spans="1:13">
      <c r="A103" s="266" t="s">
        <v>2733</v>
      </c>
      <c r="B103" s="267" t="s">
        <v>89</v>
      </c>
      <c r="C103" s="268" t="s">
        <v>2734</v>
      </c>
      <c r="D103" s="268" t="s">
        <v>2722</v>
      </c>
      <c r="E103" s="268"/>
      <c r="F103" s="269" t="s">
        <v>2735</v>
      </c>
      <c r="G103" s="268" t="s">
        <v>2709</v>
      </c>
      <c r="H103" s="268" t="s">
        <v>2168</v>
      </c>
      <c r="I103" s="268" t="s">
        <v>43</v>
      </c>
      <c r="J103" s="269" t="s">
        <v>2393</v>
      </c>
      <c r="K103" s="268"/>
      <c r="L103" s="268"/>
      <c r="M103" s="268"/>
    </row>
    <row r="104" spans="1:13">
      <c r="A104" s="266" t="s">
        <v>2736</v>
      </c>
      <c r="B104" s="267" t="s">
        <v>89</v>
      </c>
      <c r="C104" s="268" t="s">
        <v>2737</v>
      </c>
      <c r="D104" s="268" t="s">
        <v>2722</v>
      </c>
      <c r="E104" s="268"/>
      <c r="F104" s="269" t="s">
        <v>2738</v>
      </c>
      <c r="G104" s="268" t="s">
        <v>2709</v>
      </c>
      <c r="H104" s="268" t="s">
        <v>2168</v>
      </c>
      <c r="I104" s="268" t="s">
        <v>43</v>
      </c>
      <c r="J104" s="269" t="s">
        <v>2393</v>
      </c>
      <c r="K104" s="268"/>
      <c r="L104" s="268"/>
      <c r="M104" s="268"/>
    </row>
    <row r="105" spans="1:13">
      <c r="A105" s="266" t="s">
        <v>2739</v>
      </c>
      <c r="B105" s="267" t="s">
        <v>89</v>
      </c>
      <c r="C105" s="268" t="s">
        <v>2584</v>
      </c>
      <c r="D105" s="268" t="s">
        <v>2722</v>
      </c>
      <c r="E105" s="268"/>
      <c r="F105" s="269" t="s">
        <v>2740</v>
      </c>
      <c r="G105" s="268" t="s">
        <v>2709</v>
      </c>
      <c r="H105" s="268" t="s">
        <v>2168</v>
      </c>
      <c r="I105" s="268" t="s">
        <v>156</v>
      </c>
      <c r="J105" s="269" t="s">
        <v>2393</v>
      </c>
      <c r="K105" s="268"/>
      <c r="L105" s="268"/>
      <c r="M105" s="268"/>
    </row>
    <row r="106" spans="1:13">
      <c r="A106" s="266" t="s">
        <v>2741</v>
      </c>
      <c r="B106" s="267" t="s">
        <v>89</v>
      </c>
      <c r="C106" s="268" t="s">
        <v>2742</v>
      </c>
      <c r="D106" s="268" t="s">
        <v>2722</v>
      </c>
      <c r="E106" s="268"/>
      <c r="F106" s="269" t="s">
        <v>2743</v>
      </c>
      <c r="G106" s="268" t="s">
        <v>2709</v>
      </c>
      <c r="H106" s="268" t="s">
        <v>2168</v>
      </c>
      <c r="I106" s="268" t="s">
        <v>43</v>
      </c>
      <c r="J106" s="269" t="s">
        <v>2393</v>
      </c>
      <c r="K106" s="268"/>
      <c r="L106" s="268"/>
      <c r="M106" s="268"/>
    </row>
    <row r="107" spans="1:13">
      <c r="A107" s="266" t="s">
        <v>2744</v>
      </c>
      <c r="B107" s="267" t="s">
        <v>89</v>
      </c>
      <c r="C107" s="268" t="s">
        <v>2745</v>
      </c>
      <c r="D107" s="268" t="s">
        <v>2722</v>
      </c>
      <c r="E107" s="268"/>
      <c r="F107" s="269" t="s">
        <v>2746</v>
      </c>
      <c r="G107" s="268" t="s">
        <v>2709</v>
      </c>
      <c r="H107" s="268" t="s">
        <v>2168</v>
      </c>
      <c r="I107" s="268" t="s">
        <v>43</v>
      </c>
      <c r="J107" s="269" t="s">
        <v>2393</v>
      </c>
      <c r="K107" s="268"/>
      <c r="L107" s="268"/>
      <c r="M107" s="268"/>
    </row>
    <row r="108" spans="1:13">
      <c r="A108" s="266" t="s">
        <v>2747</v>
      </c>
      <c r="B108" s="267" t="s">
        <v>89</v>
      </c>
      <c r="C108" s="268" t="s">
        <v>2748</v>
      </c>
      <c r="D108" s="268" t="s">
        <v>2722</v>
      </c>
      <c r="E108" s="268"/>
      <c r="F108" s="269" t="s">
        <v>2749</v>
      </c>
      <c r="G108" s="268" t="s">
        <v>2709</v>
      </c>
      <c r="H108" s="268" t="s">
        <v>2168</v>
      </c>
      <c r="I108" s="268" t="s">
        <v>43</v>
      </c>
      <c r="J108" s="269" t="s">
        <v>2393</v>
      </c>
      <c r="K108" s="268"/>
      <c r="L108" s="268"/>
      <c r="M108" s="268"/>
    </row>
    <row r="109" spans="1:13">
      <c r="A109" s="266" t="s">
        <v>2750</v>
      </c>
      <c r="B109" s="267" t="s">
        <v>89</v>
      </c>
      <c r="C109" s="268" t="s">
        <v>2751</v>
      </c>
      <c r="D109" s="268" t="s">
        <v>2722</v>
      </c>
      <c r="E109" s="268"/>
      <c r="F109" s="269" t="s">
        <v>2752</v>
      </c>
      <c r="G109" s="268" t="s">
        <v>2709</v>
      </c>
      <c r="H109" s="268" t="s">
        <v>2168</v>
      </c>
      <c r="I109" s="268" t="s">
        <v>43</v>
      </c>
      <c r="J109" s="269" t="s">
        <v>2393</v>
      </c>
      <c r="K109" s="268"/>
      <c r="L109" s="268"/>
      <c r="M109" s="268"/>
    </row>
    <row r="110" spans="1:13">
      <c r="A110" s="266" t="s">
        <v>2753</v>
      </c>
      <c r="B110" s="267" t="s">
        <v>89</v>
      </c>
      <c r="C110" s="268" t="s">
        <v>2754</v>
      </c>
      <c r="D110" s="268" t="s">
        <v>2722</v>
      </c>
      <c r="E110" s="268"/>
      <c r="F110" s="269" t="s">
        <v>2755</v>
      </c>
      <c r="G110" s="268" t="s">
        <v>2709</v>
      </c>
      <c r="H110" s="268" t="s">
        <v>2168</v>
      </c>
      <c r="I110" s="268" t="s">
        <v>43</v>
      </c>
      <c r="J110" s="269" t="s">
        <v>2393</v>
      </c>
      <c r="K110" s="268"/>
      <c r="L110" s="268"/>
      <c r="M110" s="268"/>
    </row>
    <row r="111" spans="1:13">
      <c r="A111" s="266" t="s">
        <v>2756</v>
      </c>
      <c r="B111" s="267" t="s">
        <v>89</v>
      </c>
      <c r="C111" s="268" t="s">
        <v>2757</v>
      </c>
      <c r="D111" s="268" t="s">
        <v>2722</v>
      </c>
      <c r="E111" s="268"/>
      <c r="F111" s="269" t="s">
        <v>2758</v>
      </c>
      <c r="G111" s="268" t="s">
        <v>2709</v>
      </c>
      <c r="H111" s="268" t="s">
        <v>2168</v>
      </c>
      <c r="I111" s="268" t="s">
        <v>43</v>
      </c>
      <c r="J111" s="269" t="s">
        <v>2393</v>
      </c>
      <c r="K111" s="268"/>
      <c r="L111" s="268"/>
      <c r="M111" s="268"/>
    </row>
    <row r="112" spans="1:13">
      <c r="A112" s="266" t="s">
        <v>2759</v>
      </c>
      <c r="B112" s="267" t="s">
        <v>89</v>
      </c>
      <c r="C112" s="268" t="s">
        <v>2760</v>
      </c>
      <c r="D112" s="268" t="s">
        <v>2722</v>
      </c>
      <c r="E112" s="268"/>
      <c r="F112" s="269" t="s">
        <v>2761</v>
      </c>
      <c r="G112" s="268" t="s">
        <v>2709</v>
      </c>
      <c r="H112" s="268" t="s">
        <v>2168</v>
      </c>
      <c r="I112" s="268" t="s">
        <v>43</v>
      </c>
      <c r="J112" s="269" t="s">
        <v>2393</v>
      </c>
      <c r="K112" s="268"/>
      <c r="L112" s="268"/>
      <c r="M112" s="268"/>
    </row>
    <row r="113" spans="1:13">
      <c r="A113" s="266" t="s">
        <v>2762</v>
      </c>
      <c r="B113" s="267" t="s">
        <v>89</v>
      </c>
      <c r="C113" s="268" t="s">
        <v>2431</v>
      </c>
      <c r="D113" s="268" t="s">
        <v>2722</v>
      </c>
      <c r="E113" s="268"/>
      <c r="F113" s="269" t="s">
        <v>2763</v>
      </c>
      <c r="G113" s="268" t="s">
        <v>2709</v>
      </c>
      <c r="H113" s="268" t="s">
        <v>2168</v>
      </c>
      <c r="I113" s="268" t="s">
        <v>43</v>
      </c>
      <c r="J113" s="269" t="s">
        <v>2393</v>
      </c>
      <c r="K113" s="268"/>
      <c r="L113" s="268"/>
      <c r="M113" s="268"/>
    </row>
    <row r="114" spans="1:13">
      <c r="A114" s="266" t="s">
        <v>2764</v>
      </c>
      <c r="B114" s="267" t="s">
        <v>89</v>
      </c>
      <c r="C114" s="268" t="s">
        <v>2765</v>
      </c>
      <c r="D114" s="268" t="s">
        <v>2722</v>
      </c>
      <c r="E114" s="268"/>
      <c r="F114" s="269" t="s">
        <v>2766</v>
      </c>
      <c r="G114" s="268" t="s">
        <v>2709</v>
      </c>
      <c r="H114" s="268" t="s">
        <v>2168</v>
      </c>
      <c r="I114" s="268" t="s">
        <v>43</v>
      </c>
      <c r="J114" s="269" t="s">
        <v>2393</v>
      </c>
      <c r="K114" s="268"/>
      <c r="L114" s="268"/>
      <c r="M114" s="268"/>
    </row>
    <row r="115" spans="1:13">
      <c r="A115" s="266" t="s">
        <v>2767</v>
      </c>
      <c r="B115" s="267" t="s">
        <v>89</v>
      </c>
      <c r="C115" s="268" t="s">
        <v>2768</v>
      </c>
      <c r="D115" s="268" t="s">
        <v>2722</v>
      </c>
      <c r="E115" s="268"/>
      <c r="F115" s="269" t="s">
        <v>2769</v>
      </c>
      <c r="G115" s="268" t="s">
        <v>2709</v>
      </c>
      <c r="H115" s="268" t="s">
        <v>2168</v>
      </c>
      <c r="I115" s="268" t="s">
        <v>43</v>
      </c>
      <c r="J115" s="269" t="s">
        <v>2393</v>
      </c>
      <c r="K115" s="268"/>
      <c r="L115" s="268"/>
      <c r="M115" s="268"/>
    </row>
    <row r="116" spans="1:13">
      <c r="A116" s="266" t="s">
        <v>2770</v>
      </c>
      <c r="B116" s="267" t="s">
        <v>89</v>
      </c>
      <c r="C116" s="268" t="s">
        <v>2771</v>
      </c>
      <c r="D116" s="268" t="s">
        <v>2722</v>
      </c>
      <c r="E116" s="268"/>
      <c r="F116" s="269" t="s">
        <v>2772</v>
      </c>
      <c r="G116" s="268" t="s">
        <v>2709</v>
      </c>
      <c r="H116" s="268" t="s">
        <v>2168</v>
      </c>
      <c r="I116" s="268" t="s">
        <v>43</v>
      </c>
      <c r="J116" s="269" t="s">
        <v>2393</v>
      </c>
      <c r="K116" s="268"/>
      <c r="L116" s="268"/>
      <c r="M116" s="268"/>
    </row>
    <row r="117" spans="1:13">
      <c r="A117" s="266" t="s">
        <v>2773</v>
      </c>
      <c r="B117" s="267" t="s">
        <v>89</v>
      </c>
      <c r="C117" s="268" t="s">
        <v>2774</v>
      </c>
      <c r="D117" s="268" t="s">
        <v>2722</v>
      </c>
      <c r="E117" s="268"/>
      <c r="F117" s="269" t="s">
        <v>2775</v>
      </c>
      <c r="G117" s="268" t="s">
        <v>2709</v>
      </c>
      <c r="H117" s="268" t="s">
        <v>2168</v>
      </c>
      <c r="I117" s="268" t="s">
        <v>43</v>
      </c>
      <c r="J117" s="269" t="s">
        <v>2393</v>
      </c>
      <c r="K117" s="268"/>
      <c r="L117" s="268"/>
      <c r="M117" s="268"/>
    </row>
    <row r="118" spans="1:13">
      <c r="A118" s="266" t="s">
        <v>2776</v>
      </c>
      <c r="B118" s="267" t="s">
        <v>89</v>
      </c>
      <c r="C118" s="268" t="s">
        <v>2777</v>
      </c>
      <c r="D118" s="268" t="s">
        <v>2722</v>
      </c>
      <c r="E118" s="268"/>
      <c r="F118" s="269" t="s">
        <v>2778</v>
      </c>
      <c r="G118" s="268" t="s">
        <v>2709</v>
      </c>
      <c r="H118" s="268" t="s">
        <v>2168</v>
      </c>
      <c r="I118" s="268" t="s">
        <v>43</v>
      </c>
      <c r="J118" s="269" t="s">
        <v>2393</v>
      </c>
      <c r="K118" s="268"/>
      <c r="L118" s="268"/>
      <c r="M118" s="268"/>
    </row>
    <row r="119" spans="1:13">
      <c r="A119" s="266" t="s">
        <v>2779</v>
      </c>
      <c r="B119" s="267" t="s">
        <v>89</v>
      </c>
      <c r="C119" s="268" t="s">
        <v>2780</v>
      </c>
      <c r="D119" s="268" t="s">
        <v>2722</v>
      </c>
      <c r="E119" s="268"/>
      <c r="F119" s="269" t="s">
        <v>2781</v>
      </c>
      <c r="G119" s="268" t="s">
        <v>2709</v>
      </c>
      <c r="H119" s="268" t="s">
        <v>2168</v>
      </c>
      <c r="I119" s="268" t="s">
        <v>43</v>
      </c>
      <c r="J119" s="269" t="s">
        <v>2393</v>
      </c>
      <c r="K119" s="268"/>
      <c r="L119" s="268"/>
      <c r="M119" s="268"/>
    </row>
    <row r="120" spans="1:13">
      <c r="A120" s="266" t="s">
        <v>2782</v>
      </c>
      <c r="B120" s="267" t="s">
        <v>89</v>
      </c>
      <c r="C120" s="268" t="s">
        <v>2783</v>
      </c>
      <c r="D120" s="268" t="s">
        <v>2784</v>
      </c>
      <c r="E120" s="268"/>
      <c r="F120" s="269" t="s">
        <v>2785</v>
      </c>
      <c r="G120" s="268" t="s">
        <v>2709</v>
      </c>
      <c r="H120" s="268" t="s">
        <v>2168</v>
      </c>
      <c r="I120" s="268" t="s">
        <v>156</v>
      </c>
      <c r="J120" s="269" t="s">
        <v>2393</v>
      </c>
      <c r="K120" s="268"/>
      <c r="L120" s="268"/>
      <c r="M120" s="268"/>
    </row>
    <row r="121" spans="1:13">
      <c r="A121" s="266" t="s">
        <v>2786</v>
      </c>
      <c r="B121" s="267" t="s">
        <v>89</v>
      </c>
      <c r="C121" s="268" t="s">
        <v>2787</v>
      </c>
      <c r="D121" s="268" t="s">
        <v>2788</v>
      </c>
      <c r="E121" s="268"/>
      <c r="F121" s="269" t="s">
        <v>2789</v>
      </c>
      <c r="G121" s="268" t="s">
        <v>2709</v>
      </c>
      <c r="H121" s="268" t="s">
        <v>2167</v>
      </c>
      <c r="I121" s="268" t="s">
        <v>43</v>
      </c>
      <c r="J121" s="269" t="s">
        <v>2393</v>
      </c>
      <c r="K121" s="268"/>
      <c r="L121" s="268"/>
      <c r="M121" s="268"/>
    </row>
    <row r="122" spans="1:13">
      <c r="A122" s="266" t="s">
        <v>2790</v>
      </c>
      <c r="B122" s="267" t="s">
        <v>89</v>
      </c>
      <c r="C122" s="268" t="s">
        <v>2791</v>
      </c>
      <c r="D122" s="268" t="s">
        <v>2788</v>
      </c>
      <c r="E122" s="268"/>
      <c r="F122" s="269" t="s">
        <v>2792</v>
      </c>
      <c r="G122" s="268" t="s">
        <v>2709</v>
      </c>
      <c r="H122" s="268" t="s">
        <v>2167</v>
      </c>
      <c r="I122" s="268" t="s">
        <v>43</v>
      </c>
      <c r="J122" s="269" t="s">
        <v>2393</v>
      </c>
      <c r="K122" s="268"/>
      <c r="L122" s="268"/>
      <c r="M122" s="268"/>
    </row>
    <row r="123" spans="1:13">
      <c r="A123" s="266" t="s">
        <v>2793</v>
      </c>
      <c r="B123" s="267" t="s">
        <v>89</v>
      </c>
      <c r="C123" s="268" t="s">
        <v>2794</v>
      </c>
      <c r="D123" s="268" t="s">
        <v>2788</v>
      </c>
      <c r="E123" s="268"/>
      <c r="F123" s="269" t="s">
        <v>2795</v>
      </c>
      <c r="G123" s="268" t="s">
        <v>2709</v>
      </c>
      <c r="H123" s="268" t="s">
        <v>2167</v>
      </c>
      <c r="I123" s="268" t="s">
        <v>43</v>
      </c>
      <c r="J123" s="269" t="s">
        <v>2393</v>
      </c>
      <c r="K123" s="268"/>
      <c r="L123" s="268"/>
      <c r="M123" s="268"/>
    </row>
    <row r="124" spans="1:13">
      <c r="A124" s="266" t="s">
        <v>2796</v>
      </c>
      <c r="B124" s="267" t="s">
        <v>89</v>
      </c>
      <c r="C124" s="268" t="s">
        <v>2797</v>
      </c>
      <c r="D124" s="268" t="s">
        <v>2788</v>
      </c>
      <c r="E124" s="268"/>
      <c r="F124" s="269" t="s">
        <v>2798</v>
      </c>
      <c r="G124" s="268" t="s">
        <v>2709</v>
      </c>
      <c r="H124" s="268" t="s">
        <v>2167</v>
      </c>
      <c r="I124" s="268" t="s">
        <v>156</v>
      </c>
      <c r="J124" s="269" t="s">
        <v>2393</v>
      </c>
      <c r="K124" s="268"/>
      <c r="L124" s="268"/>
      <c r="M124" s="268"/>
    </row>
    <row r="125" spans="1:13">
      <c r="A125" s="266" t="s">
        <v>2799</v>
      </c>
      <c r="B125" s="267" t="s">
        <v>89</v>
      </c>
      <c r="C125" s="268" t="s">
        <v>2800</v>
      </c>
      <c r="D125" s="268" t="s">
        <v>2788</v>
      </c>
      <c r="E125" s="268"/>
      <c r="F125" s="269" t="s">
        <v>2801</v>
      </c>
      <c r="G125" s="268" t="s">
        <v>2709</v>
      </c>
      <c r="H125" s="268" t="s">
        <v>2167</v>
      </c>
      <c r="I125" s="268" t="s">
        <v>43</v>
      </c>
      <c r="J125" s="269" t="s">
        <v>2393</v>
      </c>
      <c r="K125" s="268"/>
      <c r="L125" s="268"/>
      <c r="M125" s="268"/>
    </row>
    <row r="126" spans="1:13">
      <c r="A126" s="266" t="s">
        <v>2802</v>
      </c>
      <c r="B126" s="267" t="s">
        <v>89</v>
      </c>
      <c r="C126" s="268" t="s">
        <v>2803</v>
      </c>
      <c r="D126" s="268" t="s">
        <v>2788</v>
      </c>
      <c r="E126" s="268"/>
      <c r="F126" s="269" t="s">
        <v>2804</v>
      </c>
      <c r="G126" s="268" t="s">
        <v>2709</v>
      </c>
      <c r="H126" s="268" t="s">
        <v>2167</v>
      </c>
      <c r="I126" s="268" t="s">
        <v>43</v>
      </c>
      <c r="J126" s="269" t="s">
        <v>2393</v>
      </c>
      <c r="K126" s="268"/>
      <c r="L126" s="268"/>
      <c r="M126" s="268"/>
    </row>
    <row r="127" spans="1:13">
      <c r="A127" s="266" t="s">
        <v>2805</v>
      </c>
      <c r="B127" s="267" t="s">
        <v>89</v>
      </c>
      <c r="C127" s="268" t="s">
        <v>2806</v>
      </c>
      <c r="D127" s="268" t="s">
        <v>2788</v>
      </c>
      <c r="E127" s="268"/>
      <c r="F127" s="269" t="s">
        <v>2807</v>
      </c>
      <c r="G127" s="268" t="s">
        <v>2709</v>
      </c>
      <c r="H127" s="268" t="s">
        <v>2167</v>
      </c>
      <c r="I127" s="268" t="s">
        <v>43</v>
      </c>
      <c r="J127" s="269" t="s">
        <v>2393</v>
      </c>
      <c r="K127" s="268"/>
      <c r="L127" s="268"/>
      <c r="M127" s="268"/>
    </row>
    <row r="128" spans="1:13">
      <c r="A128" s="266" t="s">
        <v>2808</v>
      </c>
      <c r="B128" s="267" t="s">
        <v>89</v>
      </c>
      <c r="C128" s="268" t="s">
        <v>2809</v>
      </c>
      <c r="D128" s="268" t="s">
        <v>2788</v>
      </c>
      <c r="E128" s="268"/>
      <c r="F128" s="269" t="s">
        <v>2810</v>
      </c>
      <c r="G128" s="268" t="s">
        <v>2709</v>
      </c>
      <c r="H128" s="268" t="s">
        <v>2167</v>
      </c>
      <c r="I128" s="268" t="s">
        <v>43</v>
      </c>
      <c r="J128" s="269" t="s">
        <v>2393</v>
      </c>
      <c r="K128" s="268"/>
      <c r="L128" s="268"/>
      <c r="M128" s="268"/>
    </row>
    <row r="129" spans="1:13">
      <c r="A129" s="266" t="s">
        <v>2811</v>
      </c>
      <c r="B129" s="267" t="s">
        <v>89</v>
      </c>
      <c r="C129" s="268" t="s">
        <v>2812</v>
      </c>
      <c r="D129" s="268" t="s">
        <v>2788</v>
      </c>
      <c r="E129" s="268"/>
      <c r="F129" s="269" t="s">
        <v>2813</v>
      </c>
      <c r="G129" s="268" t="s">
        <v>2709</v>
      </c>
      <c r="H129" s="268" t="s">
        <v>2167</v>
      </c>
      <c r="I129" s="268" t="s">
        <v>43</v>
      </c>
      <c r="J129" s="269" t="s">
        <v>2393</v>
      </c>
      <c r="K129" s="268"/>
      <c r="L129" s="268"/>
      <c r="M129" s="268"/>
    </row>
    <row r="130" spans="1:13">
      <c r="A130" s="266" t="s">
        <v>2814</v>
      </c>
      <c r="B130" s="267" t="s">
        <v>89</v>
      </c>
      <c r="C130" s="268" t="s">
        <v>2815</v>
      </c>
      <c r="D130" s="268" t="s">
        <v>2788</v>
      </c>
      <c r="E130" s="268"/>
      <c r="F130" s="269" t="s">
        <v>2816</v>
      </c>
      <c r="G130" s="268" t="s">
        <v>2709</v>
      </c>
      <c r="H130" s="268" t="s">
        <v>2167</v>
      </c>
      <c r="I130" s="268" t="s">
        <v>43</v>
      </c>
      <c r="J130" s="269" t="s">
        <v>2393</v>
      </c>
      <c r="K130" s="268"/>
      <c r="L130" s="268"/>
      <c r="M130" s="268"/>
    </row>
    <row r="131" spans="1:13">
      <c r="A131" s="266" t="s">
        <v>2817</v>
      </c>
      <c r="B131" s="267" t="s">
        <v>89</v>
      </c>
      <c r="C131" s="268" t="s">
        <v>2409</v>
      </c>
      <c r="D131" s="268" t="s">
        <v>2788</v>
      </c>
      <c r="E131" s="268"/>
      <c r="F131" s="269" t="s">
        <v>2818</v>
      </c>
      <c r="G131" s="268" t="s">
        <v>2709</v>
      </c>
      <c r="H131" s="268" t="s">
        <v>2167</v>
      </c>
      <c r="I131" s="268" t="s">
        <v>43</v>
      </c>
      <c r="J131" s="269" t="s">
        <v>2393</v>
      </c>
      <c r="K131" s="268"/>
      <c r="L131" s="268"/>
      <c r="M131" s="268"/>
    </row>
    <row r="132" spans="1:13">
      <c r="A132" s="266" t="s">
        <v>2819</v>
      </c>
      <c r="B132" s="267" t="s">
        <v>89</v>
      </c>
      <c r="C132" s="268" t="s">
        <v>2820</v>
      </c>
      <c r="D132" s="268" t="s">
        <v>2788</v>
      </c>
      <c r="E132" s="268"/>
      <c r="F132" s="269" t="s">
        <v>2821</v>
      </c>
      <c r="G132" s="268" t="s">
        <v>2709</v>
      </c>
      <c r="H132" s="268" t="s">
        <v>2167</v>
      </c>
      <c r="I132" s="268" t="s">
        <v>43</v>
      </c>
      <c r="J132" s="269" t="s">
        <v>2393</v>
      </c>
      <c r="K132" s="268"/>
      <c r="L132" s="268"/>
      <c r="M132" s="268"/>
    </row>
    <row r="133" spans="1:13">
      <c r="A133" s="266" t="s">
        <v>2822</v>
      </c>
      <c r="B133" s="267" t="s">
        <v>89</v>
      </c>
      <c r="C133" s="268" t="s">
        <v>2823</v>
      </c>
      <c r="D133" s="268" t="s">
        <v>2788</v>
      </c>
      <c r="E133" s="268"/>
      <c r="F133" s="269" t="s">
        <v>2824</v>
      </c>
      <c r="G133" s="268" t="s">
        <v>2709</v>
      </c>
      <c r="H133" s="268" t="s">
        <v>2167</v>
      </c>
      <c r="I133" s="268" t="s">
        <v>43</v>
      </c>
      <c r="J133" s="269" t="s">
        <v>2393</v>
      </c>
      <c r="K133" s="268"/>
      <c r="L133" s="268"/>
      <c r="M133" s="268"/>
    </row>
    <row r="134" spans="1:13">
      <c r="A134" s="266" t="s">
        <v>2825</v>
      </c>
      <c r="B134" s="267" t="s">
        <v>89</v>
      </c>
      <c r="C134" s="268" t="s">
        <v>2826</v>
      </c>
      <c r="D134" s="268" t="s">
        <v>2788</v>
      </c>
      <c r="E134" s="268"/>
      <c r="F134" s="269" t="s">
        <v>2827</v>
      </c>
      <c r="G134" s="268" t="s">
        <v>2709</v>
      </c>
      <c r="H134" s="268" t="s">
        <v>2167</v>
      </c>
      <c r="I134" s="268" t="s">
        <v>43</v>
      </c>
      <c r="J134" s="269" t="s">
        <v>2393</v>
      </c>
      <c r="K134" s="268"/>
      <c r="L134" s="268"/>
      <c r="M134" s="268"/>
    </row>
    <row r="135" spans="1:13">
      <c r="A135" s="266" t="s">
        <v>2828</v>
      </c>
      <c r="B135" s="267" t="s">
        <v>89</v>
      </c>
      <c r="C135" s="268" t="s">
        <v>2829</v>
      </c>
      <c r="D135" s="268" t="s">
        <v>2788</v>
      </c>
      <c r="E135" s="268"/>
      <c r="F135" s="269" t="s">
        <v>2830</v>
      </c>
      <c r="G135" s="268" t="s">
        <v>2709</v>
      </c>
      <c r="H135" s="268" t="s">
        <v>2167</v>
      </c>
      <c r="I135" s="268" t="s">
        <v>43</v>
      </c>
      <c r="J135" s="269" t="s">
        <v>2393</v>
      </c>
      <c r="K135" s="268"/>
      <c r="L135" s="268"/>
      <c r="M135" s="268"/>
    </row>
    <row r="136" spans="1:13">
      <c r="A136" s="266" t="s">
        <v>2831</v>
      </c>
      <c r="B136" s="267" t="s">
        <v>89</v>
      </c>
      <c r="C136" s="268" t="s">
        <v>2832</v>
      </c>
      <c r="D136" s="268" t="s">
        <v>2788</v>
      </c>
      <c r="E136" s="268"/>
      <c r="F136" s="269" t="s">
        <v>2833</v>
      </c>
      <c r="G136" s="268" t="s">
        <v>2709</v>
      </c>
      <c r="H136" s="268" t="s">
        <v>2167</v>
      </c>
      <c r="I136" s="268" t="s">
        <v>43</v>
      </c>
      <c r="J136" s="269" t="s">
        <v>2393</v>
      </c>
      <c r="K136" s="268"/>
      <c r="L136" s="268"/>
      <c r="M136" s="268"/>
    </row>
    <row r="137" spans="1:13">
      <c r="A137" s="266" t="s">
        <v>2834</v>
      </c>
      <c r="B137" s="267" t="s">
        <v>89</v>
      </c>
      <c r="C137" s="268" t="s">
        <v>2835</v>
      </c>
      <c r="D137" s="268" t="s">
        <v>2788</v>
      </c>
      <c r="E137" s="268"/>
      <c r="F137" s="269" t="s">
        <v>2836</v>
      </c>
      <c r="G137" s="268" t="s">
        <v>2709</v>
      </c>
      <c r="H137" s="268" t="s">
        <v>2167</v>
      </c>
      <c r="I137" s="268" t="s">
        <v>43</v>
      </c>
      <c r="J137" s="269" t="s">
        <v>2393</v>
      </c>
      <c r="K137" s="268"/>
      <c r="L137" s="268"/>
      <c r="M137" s="268"/>
    </row>
    <row r="138" spans="1:13">
      <c r="A138" s="266" t="s">
        <v>2837</v>
      </c>
      <c r="B138" s="267" t="s">
        <v>89</v>
      </c>
      <c r="C138" s="268" t="s">
        <v>2838</v>
      </c>
      <c r="D138" s="268" t="s">
        <v>2788</v>
      </c>
      <c r="E138" s="268"/>
      <c r="F138" s="269" t="s">
        <v>2839</v>
      </c>
      <c r="G138" s="268" t="s">
        <v>2709</v>
      </c>
      <c r="H138" s="268" t="s">
        <v>2167</v>
      </c>
      <c r="I138" s="268" t="s">
        <v>43</v>
      </c>
      <c r="J138" s="269" t="s">
        <v>2393</v>
      </c>
      <c r="K138" s="268"/>
      <c r="L138" s="268"/>
      <c r="M138" s="268"/>
    </row>
    <row r="139" spans="1:13">
      <c r="A139" s="266" t="s">
        <v>2840</v>
      </c>
      <c r="B139" s="267" t="s">
        <v>89</v>
      </c>
      <c r="C139" s="268" t="s">
        <v>2841</v>
      </c>
      <c r="D139" s="268" t="s">
        <v>2788</v>
      </c>
      <c r="E139" s="268"/>
      <c r="F139" s="269" t="s">
        <v>2842</v>
      </c>
      <c r="G139" s="268" t="s">
        <v>2709</v>
      </c>
      <c r="H139" s="268" t="s">
        <v>2167</v>
      </c>
      <c r="I139" s="268" t="s">
        <v>43</v>
      </c>
      <c r="J139" s="269" t="s">
        <v>2393</v>
      </c>
      <c r="K139" s="268"/>
      <c r="L139" s="268"/>
      <c r="M139" s="268"/>
    </row>
    <row r="140" spans="1:13">
      <c r="A140" s="266" t="s">
        <v>2843</v>
      </c>
      <c r="B140" s="267" t="s">
        <v>89</v>
      </c>
      <c r="C140" s="268" t="s">
        <v>2673</v>
      </c>
      <c r="D140" s="268" t="s">
        <v>2788</v>
      </c>
      <c r="E140" s="268"/>
      <c r="F140" s="269" t="s">
        <v>2844</v>
      </c>
      <c r="G140" s="268" t="s">
        <v>2709</v>
      </c>
      <c r="H140" s="268" t="s">
        <v>2167</v>
      </c>
      <c r="I140" s="268" t="s">
        <v>43</v>
      </c>
      <c r="J140" s="269" t="s">
        <v>2393</v>
      </c>
      <c r="K140" s="268"/>
      <c r="L140" s="268"/>
      <c r="M140" s="268"/>
    </row>
    <row r="141" spans="1:13">
      <c r="A141" s="266" t="s">
        <v>2845</v>
      </c>
      <c r="B141" s="267" t="s">
        <v>89</v>
      </c>
      <c r="C141" s="268" t="s">
        <v>2846</v>
      </c>
      <c r="D141" s="268" t="s">
        <v>2788</v>
      </c>
      <c r="E141" s="268"/>
      <c r="F141" s="269" t="s">
        <v>2847</v>
      </c>
      <c r="G141" s="268" t="s">
        <v>2709</v>
      </c>
      <c r="H141" s="268" t="s">
        <v>2167</v>
      </c>
      <c r="I141" s="268" t="s">
        <v>43</v>
      </c>
      <c r="J141" s="269" t="s">
        <v>2393</v>
      </c>
      <c r="K141" s="268"/>
      <c r="L141" s="268"/>
      <c r="M141" s="268"/>
    </row>
    <row r="142" spans="1:13">
      <c r="A142" s="266" t="s">
        <v>2848</v>
      </c>
      <c r="B142" s="267" t="s">
        <v>89</v>
      </c>
      <c r="C142" s="268" t="s">
        <v>2849</v>
      </c>
      <c r="D142" s="268" t="s">
        <v>2788</v>
      </c>
      <c r="E142" s="268"/>
      <c r="F142" s="269" t="s">
        <v>2850</v>
      </c>
      <c r="G142" s="268" t="s">
        <v>2709</v>
      </c>
      <c r="H142" s="268" t="s">
        <v>2167</v>
      </c>
      <c r="I142" s="268" t="s">
        <v>43</v>
      </c>
      <c r="J142" s="269" t="s">
        <v>2393</v>
      </c>
      <c r="K142" s="268"/>
      <c r="L142" s="268"/>
      <c r="M142" s="268"/>
    </row>
    <row r="143" spans="1:13">
      <c r="A143" s="266" t="s">
        <v>2851</v>
      </c>
      <c r="B143" s="267" t="s">
        <v>89</v>
      </c>
      <c r="C143" s="268" t="s">
        <v>2852</v>
      </c>
      <c r="D143" s="268" t="s">
        <v>2853</v>
      </c>
      <c r="E143" s="268"/>
      <c r="F143" s="269" t="s">
        <v>2854</v>
      </c>
      <c r="G143" s="268" t="s">
        <v>2709</v>
      </c>
      <c r="H143" s="268" t="s">
        <v>2167</v>
      </c>
      <c r="I143" s="268" t="s">
        <v>43</v>
      </c>
      <c r="J143" s="269" t="s">
        <v>2393</v>
      </c>
      <c r="K143" s="268"/>
      <c r="L143" s="268"/>
      <c r="M143" s="268"/>
    </row>
    <row r="144" spans="1:13">
      <c r="A144" s="266" t="s">
        <v>2855</v>
      </c>
      <c r="B144" s="267" t="s">
        <v>89</v>
      </c>
      <c r="C144" s="268" t="s">
        <v>2856</v>
      </c>
      <c r="D144" s="268" t="s">
        <v>2857</v>
      </c>
      <c r="E144" s="268"/>
      <c r="F144" s="269" t="s">
        <v>2858</v>
      </c>
      <c r="G144" s="268" t="s">
        <v>2709</v>
      </c>
      <c r="H144" s="268" t="s">
        <v>2168</v>
      </c>
      <c r="I144" s="268" t="s">
        <v>43</v>
      </c>
      <c r="J144" s="269" t="s">
        <v>2393</v>
      </c>
      <c r="K144" s="268"/>
      <c r="L144" s="268"/>
      <c r="M144" s="268"/>
    </row>
    <row r="145" spans="1:13">
      <c r="A145" s="266" t="s">
        <v>2859</v>
      </c>
      <c r="B145" s="267" t="s">
        <v>89</v>
      </c>
      <c r="C145" s="268" t="s">
        <v>2860</v>
      </c>
      <c r="D145" s="268" t="s">
        <v>2861</v>
      </c>
      <c r="E145" s="268"/>
      <c r="F145" s="269" t="s">
        <v>2862</v>
      </c>
      <c r="G145" s="268" t="s">
        <v>2709</v>
      </c>
      <c r="H145" s="268" t="s">
        <v>2168</v>
      </c>
      <c r="I145" s="268" t="s">
        <v>156</v>
      </c>
      <c r="J145" s="269" t="s">
        <v>2393</v>
      </c>
      <c r="K145" s="268"/>
      <c r="L145" s="268"/>
      <c r="M145" s="268"/>
    </row>
    <row r="146" spans="1:13">
      <c r="A146" s="266" t="s">
        <v>2863</v>
      </c>
      <c r="B146" s="267" t="s">
        <v>89</v>
      </c>
      <c r="C146" s="268" t="s">
        <v>2472</v>
      </c>
      <c r="D146" s="268" t="s">
        <v>2864</v>
      </c>
      <c r="E146" s="268"/>
      <c r="F146" s="269" t="s">
        <v>3202</v>
      </c>
      <c r="G146" s="268" t="s">
        <v>2709</v>
      </c>
      <c r="H146" s="268" t="s">
        <v>2656</v>
      </c>
      <c r="I146" s="268" t="s">
        <v>1746</v>
      </c>
      <c r="J146" s="269" t="s">
        <v>2393</v>
      </c>
      <c r="K146" s="268"/>
      <c r="L146" s="268"/>
      <c r="M146" s="268"/>
    </row>
    <row r="147" spans="1:13">
      <c r="A147" s="266" t="s">
        <v>2865</v>
      </c>
      <c r="B147" s="267" t="s">
        <v>89</v>
      </c>
      <c r="C147" s="268" t="s">
        <v>2866</v>
      </c>
      <c r="D147" s="268" t="s">
        <v>2867</v>
      </c>
      <c r="E147" s="268"/>
      <c r="F147" s="269" t="s">
        <v>2868</v>
      </c>
      <c r="G147" s="268" t="s">
        <v>2709</v>
      </c>
      <c r="H147" s="268" t="s">
        <v>2167</v>
      </c>
      <c r="I147" s="268" t="s">
        <v>43</v>
      </c>
      <c r="J147" s="269" t="s">
        <v>2393</v>
      </c>
      <c r="K147" s="268"/>
      <c r="L147" s="268"/>
      <c r="M147" s="268"/>
    </row>
    <row r="148" spans="1:13">
      <c r="A148" s="266" t="s">
        <v>2869</v>
      </c>
      <c r="B148" s="267" t="s">
        <v>89</v>
      </c>
      <c r="C148" s="268" t="s">
        <v>2870</v>
      </c>
      <c r="D148" s="268" t="s">
        <v>2871</v>
      </c>
      <c r="E148" s="268"/>
      <c r="F148" s="269" t="s">
        <v>2872</v>
      </c>
      <c r="G148" s="268" t="s">
        <v>2709</v>
      </c>
      <c r="H148" s="268" t="s">
        <v>2168</v>
      </c>
      <c r="I148" s="268" t="s">
        <v>43</v>
      </c>
      <c r="J148" s="269" t="s">
        <v>2393</v>
      </c>
      <c r="K148" s="268"/>
      <c r="L148" s="268"/>
      <c r="M148" s="268"/>
    </row>
    <row r="149" spans="1:13">
      <c r="A149" s="266" t="s">
        <v>2873</v>
      </c>
      <c r="B149" s="267" t="s">
        <v>89</v>
      </c>
      <c r="C149" s="268" t="s">
        <v>2874</v>
      </c>
      <c r="D149" s="268" t="s">
        <v>2875</v>
      </c>
      <c r="E149" s="268"/>
      <c r="F149" s="269" t="s">
        <v>2876</v>
      </c>
      <c r="G149" s="268" t="s">
        <v>2709</v>
      </c>
      <c r="H149" s="268" t="s">
        <v>2168</v>
      </c>
      <c r="I149" s="268" t="s">
        <v>43</v>
      </c>
      <c r="J149" s="269" t="s">
        <v>2393</v>
      </c>
      <c r="K149" s="268"/>
      <c r="L149" s="268"/>
      <c r="M149" s="268"/>
    </row>
    <row r="150" spans="1:13">
      <c r="A150" s="266" t="s">
        <v>2877</v>
      </c>
      <c r="B150" s="267" t="s">
        <v>89</v>
      </c>
      <c r="C150" s="268" t="s">
        <v>2874</v>
      </c>
      <c r="D150" s="268" t="s">
        <v>2878</v>
      </c>
      <c r="E150" s="268"/>
      <c r="F150" s="269" t="s">
        <v>2879</v>
      </c>
      <c r="G150" s="268" t="s">
        <v>2709</v>
      </c>
      <c r="H150" s="268" t="s">
        <v>2168</v>
      </c>
      <c r="I150" s="268" t="s">
        <v>43</v>
      </c>
      <c r="J150" s="269" t="s">
        <v>2393</v>
      </c>
      <c r="K150" s="268"/>
      <c r="L150" s="268"/>
      <c r="M150" s="268"/>
    </row>
    <row r="151" spans="1:13">
      <c r="A151" s="266" t="s">
        <v>2880</v>
      </c>
      <c r="B151" s="267" t="s">
        <v>89</v>
      </c>
      <c r="C151" s="268" t="s">
        <v>2881</v>
      </c>
      <c r="D151" s="268" t="s">
        <v>2881</v>
      </c>
      <c r="E151" s="268"/>
      <c r="F151" s="269" t="s">
        <v>2882</v>
      </c>
      <c r="G151" s="268" t="s">
        <v>2883</v>
      </c>
      <c r="H151" s="268" t="s">
        <v>94</v>
      </c>
      <c r="I151" s="268" t="s">
        <v>43</v>
      </c>
      <c r="J151" s="269" t="s">
        <v>2393</v>
      </c>
      <c r="K151" s="268"/>
      <c r="L151" s="268"/>
      <c r="M151" s="268"/>
    </row>
    <row r="152" spans="1:13">
      <c r="A152" s="266" t="s">
        <v>2884</v>
      </c>
      <c r="B152" s="267" t="s">
        <v>89</v>
      </c>
      <c r="C152" s="268" t="s">
        <v>2511</v>
      </c>
      <c r="D152" s="268" t="s">
        <v>2511</v>
      </c>
      <c r="E152" s="268"/>
      <c r="F152" s="269" t="s">
        <v>2885</v>
      </c>
      <c r="G152" s="268" t="s">
        <v>2883</v>
      </c>
      <c r="H152" s="268" t="s">
        <v>94</v>
      </c>
      <c r="I152" s="268" t="s">
        <v>43</v>
      </c>
      <c r="J152" s="269" t="s">
        <v>2393</v>
      </c>
      <c r="K152" s="268"/>
      <c r="L152" s="268"/>
      <c r="M152" s="268"/>
    </row>
    <row r="153" spans="1:13">
      <c r="A153" s="266" t="s">
        <v>2886</v>
      </c>
      <c r="B153" s="267" t="s">
        <v>89</v>
      </c>
      <c r="C153" s="268" t="s">
        <v>2887</v>
      </c>
      <c r="D153" s="268" t="s">
        <v>2888</v>
      </c>
      <c r="E153" s="268"/>
      <c r="F153" s="269" t="s">
        <v>2889</v>
      </c>
      <c r="G153" s="268" t="s">
        <v>2883</v>
      </c>
      <c r="H153" s="268" t="s">
        <v>94</v>
      </c>
      <c r="I153" s="268" t="s">
        <v>43</v>
      </c>
      <c r="J153" s="269" t="s">
        <v>2393</v>
      </c>
      <c r="K153" s="268"/>
      <c r="L153" s="268"/>
      <c r="M153" s="268"/>
    </row>
    <row r="154" spans="1:13">
      <c r="A154" s="266" t="s">
        <v>2890</v>
      </c>
      <c r="B154" s="267" t="s">
        <v>89</v>
      </c>
      <c r="C154" s="268" t="s">
        <v>2891</v>
      </c>
      <c r="D154" s="268" t="s">
        <v>2891</v>
      </c>
      <c r="E154" s="268"/>
      <c r="F154" s="269" t="s">
        <v>2892</v>
      </c>
      <c r="G154" s="268" t="s">
        <v>2883</v>
      </c>
      <c r="H154" s="268" t="s">
        <v>94</v>
      </c>
      <c r="I154" s="268" t="s">
        <v>43</v>
      </c>
      <c r="J154" s="269" t="s">
        <v>2393</v>
      </c>
      <c r="K154" s="268"/>
      <c r="L154" s="268"/>
      <c r="M154" s="268"/>
    </row>
    <row r="155" spans="1:13">
      <c r="A155" s="266" t="s">
        <v>2893</v>
      </c>
      <c r="B155" s="267" t="s">
        <v>75</v>
      </c>
      <c r="C155" s="268" t="s">
        <v>2894</v>
      </c>
      <c r="D155" s="268" t="s">
        <v>2543</v>
      </c>
      <c r="E155" s="268"/>
      <c r="F155" s="269" t="s">
        <v>2895</v>
      </c>
      <c r="G155" s="268" t="s">
        <v>2883</v>
      </c>
      <c r="H155" s="268" t="s">
        <v>94</v>
      </c>
      <c r="I155" s="268" t="s">
        <v>43</v>
      </c>
      <c r="J155" s="269" t="s">
        <v>2393</v>
      </c>
      <c r="K155" s="268"/>
      <c r="L155" s="268" t="s">
        <v>2394</v>
      </c>
      <c r="M155" s="268"/>
    </row>
    <row r="156" spans="1:13">
      <c r="A156" s="266" t="s">
        <v>2896</v>
      </c>
      <c r="B156" s="267" t="s">
        <v>89</v>
      </c>
      <c r="C156" s="268" t="s">
        <v>2897</v>
      </c>
      <c r="D156" s="268" t="s">
        <v>2897</v>
      </c>
      <c r="E156" s="268"/>
      <c r="F156" s="269" t="s">
        <v>2898</v>
      </c>
      <c r="G156" s="268" t="s">
        <v>2883</v>
      </c>
      <c r="H156" s="268" t="s">
        <v>94</v>
      </c>
      <c r="I156" s="268" t="s">
        <v>43</v>
      </c>
      <c r="J156" s="269" t="s">
        <v>2393</v>
      </c>
      <c r="K156" s="268"/>
      <c r="L156" s="268"/>
      <c r="M156" s="268"/>
    </row>
    <row r="157" spans="1:13">
      <c r="A157" s="266" t="s">
        <v>2899</v>
      </c>
      <c r="B157" s="267" t="s">
        <v>89</v>
      </c>
      <c r="C157" s="268" t="s">
        <v>2900</v>
      </c>
      <c r="D157" s="268" t="s">
        <v>2900</v>
      </c>
      <c r="E157" s="268"/>
      <c r="F157" s="269" t="s">
        <v>2901</v>
      </c>
      <c r="G157" s="268" t="s">
        <v>2883</v>
      </c>
      <c r="H157" s="268" t="s">
        <v>94</v>
      </c>
      <c r="I157" s="268" t="s">
        <v>43</v>
      </c>
      <c r="J157" s="269" t="s">
        <v>2393</v>
      </c>
      <c r="K157" s="268"/>
      <c r="L157" s="268"/>
      <c r="M157" s="268"/>
    </row>
    <row r="158" spans="1:13">
      <c r="A158" s="266" t="s">
        <v>2902</v>
      </c>
      <c r="B158" s="267" t="s">
        <v>89</v>
      </c>
      <c r="C158" s="268" t="s">
        <v>2599</v>
      </c>
      <c r="D158" s="268" t="s">
        <v>2599</v>
      </c>
      <c r="E158" s="268"/>
      <c r="F158" s="269" t="s">
        <v>2903</v>
      </c>
      <c r="G158" s="268" t="s">
        <v>2883</v>
      </c>
      <c r="H158" s="268" t="s">
        <v>94</v>
      </c>
      <c r="I158" s="268" t="s">
        <v>43</v>
      </c>
      <c r="J158" s="269" t="s">
        <v>2393</v>
      </c>
      <c r="K158" s="268"/>
      <c r="L158" s="268"/>
      <c r="M158" s="268"/>
    </row>
    <row r="159" spans="1:13">
      <c r="A159" s="266" t="s">
        <v>2904</v>
      </c>
      <c r="B159" s="267" t="s">
        <v>89</v>
      </c>
      <c r="C159" s="268" t="s">
        <v>2905</v>
      </c>
      <c r="D159" s="268" t="s">
        <v>2906</v>
      </c>
      <c r="E159" s="268"/>
      <c r="F159" s="269" t="s">
        <v>2907</v>
      </c>
      <c r="G159" s="268" t="s">
        <v>2883</v>
      </c>
      <c r="H159" s="268" t="s">
        <v>2668</v>
      </c>
      <c r="I159" s="268" t="s">
        <v>43</v>
      </c>
      <c r="J159" s="269" t="s">
        <v>2393</v>
      </c>
      <c r="K159" s="268"/>
      <c r="L159" s="268"/>
      <c r="M159" s="268"/>
    </row>
    <row r="160" spans="1:13">
      <c r="A160" s="266" t="s">
        <v>2908</v>
      </c>
      <c r="B160" s="267" t="s">
        <v>75</v>
      </c>
      <c r="C160" s="268" t="s">
        <v>2909</v>
      </c>
      <c r="D160" s="268" t="s">
        <v>2910</v>
      </c>
      <c r="E160" s="268"/>
      <c r="F160" s="269" t="s">
        <v>2911</v>
      </c>
      <c r="G160" s="268" t="s">
        <v>2883</v>
      </c>
      <c r="H160" s="268" t="s">
        <v>2171</v>
      </c>
      <c r="I160" s="268" t="s">
        <v>43</v>
      </c>
      <c r="J160" s="269" t="s">
        <v>2393</v>
      </c>
      <c r="K160" s="269" t="s">
        <v>2394</v>
      </c>
      <c r="L160" s="268" t="s">
        <v>2394</v>
      </c>
      <c r="M160" s="268"/>
    </row>
    <row r="161" spans="1:13">
      <c r="A161" s="266" t="s">
        <v>2912</v>
      </c>
      <c r="B161" s="267" t="s">
        <v>89</v>
      </c>
      <c r="C161" s="268" t="s">
        <v>2913</v>
      </c>
      <c r="D161" s="268" t="s">
        <v>2914</v>
      </c>
      <c r="E161" s="268"/>
      <c r="F161" s="269" t="s">
        <v>2915</v>
      </c>
      <c r="G161" s="268" t="s">
        <v>2883</v>
      </c>
      <c r="H161" s="268" t="s">
        <v>2167</v>
      </c>
      <c r="I161" s="268" t="s">
        <v>43</v>
      </c>
      <c r="J161" s="269" t="s">
        <v>2393</v>
      </c>
      <c r="K161" s="268"/>
      <c r="L161" s="268"/>
      <c r="M161" s="268"/>
    </row>
    <row r="162" spans="1:13">
      <c r="A162" s="266" t="s">
        <v>2916</v>
      </c>
      <c r="B162" s="267" t="s">
        <v>89</v>
      </c>
      <c r="C162" s="268" t="s">
        <v>2917</v>
      </c>
      <c r="D162" s="268" t="s">
        <v>2918</v>
      </c>
      <c r="E162" s="268"/>
      <c r="F162" s="269" t="s">
        <v>2919</v>
      </c>
      <c r="G162" s="268" t="s">
        <v>2883</v>
      </c>
      <c r="H162" s="268" t="s">
        <v>94</v>
      </c>
      <c r="I162" s="268" t="s">
        <v>43</v>
      </c>
      <c r="J162" s="269" t="s">
        <v>2393</v>
      </c>
      <c r="K162" s="268"/>
      <c r="L162" s="268"/>
      <c r="M162" s="268"/>
    </row>
    <row r="163" spans="1:13">
      <c r="A163" s="266" t="s">
        <v>2920</v>
      </c>
      <c r="B163" s="267" t="s">
        <v>75</v>
      </c>
      <c r="C163" s="268" t="s">
        <v>2921</v>
      </c>
      <c r="D163" s="268" t="s">
        <v>2922</v>
      </c>
      <c r="E163" s="268"/>
      <c r="F163" s="269" t="s">
        <v>2923</v>
      </c>
      <c r="G163" s="268" t="s">
        <v>2883</v>
      </c>
      <c r="H163" s="268" t="s">
        <v>2170</v>
      </c>
      <c r="I163" s="268" t="s">
        <v>43</v>
      </c>
      <c r="J163" s="269" t="s">
        <v>2393</v>
      </c>
      <c r="K163" s="268"/>
      <c r="L163" s="268" t="s">
        <v>2394</v>
      </c>
      <c r="M163" s="268"/>
    </row>
    <row r="164" spans="1:13">
      <c r="A164" s="266" t="s">
        <v>2924</v>
      </c>
      <c r="B164" s="267" t="s">
        <v>75</v>
      </c>
      <c r="C164" s="268" t="s">
        <v>2925</v>
      </c>
      <c r="D164" s="268" t="s">
        <v>2926</v>
      </c>
      <c r="E164" s="268"/>
      <c r="F164" s="269" t="s">
        <v>2927</v>
      </c>
      <c r="G164" s="268" t="s">
        <v>2883</v>
      </c>
      <c r="H164" s="268" t="s">
        <v>94</v>
      </c>
      <c r="I164" s="268" t="s">
        <v>43</v>
      </c>
      <c r="J164" s="269" t="s">
        <v>2393</v>
      </c>
      <c r="K164" s="268"/>
      <c r="L164" s="268" t="s">
        <v>2394</v>
      </c>
      <c r="M164" s="268"/>
    </row>
    <row r="165" spans="1:13">
      <c r="A165" s="266" t="s">
        <v>2928</v>
      </c>
      <c r="B165" s="267" t="s">
        <v>89</v>
      </c>
      <c r="C165" s="268" t="s">
        <v>2929</v>
      </c>
      <c r="D165" s="268" t="s">
        <v>2929</v>
      </c>
      <c r="E165" s="268"/>
      <c r="F165" s="269" t="s">
        <v>2930</v>
      </c>
      <c r="G165" s="268" t="s">
        <v>2931</v>
      </c>
      <c r="H165" s="268" t="s">
        <v>2932</v>
      </c>
      <c r="I165" s="268" t="s">
        <v>43</v>
      </c>
      <c r="J165" s="269" t="s">
        <v>2393</v>
      </c>
      <c r="K165" s="268"/>
      <c r="L165" s="268"/>
      <c r="M165" s="268"/>
    </row>
    <row r="166" spans="1:13">
      <c r="A166" s="266" t="s">
        <v>2933</v>
      </c>
      <c r="B166" s="267" t="s">
        <v>89</v>
      </c>
      <c r="C166" s="268" t="s">
        <v>2934</v>
      </c>
      <c r="D166" s="268" t="s">
        <v>2935</v>
      </c>
      <c r="E166" s="268"/>
      <c r="F166" s="269" t="s">
        <v>2936</v>
      </c>
      <c r="G166" s="268" t="s">
        <v>2931</v>
      </c>
      <c r="H166" s="268" t="s">
        <v>2932</v>
      </c>
      <c r="I166" s="268" t="s">
        <v>43</v>
      </c>
      <c r="J166" s="269" t="s">
        <v>2393</v>
      </c>
      <c r="K166" s="268"/>
      <c r="L166" s="268"/>
      <c r="M166" s="268"/>
    </row>
    <row r="167" spans="1:13">
      <c r="A167" s="266" t="s">
        <v>2937</v>
      </c>
      <c r="B167" s="267" t="s">
        <v>89</v>
      </c>
      <c r="C167" s="268" t="s">
        <v>2938</v>
      </c>
      <c r="D167" s="268" t="s">
        <v>2939</v>
      </c>
      <c r="E167" s="268"/>
      <c r="F167" s="269" t="s">
        <v>2940</v>
      </c>
      <c r="G167" s="268" t="s">
        <v>2931</v>
      </c>
      <c r="H167" s="268" t="s">
        <v>2932</v>
      </c>
      <c r="I167" s="268" t="s">
        <v>43</v>
      </c>
      <c r="J167" s="269" t="s">
        <v>2393</v>
      </c>
      <c r="K167" s="268"/>
      <c r="L167" s="268"/>
      <c r="M167" s="268"/>
    </row>
    <row r="168" spans="1:13">
      <c r="A168" s="266" t="s">
        <v>2941</v>
      </c>
      <c r="B168" s="267" t="s">
        <v>89</v>
      </c>
      <c r="C168" s="268" t="s">
        <v>2942</v>
      </c>
      <c r="D168" s="268" t="s">
        <v>2942</v>
      </c>
      <c r="E168" s="268"/>
      <c r="F168" s="269" t="s">
        <v>2943</v>
      </c>
      <c r="G168" s="268" t="s">
        <v>2931</v>
      </c>
      <c r="H168" s="268" t="s">
        <v>2932</v>
      </c>
      <c r="I168" s="268" t="s">
        <v>43</v>
      </c>
      <c r="J168" s="269" t="s">
        <v>2393</v>
      </c>
      <c r="K168" s="268"/>
      <c r="L168" s="268"/>
      <c r="M168" s="268"/>
    </row>
    <row r="169" spans="1:13">
      <c r="A169" s="266" t="s">
        <v>2944</v>
      </c>
      <c r="B169" s="267" t="s">
        <v>89</v>
      </c>
      <c r="C169" s="268" t="s">
        <v>2945</v>
      </c>
      <c r="D169" s="268" t="s">
        <v>2945</v>
      </c>
      <c r="E169" s="268"/>
      <c r="F169" s="269" t="s">
        <v>2946</v>
      </c>
      <c r="G169" s="268" t="s">
        <v>2931</v>
      </c>
      <c r="H169" s="268" t="s">
        <v>2932</v>
      </c>
      <c r="I169" s="268" t="s">
        <v>43</v>
      </c>
      <c r="J169" s="269" t="s">
        <v>2393</v>
      </c>
      <c r="K169" s="268"/>
      <c r="L169" s="268"/>
      <c r="M169" s="268"/>
    </row>
    <row r="170" spans="1:13">
      <c r="A170" s="266" t="s">
        <v>2947</v>
      </c>
      <c r="B170" s="267" t="s">
        <v>89</v>
      </c>
      <c r="C170" s="268" t="s">
        <v>2948</v>
      </c>
      <c r="D170" s="268" t="s">
        <v>2948</v>
      </c>
      <c r="E170" s="268"/>
      <c r="F170" s="269" t="s">
        <v>2949</v>
      </c>
      <c r="G170" s="268" t="s">
        <v>2931</v>
      </c>
      <c r="H170" s="268" t="s">
        <v>2932</v>
      </c>
      <c r="I170" s="268" t="s">
        <v>156</v>
      </c>
      <c r="J170" s="269" t="s">
        <v>2393</v>
      </c>
      <c r="K170" s="268"/>
      <c r="L170" s="268"/>
      <c r="M170" s="268"/>
    </row>
    <row r="171" spans="1:13">
      <c r="A171" s="266" t="s">
        <v>2950</v>
      </c>
      <c r="B171" s="267" t="s">
        <v>89</v>
      </c>
      <c r="C171" s="268" t="s">
        <v>2951</v>
      </c>
      <c r="D171" s="268" t="s">
        <v>2951</v>
      </c>
      <c r="E171" s="268"/>
      <c r="F171" s="269" t="s">
        <v>2952</v>
      </c>
      <c r="G171" s="268" t="s">
        <v>2931</v>
      </c>
      <c r="H171" s="268" t="s">
        <v>2932</v>
      </c>
      <c r="I171" s="268" t="s">
        <v>156</v>
      </c>
      <c r="J171" s="269" t="s">
        <v>2393</v>
      </c>
      <c r="K171" s="268"/>
      <c r="L171" s="268"/>
      <c r="M171" s="268"/>
    </row>
    <row r="172" spans="1:13">
      <c r="A172" s="266" t="s">
        <v>2953</v>
      </c>
      <c r="B172" s="267" t="s">
        <v>89</v>
      </c>
      <c r="C172" s="268" t="s">
        <v>2954</v>
      </c>
      <c r="D172" s="268" t="s">
        <v>2954</v>
      </c>
      <c r="E172" s="268"/>
      <c r="F172" s="269" t="s">
        <v>2955</v>
      </c>
      <c r="G172" s="268" t="s">
        <v>2931</v>
      </c>
      <c r="H172" s="268" t="s">
        <v>2932</v>
      </c>
      <c r="I172" s="268" t="s">
        <v>43</v>
      </c>
      <c r="J172" s="269" t="s">
        <v>2393</v>
      </c>
      <c r="K172" s="268"/>
      <c r="L172" s="268"/>
      <c r="M172" s="268"/>
    </row>
    <row r="173" spans="1:13">
      <c r="A173" s="266" t="s">
        <v>2956</v>
      </c>
      <c r="B173" s="267" t="s">
        <v>89</v>
      </c>
      <c r="C173" s="268" t="s">
        <v>2957</v>
      </c>
      <c r="D173" s="268" t="s">
        <v>2957</v>
      </c>
      <c r="E173" s="268"/>
      <c r="F173" s="269" t="s">
        <v>2958</v>
      </c>
      <c r="G173" s="268" t="s">
        <v>2931</v>
      </c>
      <c r="H173" s="268" t="s">
        <v>2932</v>
      </c>
      <c r="I173" s="268" t="s">
        <v>43</v>
      </c>
      <c r="J173" s="269" t="s">
        <v>2393</v>
      </c>
      <c r="K173" s="268"/>
      <c r="L173" s="268"/>
      <c r="M173" s="268"/>
    </row>
    <row r="174" spans="1:13">
      <c r="A174" s="266" t="s">
        <v>2959</v>
      </c>
      <c r="B174" s="267" t="s">
        <v>89</v>
      </c>
      <c r="C174" s="268" t="s">
        <v>2960</v>
      </c>
      <c r="D174" s="268" t="s">
        <v>2960</v>
      </c>
      <c r="E174" s="268"/>
      <c r="F174" s="269" t="s">
        <v>2961</v>
      </c>
      <c r="G174" s="268" t="s">
        <v>2931</v>
      </c>
      <c r="H174" s="268" t="s">
        <v>2932</v>
      </c>
      <c r="I174" s="268" t="s">
        <v>43</v>
      </c>
      <c r="J174" s="269" t="s">
        <v>2393</v>
      </c>
      <c r="K174" s="268"/>
      <c r="L174" s="268"/>
      <c r="M174" s="268"/>
    </row>
    <row r="175" spans="1:13">
      <c r="A175" s="266" t="s">
        <v>2962</v>
      </c>
      <c r="B175" s="267" t="s">
        <v>89</v>
      </c>
      <c r="C175" s="268" t="s">
        <v>2963</v>
      </c>
      <c r="D175" s="268" t="s">
        <v>2963</v>
      </c>
      <c r="E175" s="268"/>
      <c r="F175" s="269" t="s">
        <v>2964</v>
      </c>
      <c r="G175" s="268" t="s">
        <v>2931</v>
      </c>
      <c r="H175" s="268" t="s">
        <v>2932</v>
      </c>
      <c r="I175" s="268" t="s">
        <v>43</v>
      </c>
      <c r="J175" s="269" t="s">
        <v>2393</v>
      </c>
      <c r="K175" s="268"/>
      <c r="L175" s="268"/>
      <c r="M175" s="268"/>
    </row>
    <row r="176" spans="1:13">
      <c r="A176" s="266" t="s">
        <v>2965</v>
      </c>
      <c r="B176" s="267" t="s">
        <v>89</v>
      </c>
      <c r="C176" s="268" t="s">
        <v>2966</v>
      </c>
      <c r="D176" s="268" t="s">
        <v>2967</v>
      </c>
      <c r="E176" s="268"/>
      <c r="F176" s="269" t="s">
        <v>2968</v>
      </c>
      <c r="G176" s="268" t="s">
        <v>2931</v>
      </c>
      <c r="H176" s="268" t="s">
        <v>2932</v>
      </c>
      <c r="I176" s="268" t="s">
        <v>43</v>
      </c>
      <c r="J176" s="269" t="s">
        <v>2393</v>
      </c>
      <c r="K176" s="268"/>
      <c r="L176" s="268"/>
      <c r="M176" s="268"/>
    </row>
    <row r="177" spans="1:13">
      <c r="A177" s="266" t="s">
        <v>2969</v>
      </c>
      <c r="B177" s="267" t="s">
        <v>89</v>
      </c>
      <c r="C177" s="268" t="s">
        <v>2970</v>
      </c>
      <c r="D177" s="268" t="s">
        <v>2970</v>
      </c>
      <c r="E177" s="268"/>
      <c r="F177" s="269" t="s">
        <v>2971</v>
      </c>
      <c r="G177" s="268" t="s">
        <v>2931</v>
      </c>
      <c r="H177" s="268" t="s">
        <v>2932</v>
      </c>
      <c r="I177" s="268" t="s">
        <v>43</v>
      </c>
      <c r="J177" s="269" t="s">
        <v>2393</v>
      </c>
      <c r="K177" s="268"/>
      <c r="L177" s="268"/>
      <c r="M177" s="268"/>
    </row>
    <row r="178" spans="1:13">
      <c r="A178" s="266" t="s">
        <v>2972</v>
      </c>
      <c r="B178" s="267" t="s">
        <v>89</v>
      </c>
      <c r="C178" s="268" t="s">
        <v>2973</v>
      </c>
      <c r="D178" s="268" t="s">
        <v>2973</v>
      </c>
      <c r="E178" s="268"/>
      <c r="F178" s="269" t="s">
        <v>2974</v>
      </c>
      <c r="G178" s="268" t="s">
        <v>2931</v>
      </c>
      <c r="H178" s="268" t="s">
        <v>2932</v>
      </c>
      <c r="I178" s="268" t="s">
        <v>43</v>
      </c>
      <c r="J178" s="269" t="s">
        <v>2393</v>
      </c>
      <c r="K178" s="268"/>
      <c r="L178" s="268"/>
      <c r="M178" s="268"/>
    </row>
    <row r="179" spans="1:13">
      <c r="A179" s="266" t="s">
        <v>2975</v>
      </c>
      <c r="B179" s="267" t="s">
        <v>89</v>
      </c>
      <c r="C179" s="268" t="s">
        <v>2976</v>
      </c>
      <c r="D179" s="268" t="s">
        <v>2976</v>
      </c>
      <c r="E179" s="268"/>
      <c r="F179" s="269" t="s">
        <v>2977</v>
      </c>
      <c r="G179" s="268" t="s">
        <v>2931</v>
      </c>
      <c r="H179" s="268" t="s">
        <v>2932</v>
      </c>
      <c r="I179" s="268" t="s">
        <v>43</v>
      </c>
      <c r="J179" s="269" t="s">
        <v>2393</v>
      </c>
      <c r="K179" s="268"/>
      <c r="L179" s="268"/>
      <c r="M179" s="268"/>
    </row>
    <row r="180" spans="1:13">
      <c r="A180" s="266" t="s">
        <v>2978</v>
      </c>
      <c r="B180" s="267" t="s">
        <v>89</v>
      </c>
      <c r="C180" s="268" t="s">
        <v>2979</v>
      </c>
      <c r="D180" s="268" t="s">
        <v>2979</v>
      </c>
      <c r="E180" s="268"/>
      <c r="F180" s="269" t="s">
        <v>2980</v>
      </c>
      <c r="G180" s="268" t="s">
        <v>2931</v>
      </c>
      <c r="H180" s="268" t="s">
        <v>2932</v>
      </c>
      <c r="I180" s="268" t="s">
        <v>43</v>
      </c>
      <c r="J180" s="269" t="s">
        <v>2393</v>
      </c>
      <c r="K180" s="268"/>
      <c r="L180" s="268"/>
      <c r="M180" s="268"/>
    </row>
    <row r="181" spans="1:13">
      <c r="A181" s="266" t="s">
        <v>2981</v>
      </c>
      <c r="B181" s="267" t="s">
        <v>89</v>
      </c>
      <c r="C181" s="268" t="s">
        <v>2982</v>
      </c>
      <c r="D181" s="268" t="s">
        <v>2982</v>
      </c>
      <c r="E181" s="268"/>
      <c r="F181" s="269" t="s">
        <v>2983</v>
      </c>
      <c r="G181" s="268" t="s">
        <v>2931</v>
      </c>
      <c r="H181" s="268" t="s">
        <v>2932</v>
      </c>
      <c r="I181" s="268" t="s">
        <v>43</v>
      </c>
      <c r="J181" s="269" t="s">
        <v>2393</v>
      </c>
      <c r="K181" s="268"/>
      <c r="L181" s="268"/>
      <c r="M181" s="268"/>
    </row>
    <row r="182" spans="1:13">
      <c r="A182" s="266" t="s">
        <v>2984</v>
      </c>
      <c r="B182" s="267" t="s">
        <v>89</v>
      </c>
      <c r="C182" s="268" t="s">
        <v>2985</v>
      </c>
      <c r="D182" s="268" t="s">
        <v>2985</v>
      </c>
      <c r="E182" s="268"/>
      <c r="F182" s="269" t="s">
        <v>2986</v>
      </c>
      <c r="G182" s="268" t="s">
        <v>2931</v>
      </c>
      <c r="H182" s="268" t="s">
        <v>2932</v>
      </c>
      <c r="I182" s="268" t="s">
        <v>43</v>
      </c>
      <c r="J182" s="269" t="s">
        <v>2393</v>
      </c>
      <c r="K182" s="268"/>
      <c r="L182" s="268"/>
      <c r="M182" s="268"/>
    </row>
    <row r="183" spans="1:13">
      <c r="A183" s="266" t="s">
        <v>2987</v>
      </c>
      <c r="B183" s="267" t="s">
        <v>89</v>
      </c>
      <c r="C183" s="268" t="s">
        <v>2988</v>
      </c>
      <c r="D183" s="268" t="s">
        <v>2989</v>
      </c>
      <c r="E183" s="268"/>
      <c r="F183" s="269" t="s">
        <v>2990</v>
      </c>
      <c r="G183" s="268" t="s">
        <v>2931</v>
      </c>
      <c r="H183" s="268" t="s">
        <v>2668</v>
      </c>
      <c r="I183" s="268" t="s">
        <v>1746</v>
      </c>
      <c r="J183" s="269" t="s">
        <v>2393</v>
      </c>
      <c r="K183" s="268"/>
      <c r="L183" s="268"/>
      <c r="M183" s="268"/>
    </row>
    <row r="184" spans="1:13">
      <c r="A184" s="266" t="s">
        <v>2991</v>
      </c>
      <c r="B184" s="267" t="s">
        <v>89</v>
      </c>
      <c r="C184" s="268" t="s">
        <v>2992</v>
      </c>
      <c r="D184" s="268" t="s">
        <v>2993</v>
      </c>
      <c r="E184" s="268"/>
      <c r="F184" s="269" t="s">
        <v>2994</v>
      </c>
      <c r="G184" s="268" t="s">
        <v>2931</v>
      </c>
      <c r="H184" s="268" t="s">
        <v>2932</v>
      </c>
      <c r="I184" s="268" t="s">
        <v>156</v>
      </c>
      <c r="J184" s="269" t="s">
        <v>2393</v>
      </c>
      <c r="K184" s="268"/>
      <c r="L184" s="268"/>
      <c r="M184" s="268"/>
    </row>
    <row r="185" spans="1:13">
      <c r="A185" s="266" t="s">
        <v>2995</v>
      </c>
      <c r="B185" s="267" t="s">
        <v>89</v>
      </c>
      <c r="C185" s="268" t="s">
        <v>2996</v>
      </c>
      <c r="D185" s="268" t="s">
        <v>2996</v>
      </c>
      <c r="E185" s="268"/>
      <c r="F185" s="269" t="s">
        <v>2997</v>
      </c>
      <c r="G185" s="268" t="s">
        <v>2931</v>
      </c>
      <c r="H185" s="268" t="s">
        <v>2932</v>
      </c>
      <c r="I185" s="268" t="s">
        <v>43</v>
      </c>
      <c r="J185" s="269" t="s">
        <v>2393</v>
      </c>
      <c r="K185" s="268"/>
      <c r="L185" s="268"/>
      <c r="M185" s="268"/>
    </row>
    <row r="186" spans="1:13">
      <c r="A186" s="266" t="s">
        <v>2998</v>
      </c>
      <c r="B186" s="267" t="s">
        <v>89</v>
      </c>
      <c r="C186" s="268" t="s">
        <v>2619</v>
      </c>
      <c r="D186" s="268" t="s">
        <v>2619</v>
      </c>
      <c r="E186" s="268"/>
      <c r="F186" s="269" t="s">
        <v>2999</v>
      </c>
      <c r="G186" s="268" t="s">
        <v>2931</v>
      </c>
      <c r="H186" s="268" t="s">
        <v>2932</v>
      </c>
      <c r="I186" s="268" t="s">
        <v>43</v>
      </c>
      <c r="J186" s="269" t="s">
        <v>2393</v>
      </c>
      <c r="K186" s="268"/>
      <c r="L186" s="268"/>
      <c r="M186" s="268"/>
    </row>
    <row r="187" spans="1:13">
      <c r="A187" s="266" t="s">
        <v>3000</v>
      </c>
      <c r="B187" s="267" t="s">
        <v>89</v>
      </c>
      <c r="C187" s="268" t="s">
        <v>2588</v>
      </c>
      <c r="D187" s="268" t="s">
        <v>2588</v>
      </c>
      <c r="E187" s="268"/>
      <c r="F187" s="269" t="s">
        <v>3001</v>
      </c>
      <c r="G187" s="268" t="s">
        <v>2931</v>
      </c>
      <c r="H187" s="268" t="s">
        <v>2932</v>
      </c>
      <c r="I187" s="268" t="s">
        <v>43</v>
      </c>
      <c r="J187" s="269" t="s">
        <v>2393</v>
      </c>
      <c r="K187" s="268"/>
      <c r="L187" s="268"/>
      <c r="M187" s="268"/>
    </row>
    <row r="188" spans="1:13">
      <c r="A188" s="266" t="s">
        <v>3002</v>
      </c>
      <c r="B188" s="267" t="s">
        <v>89</v>
      </c>
      <c r="C188" s="268" t="s">
        <v>3003</v>
      </c>
      <c r="D188" s="268" t="s">
        <v>3003</v>
      </c>
      <c r="E188" s="268"/>
      <c r="F188" s="269" t="s">
        <v>3004</v>
      </c>
      <c r="G188" s="268" t="s">
        <v>2931</v>
      </c>
      <c r="H188" s="268" t="s">
        <v>2932</v>
      </c>
      <c r="I188" s="268" t="s">
        <v>156</v>
      </c>
      <c r="J188" s="269" t="s">
        <v>2393</v>
      </c>
      <c r="K188" s="268"/>
      <c r="L188" s="268"/>
      <c r="M188" s="268"/>
    </row>
    <row r="189" spans="1:13">
      <c r="A189" s="266" t="s">
        <v>3005</v>
      </c>
      <c r="B189" s="267" t="s">
        <v>89</v>
      </c>
      <c r="C189" s="268" t="s">
        <v>3006</v>
      </c>
      <c r="D189" s="268" t="s">
        <v>3006</v>
      </c>
      <c r="E189" s="268"/>
      <c r="F189" s="269" t="s">
        <v>3007</v>
      </c>
      <c r="G189" s="268" t="s">
        <v>2931</v>
      </c>
      <c r="H189" s="268" t="s">
        <v>2932</v>
      </c>
      <c r="I189" s="268" t="s">
        <v>156</v>
      </c>
      <c r="J189" s="269" t="s">
        <v>2393</v>
      </c>
      <c r="K189" s="268"/>
      <c r="L189" s="268"/>
      <c r="M189" s="268"/>
    </row>
    <row r="190" spans="1:13">
      <c r="A190" s="266" t="s">
        <v>3008</v>
      </c>
      <c r="B190" s="267" t="s">
        <v>89</v>
      </c>
      <c r="C190" s="268" t="s">
        <v>3009</v>
      </c>
      <c r="D190" s="268" t="s">
        <v>3009</v>
      </c>
      <c r="E190" s="268"/>
      <c r="F190" s="269" t="s">
        <v>3010</v>
      </c>
      <c r="G190" s="268" t="s">
        <v>2931</v>
      </c>
      <c r="H190" s="268" t="s">
        <v>2932</v>
      </c>
      <c r="I190" s="268" t="s">
        <v>43</v>
      </c>
      <c r="J190" s="269" t="s">
        <v>2393</v>
      </c>
      <c r="K190" s="268"/>
      <c r="L190" s="268"/>
      <c r="M190" s="268"/>
    </row>
    <row r="191" spans="1:13">
      <c r="A191" s="266" t="s">
        <v>3011</v>
      </c>
      <c r="B191" s="267" t="s">
        <v>89</v>
      </c>
      <c r="C191" s="268" t="s">
        <v>3012</v>
      </c>
      <c r="D191" s="268" t="s">
        <v>3012</v>
      </c>
      <c r="E191" s="268"/>
      <c r="F191" s="269" t="s">
        <v>3013</v>
      </c>
      <c r="G191" s="268" t="s">
        <v>2931</v>
      </c>
      <c r="H191" s="268" t="s">
        <v>2932</v>
      </c>
      <c r="I191" s="268" t="s">
        <v>43</v>
      </c>
      <c r="J191" s="269" t="s">
        <v>2393</v>
      </c>
      <c r="K191" s="268"/>
      <c r="L191" s="268"/>
      <c r="M191" s="268"/>
    </row>
    <row r="192" spans="1:13">
      <c r="A192" s="266" t="s">
        <v>3014</v>
      </c>
      <c r="B192" s="267" t="s">
        <v>89</v>
      </c>
      <c r="C192" s="268" t="s">
        <v>3015</v>
      </c>
      <c r="D192" s="268" t="s">
        <v>3016</v>
      </c>
      <c r="E192" s="268"/>
      <c r="F192" s="269" t="s">
        <v>3017</v>
      </c>
      <c r="G192" s="268" t="s">
        <v>2931</v>
      </c>
      <c r="H192" s="268" t="s">
        <v>2932</v>
      </c>
      <c r="I192" s="268" t="s">
        <v>156</v>
      </c>
      <c r="J192" s="269" t="s">
        <v>2393</v>
      </c>
      <c r="K192" s="268"/>
      <c r="L192" s="268"/>
      <c r="M192" s="268"/>
    </row>
    <row r="193" spans="1:13">
      <c r="A193" s="266" t="s">
        <v>3018</v>
      </c>
      <c r="B193" s="267" t="s">
        <v>75</v>
      </c>
      <c r="C193" s="268" t="s">
        <v>3019</v>
      </c>
      <c r="D193" s="268" t="s">
        <v>3020</v>
      </c>
      <c r="E193" s="268"/>
      <c r="F193" s="269" t="s">
        <v>3021</v>
      </c>
      <c r="G193" s="268" t="s">
        <v>2931</v>
      </c>
      <c r="H193" s="268" t="s">
        <v>2932</v>
      </c>
      <c r="I193" s="268" t="s">
        <v>43</v>
      </c>
      <c r="J193" s="269" t="s">
        <v>2393</v>
      </c>
      <c r="K193" s="268"/>
      <c r="L193" s="268" t="s">
        <v>2394</v>
      </c>
      <c r="M193" s="268"/>
    </row>
    <row r="194" spans="1:13">
      <c r="A194" s="266" t="s">
        <v>3022</v>
      </c>
      <c r="B194" s="267" t="s">
        <v>75</v>
      </c>
      <c r="C194" s="268" t="s">
        <v>3023</v>
      </c>
      <c r="D194" s="268" t="s">
        <v>3024</v>
      </c>
      <c r="E194" s="268"/>
      <c r="F194" s="269" t="s">
        <v>3025</v>
      </c>
      <c r="G194" s="268" t="s">
        <v>2931</v>
      </c>
      <c r="H194" s="268" t="s">
        <v>2932</v>
      </c>
      <c r="I194" s="268" t="s">
        <v>43</v>
      </c>
      <c r="J194" s="269" t="s">
        <v>2393</v>
      </c>
      <c r="K194" s="268"/>
      <c r="L194" s="268" t="s">
        <v>2394</v>
      </c>
      <c r="M194" s="268"/>
    </row>
    <row r="195" spans="1:13">
      <c r="A195" s="266" t="s">
        <v>3026</v>
      </c>
      <c r="B195" s="267" t="s">
        <v>75</v>
      </c>
      <c r="C195" s="268" t="s">
        <v>3027</v>
      </c>
      <c r="D195" s="268" t="s">
        <v>3028</v>
      </c>
      <c r="E195" s="268"/>
      <c r="F195" s="269" t="s">
        <v>3029</v>
      </c>
      <c r="G195" s="268" t="s">
        <v>2931</v>
      </c>
      <c r="H195" s="268" t="s">
        <v>2932</v>
      </c>
      <c r="I195" s="268" t="s">
        <v>43</v>
      </c>
      <c r="J195" s="269" t="s">
        <v>2393</v>
      </c>
      <c r="K195" s="268"/>
      <c r="L195" s="268" t="s">
        <v>2394</v>
      </c>
      <c r="M195" s="268"/>
    </row>
    <row r="196" spans="1:13">
      <c r="A196" s="266" t="s">
        <v>3030</v>
      </c>
      <c r="B196" s="267" t="s">
        <v>75</v>
      </c>
      <c r="C196" s="268" t="s">
        <v>2576</v>
      </c>
      <c r="D196" s="268" t="s">
        <v>3031</v>
      </c>
      <c r="E196" s="268"/>
      <c r="F196" s="269" t="s">
        <v>3032</v>
      </c>
      <c r="G196" s="268" t="s">
        <v>2931</v>
      </c>
      <c r="H196" s="268" t="s">
        <v>2932</v>
      </c>
      <c r="I196" s="268" t="s">
        <v>43</v>
      </c>
      <c r="J196" s="269" t="s">
        <v>2393</v>
      </c>
      <c r="K196" s="268"/>
      <c r="L196" s="268" t="s">
        <v>2394</v>
      </c>
      <c r="M196" s="268"/>
    </row>
    <row r="197" spans="1:13">
      <c r="A197" s="266" t="s">
        <v>3033</v>
      </c>
      <c r="B197" s="267" t="s">
        <v>89</v>
      </c>
      <c r="C197" s="268" t="s">
        <v>3034</v>
      </c>
      <c r="D197" s="268" t="s">
        <v>3035</v>
      </c>
      <c r="E197" s="268"/>
      <c r="F197" s="269" t="s">
        <v>3036</v>
      </c>
      <c r="G197" s="268" t="s">
        <v>3037</v>
      </c>
      <c r="H197" s="268" t="s">
        <v>3038</v>
      </c>
      <c r="I197" s="268" t="s">
        <v>43</v>
      </c>
      <c r="J197" s="269" t="s">
        <v>2393</v>
      </c>
      <c r="K197" s="268"/>
      <c r="L197" s="268"/>
      <c r="M197" s="268"/>
    </row>
    <row r="198" spans="1:13">
      <c r="A198" s="266" t="s">
        <v>3039</v>
      </c>
      <c r="B198" s="267" t="s">
        <v>89</v>
      </c>
      <c r="C198" s="268" t="s">
        <v>3040</v>
      </c>
      <c r="D198" s="268" t="s">
        <v>3040</v>
      </c>
      <c r="E198" s="268"/>
      <c r="F198" s="269" t="s">
        <v>3041</v>
      </c>
      <c r="G198" s="268" t="s">
        <v>3037</v>
      </c>
      <c r="H198" s="268" t="s">
        <v>3038</v>
      </c>
      <c r="I198" s="268" t="s">
        <v>43</v>
      </c>
      <c r="J198" s="269" t="s">
        <v>2393</v>
      </c>
      <c r="K198" s="268"/>
      <c r="L198" s="268"/>
      <c r="M198" s="268"/>
    </row>
    <row r="199" spans="1:13">
      <c r="A199" s="266" t="s">
        <v>3042</v>
      </c>
      <c r="B199" s="267" t="s">
        <v>89</v>
      </c>
      <c r="C199" s="268" t="s">
        <v>3043</v>
      </c>
      <c r="D199" s="268" t="s">
        <v>3043</v>
      </c>
      <c r="E199" s="268"/>
      <c r="F199" s="269" t="s">
        <v>3044</v>
      </c>
      <c r="G199" s="268" t="s">
        <v>3037</v>
      </c>
      <c r="H199" s="268" t="s">
        <v>3038</v>
      </c>
      <c r="I199" s="268" t="s">
        <v>43</v>
      </c>
      <c r="J199" s="269" t="s">
        <v>2393</v>
      </c>
      <c r="K199" s="268"/>
      <c r="L199" s="268"/>
      <c r="M199" s="268"/>
    </row>
    <row r="200" spans="1:13">
      <c r="A200" s="266" t="s">
        <v>3045</v>
      </c>
      <c r="B200" s="267" t="s">
        <v>89</v>
      </c>
      <c r="C200" s="268" t="s">
        <v>3046</v>
      </c>
      <c r="D200" s="268" t="s">
        <v>3046</v>
      </c>
      <c r="E200" s="268"/>
      <c r="F200" s="269" t="s">
        <v>3047</v>
      </c>
      <c r="G200" s="268" t="s">
        <v>3037</v>
      </c>
      <c r="H200" s="268" t="s">
        <v>3038</v>
      </c>
      <c r="I200" s="268" t="s">
        <v>43</v>
      </c>
      <c r="J200" s="269" t="s">
        <v>2393</v>
      </c>
      <c r="K200" s="268"/>
      <c r="L200" s="268"/>
      <c r="M200" s="268"/>
    </row>
    <row r="201" spans="1:13">
      <c r="A201" s="266" t="s">
        <v>3048</v>
      </c>
      <c r="B201" s="267" t="s">
        <v>89</v>
      </c>
      <c r="C201" s="268" t="s">
        <v>2650</v>
      </c>
      <c r="D201" s="268" t="s">
        <v>2650</v>
      </c>
      <c r="E201" s="268"/>
      <c r="F201" s="269" t="s">
        <v>3049</v>
      </c>
      <c r="G201" s="268" t="s">
        <v>3037</v>
      </c>
      <c r="H201" s="268" t="s">
        <v>3038</v>
      </c>
      <c r="I201" s="268" t="s">
        <v>43</v>
      </c>
      <c r="J201" s="269" t="s">
        <v>2393</v>
      </c>
      <c r="K201" s="268"/>
      <c r="L201" s="268"/>
      <c r="M201" s="268"/>
    </row>
    <row r="202" spans="1:13">
      <c r="A202" s="266" t="s">
        <v>3050</v>
      </c>
      <c r="B202" s="267" t="s">
        <v>89</v>
      </c>
      <c r="C202" s="268" t="s">
        <v>3051</v>
      </c>
      <c r="D202" s="268" t="s">
        <v>3051</v>
      </c>
      <c r="E202" s="268"/>
      <c r="F202" s="269" t="s">
        <v>3052</v>
      </c>
      <c r="G202" s="268" t="s">
        <v>3037</v>
      </c>
      <c r="H202" s="268" t="s">
        <v>3038</v>
      </c>
      <c r="I202" s="268" t="s">
        <v>43</v>
      </c>
      <c r="J202" s="269" t="s">
        <v>2393</v>
      </c>
      <c r="K202" s="268"/>
      <c r="L202" s="268"/>
      <c r="M202" s="268"/>
    </row>
    <row r="203" spans="1:13">
      <c r="A203" s="266" t="s">
        <v>3053</v>
      </c>
      <c r="B203" s="267" t="s">
        <v>89</v>
      </c>
      <c r="C203" s="268" t="s">
        <v>3054</v>
      </c>
      <c r="D203" s="268" t="s">
        <v>3055</v>
      </c>
      <c r="E203" s="268"/>
      <c r="F203" s="269" t="s">
        <v>3056</v>
      </c>
      <c r="G203" s="268" t="s">
        <v>3037</v>
      </c>
      <c r="H203" s="268" t="s">
        <v>3038</v>
      </c>
      <c r="I203" s="268" t="s">
        <v>43</v>
      </c>
      <c r="J203" s="269" t="s">
        <v>2393</v>
      </c>
      <c r="K203" s="268"/>
      <c r="L203" s="268"/>
      <c r="M203" s="268"/>
    </row>
    <row r="204" spans="1:13">
      <c r="A204" s="266" t="s">
        <v>3057</v>
      </c>
      <c r="B204" s="267" t="s">
        <v>89</v>
      </c>
      <c r="C204" s="268" t="s">
        <v>3058</v>
      </c>
      <c r="D204" s="268" t="s">
        <v>3058</v>
      </c>
      <c r="E204" s="268"/>
      <c r="F204" s="269" t="s">
        <v>3059</v>
      </c>
      <c r="G204" s="268" t="s">
        <v>3037</v>
      </c>
      <c r="H204" s="268" t="s">
        <v>3038</v>
      </c>
      <c r="I204" s="268" t="s">
        <v>43</v>
      </c>
      <c r="J204" s="269" t="s">
        <v>2393</v>
      </c>
      <c r="K204" s="268"/>
      <c r="L204" s="268"/>
      <c r="M204" s="268"/>
    </row>
    <row r="205" spans="1:13">
      <c r="A205" s="266" t="s">
        <v>3060</v>
      </c>
      <c r="B205" s="267" t="s">
        <v>89</v>
      </c>
      <c r="C205" s="268" t="s">
        <v>3061</v>
      </c>
      <c r="D205" s="268" t="s">
        <v>3061</v>
      </c>
      <c r="E205" s="268"/>
      <c r="F205" s="269" t="s">
        <v>3062</v>
      </c>
      <c r="G205" s="268" t="s">
        <v>3037</v>
      </c>
      <c r="H205" s="268" t="s">
        <v>3038</v>
      </c>
      <c r="I205" s="268" t="s">
        <v>43</v>
      </c>
      <c r="J205" s="269" t="s">
        <v>2393</v>
      </c>
      <c r="K205" s="268"/>
      <c r="L205" s="268"/>
      <c r="M205" s="268"/>
    </row>
    <row r="206" spans="1:13">
      <c r="A206" s="266" t="s">
        <v>3063</v>
      </c>
      <c r="B206" s="267" t="s">
        <v>89</v>
      </c>
      <c r="C206" s="268" t="s">
        <v>3064</v>
      </c>
      <c r="D206" s="268" t="s">
        <v>3064</v>
      </c>
      <c r="E206" s="268"/>
      <c r="F206" s="269" t="s">
        <v>3065</v>
      </c>
      <c r="G206" s="268" t="s">
        <v>3037</v>
      </c>
      <c r="H206" s="268" t="s">
        <v>2719</v>
      </c>
      <c r="I206" s="268" t="s">
        <v>43</v>
      </c>
      <c r="J206" s="269" t="s">
        <v>2393</v>
      </c>
      <c r="K206" s="268"/>
      <c r="L206" s="268"/>
      <c r="M206" s="268"/>
    </row>
    <row r="207" spans="1:13">
      <c r="A207" s="266" t="s">
        <v>3066</v>
      </c>
      <c r="B207" s="267" t="s">
        <v>89</v>
      </c>
      <c r="C207" s="268" t="s">
        <v>3067</v>
      </c>
      <c r="D207" s="268" t="s">
        <v>3067</v>
      </c>
      <c r="E207" s="268"/>
      <c r="F207" s="269" t="s">
        <v>3068</v>
      </c>
      <c r="G207" s="268" t="s">
        <v>3037</v>
      </c>
      <c r="H207" s="268" t="s">
        <v>92</v>
      </c>
      <c r="I207" s="268" t="s">
        <v>43</v>
      </c>
      <c r="J207" s="269" t="s">
        <v>2393</v>
      </c>
      <c r="K207" s="268"/>
      <c r="L207" s="268"/>
      <c r="M207" s="268"/>
    </row>
    <row r="208" spans="1:13">
      <c r="A208" s="266" t="s">
        <v>3069</v>
      </c>
      <c r="B208" s="267" t="s">
        <v>89</v>
      </c>
      <c r="C208" s="268" t="s">
        <v>3070</v>
      </c>
      <c r="D208" s="268" t="s">
        <v>3070</v>
      </c>
      <c r="E208" s="268"/>
      <c r="F208" s="269" t="s">
        <v>3071</v>
      </c>
      <c r="G208" s="268" t="s">
        <v>3037</v>
      </c>
      <c r="H208" s="268" t="s">
        <v>2719</v>
      </c>
      <c r="I208" s="268" t="s">
        <v>43</v>
      </c>
      <c r="J208" s="269" t="s">
        <v>2393</v>
      </c>
      <c r="K208" s="268"/>
      <c r="L208" s="268"/>
      <c r="M208" s="268"/>
    </row>
    <row r="209" spans="1:13">
      <c r="A209" s="266" t="s">
        <v>3072</v>
      </c>
      <c r="B209" s="267" t="s">
        <v>89</v>
      </c>
      <c r="C209" s="268" t="s">
        <v>3073</v>
      </c>
      <c r="D209" s="268" t="s">
        <v>3073</v>
      </c>
      <c r="E209" s="268"/>
      <c r="F209" s="269" t="s">
        <v>3074</v>
      </c>
      <c r="G209" s="268" t="s">
        <v>3037</v>
      </c>
      <c r="H209" s="268" t="s">
        <v>2719</v>
      </c>
      <c r="I209" s="268" t="s">
        <v>43</v>
      </c>
      <c r="J209" s="269" t="s">
        <v>2393</v>
      </c>
      <c r="K209" s="268"/>
      <c r="L209" s="268"/>
      <c r="M209" s="268"/>
    </row>
    <row r="210" spans="1:13">
      <c r="A210" s="266" t="s">
        <v>3075</v>
      </c>
      <c r="B210" s="267" t="s">
        <v>2434</v>
      </c>
      <c r="C210" s="268" t="s">
        <v>3076</v>
      </c>
      <c r="D210" s="268" t="s">
        <v>3077</v>
      </c>
      <c r="E210" s="268"/>
      <c r="F210" s="269" t="s">
        <v>3078</v>
      </c>
      <c r="G210" s="268" t="s">
        <v>3037</v>
      </c>
      <c r="H210" s="268" t="s">
        <v>92</v>
      </c>
      <c r="I210" s="268" t="s">
        <v>43</v>
      </c>
      <c r="J210" s="269" t="s">
        <v>2393</v>
      </c>
      <c r="K210" s="268"/>
      <c r="L210" s="268"/>
      <c r="M210" s="268"/>
    </row>
    <row r="211" spans="1:13">
      <c r="A211" s="266" t="s">
        <v>3079</v>
      </c>
      <c r="B211" s="267" t="s">
        <v>89</v>
      </c>
      <c r="C211" s="268" t="s">
        <v>3080</v>
      </c>
      <c r="D211" s="268" t="s">
        <v>3081</v>
      </c>
      <c r="E211" s="268"/>
      <c r="F211" s="269" t="s">
        <v>3082</v>
      </c>
      <c r="G211" s="268" t="s">
        <v>3037</v>
      </c>
      <c r="H211" s="268" t="s">
        <v>92</v>
      </c>
      <c r="I211" s="268" t="s">
        <v>43</v>
      </c>
      <c r="J211" s="269" t="s">
        <v>2393</v>
      </c>
      <c r="K211" s="268"/>
      <c r="L211" s="268"/>
      <c r="M211" s="268"/>
    </row>
    <row r="212" spans="1:13">
      <c r="A212" s="266" t="s">
        <v>3083</v>
      </c>
      <c r="B212" s="267" t="s">
        <v>89</v>
      </c>
      <c r="C212" s="268" t="s">
        <v>2644</v>
      </c>
      <c r="D212" s="268" t="s">
        <v>2644</v>
      </c>
      <c r="E212" s="268"/>
      <c r="F212" s="269" t="s">
        <v>3084</v>
      </c>
      <c r="G212" s="268" t="s">
        <v>3037</v>
      </c>
      <c r="H212" s="268" t="s">
        <v>92</v>
      </c>
      <c r="I212" s="268" t="s">
        <v>43</v>
      </c>
      <c r="J212" s="269" t="s">
        <v>2393</v>
      </c>
      <c r="K212" s="268"/>
      <c r="L212" s="268"/>
      <c r="M212" s="268"/>
    </row>
    <row r="213" spans="1:13">
      <c r="A213" s="266" t="s">
        <v>3085</v>
      </c>
      <c r="B213" s="267" t="s">
        <v>89</v>
      </c>
      <c r="C213" s="268" t="s">
        <v>3086</v>
      </c>
      <c r="D213" s="268" t="s">
        <v>3086</v>
      </c>
      <c r="E213" s="268"/>
      <c r="F213" s="269" t="s">
        <v>3087</v>
      </c>
      <c r="G213" s="268" t="s">
        <v>3037</v>
      </c>
      <c r="H213" s="268" t="s">
        <v>2719</v>
      </c>
      <c r="I213" s="268" t="s">
        <v>43</v>
      </c>
      <c r="J213" s="269" t="s">
        <v>2393</v>
      </c>
      <c r="K213" s="268"/>
      <c r="L213" s="268"/>
      <c r="M213" s="268"/>
    </row>
    <row r="214" spans="1:13">
      <c r="A214" s="266" t="s">
        <v>3088</v>
      </c>
      <c r="B214" s="267" t="s">
        <v>89</v>
      </c>
      <c r="C214" s="268" t="s">
        <v>2647</v>
      </c>
      <c r="D214" s="268" t="s">
        <v>2647</v>
      </c>
      <c r="E214" s="268"/>
      <c r="F214" s="269" t="s">
        <v>3089</v>
      </c>
      <c r="G214" s="268" t="s">
        <v>3037</v>
      </c>
      <c r="H214" s="268" t="s">
        <v>92</v>
      </c>
      <c r="I214" s="268" t="s">
        <v>43</v>
      </c>
      <c r="J214" s="269" t="s">
        <v>2393</v>
      </c>
      <c r="K214" s="268"/>
      <c r="L214" s="268"/>
      <c r="M214" s="268"/>
    </row>
    <row r="215" spans="1:13">
      <c r="A215" s="266" t="s">
        <v>3090</v>
      </c>
      <c r="B215" s="267" t="s">
        <v>89</v>
      </c>
      <c r="C215" s="268" t="s">
        <v>3091</v>
      </c>
      <c r="D215" s="268" t="s">
        <v>3091</v>
      </c>
      <c r="E215" s="268"/>
      <c r="F215" s="269" t="s">
        <v>3092</v>
      </c>
      <c r="G215" s="268" t="s">
        <v>3037</v>
      </c>
      <c r="H215" s="268" t="s">
        <v>2719</v>
      </c>
      <c r="I215" s="268" t="s">
        <v>43</v>
      </c>
      <c r="J215" s="269" t="s">
        <v>2393</v>
      </c>
      <c r="K215" s="268"/>
      <c r="L215" s="268"/>
      <c r="M215" s="268"/>
    </row>
    <row r="216" spans="1:13">
      <c r="A216" s="266" t="s">
        <v>3093</v>
      </c>
      <c r="B216" s="267" t="s">
        <v>89</v>
      </c>
      <c r="C216" s="268" t="s">
        <v>3094</v>
      </c>
      <c r="D216" s="268" t="s">
        <v>3094</v>
      </c>
      <c r="E216" s="268"/>
      <c r="F216" s="269" t="s">
        <v>3095</v>
      </c>
      <c r="G216" s="268" t="s">
        <v>3037</v>
      </c>
      <c r="H216" s="268" t="s">
        <v>92</v>
      </c>
      <c r="I216" s="268" t="s">
        <v>43</v>
      </c>
      <c r="J216" s="269" t="s">
        <v>2393</v>
      </c>
      <c r="K216" s="268"/>
      <c r="L216" s="268"/>
      <c r="M216" s="268"/>
    </row>
    <row r="217" spans="1:13">
      <c r="A217" s="266" t="s">
        <v>3096</v>
      </c>
      <c r="B217" s="267" t="s">
        <v>89</v>
      </c>
      <c r="C217" s="268" t="s">
        <v>3097</v>
      </c>
      <c r="D217" s="268" t="s">
        <v>3097</v>
      </c>
      <c r="E217" s="268"/>
      <c r="F217" s="269" t="s">
        <v>3098</v>
      </c>
      <c r="G217" s="268" t="s">
        <v>3037</v>
      </c>
      <c r="H217" s="268" t="s">
        <v>92</v>
      </c>
      <c r="I217" s="268" t="s">
        <v>156</v>
      </c>
      <c r="J217" s="269" t="s">
        <v>2393</v>
      </c>
      <c r="K217" s="268"/>
      <c r="L217" s="268"/>
      <c r="M217" s="268"/>
    </row>
    <row r="218" spans="1:13">
      <c r="A218" s="266" t="s">
        <v>3099</v>
      </c>
      <c r="B218" s="267" t="s">
        <v>89</v>
      </c>
      <c r="C218" s="268" t="s">
        <v>3100</v>
      </c>
      <c r="D218" s="268" t="s">
        <v>3101</v>
      </c>
      <c r="E218" s="268"/>
      <c r="F218" s="269" t="s">
        <v>3102</v>
      </c>
      <c r="G218" s="268" t="s">
        <v>3037</v>
      </c>
      <c r="H218" s="268" t="s">
        <v>92</v>
      </c>
      <c r="I218" s="268" t="s">
        <v>43</v>
      </c>
      <c r="J218" s="269" t="s">
        <v>2393</v>
      </c>
      <c r="K218" s="268"/>
      <c r="L218" s="268"/>
      <c r="M218" s="268"/>
    </row>
    <row r="219" spans="1:13">
      <c r="A219" s="266" t="s">
        <v>3103</v>
      </c>
      <c r="B219" s="267" t="s">
        <v>89</v>
      </c>
      <c r="C219" s="268" t="s">
        <v>3104</v>
      </c>
      <c r="D219" s="268" t="s">
        <v>3104</v>
      </c>
      <c r="E219" s="268"/>
      <c r="F219" s="269" t="s">
        <v>3105</v>
      </c>
      <c r="G219" s="268" t="s">
        <v>3037</v>
      </c>
      <c r="H219" s="268" t="s">
        <v>2668</v>
      </c>
      <c r="I219" s="268" t="s">
        <v>156</v>
      </c>
      <c r="J219" s="269" t="s">
        <v>2393</v>
      </c>
      <c r="K219" s="268"/>
      <c r="L219" s="268"/>
      <c r="M219" s="268"/>
    </row>
    <row r="220" spans="1:13">
      <c r="A220" s="266" t="s">
        <v>3106</v>
      </c>
      <c r="B220" s="267" t="s">
        <v>89</v>
      </c>
      <c r="C220" s="268" t="s">
        <v>3107</v>
      </c>
      <c r="D220" s="268" t="s">
        <v>3107</v>
      </c>
      <c r="E220" s="268"/>
      <c r="F220" s="269" t="s">
        <v>3108</v>
      </c>
      <c r="G220" s="268" t="s">
        <v>3037</v>
      </c>
      <c r="H220" s="268" t="s">
        <v>92</v>
      </c>
      <c r="I220" s="268" t="s">
        <v>43</v>
      </c>
      <c r="J220" s="269" t="s">
        <v>2393</v>
      </c>
      <c r="K220" s="268"/>
      <c r="L220" s="268"/>
      <c r="M220" s="268"/>
    </row>
    <row r="221" spans="1:13">
      <c r="A221" s="266" t="s">
        <v>3109</v>
      </c>
      <c r="B221" s="267" t="s">
        <v>89</v>
      </c>
      <c r="C221" s="268" t="s">
        <v>3110</v>
      </c>
      <c r="D221" s="268" t="s">
        <v>3110</v>
      </c>
      <c r="E221" s="268"/>
      <c r="F221" s="269" t="s">
        <v>3111</v>
      </c>
      <c r="G221" s="268" t="s">
        <v>3037</v>
      </c>
      <c r="H221" s="268" t="s">
        <v>92</v>
      </c>
      <c r="I221" s="268" t="s">
        <v>43</v>
      </c>
      <c r="J221" s="269" t="s">
        <v>2393</v>
      </c>
      <c r="K221" s="268"/>
      <c r="L221" s="268"/>
      <c r="M221" s="268"/>
    </row>
    <row r="222" spans="1:13">
      <c r="A222" s="266" t="s">
        <v>3112</v>
      </c>
      <c r="B222" s="267" t="s">
        <v>89</v>
      </c>
      <c r="C222" s="268" t="s">
        <v>3113</v>
      </c>
      <c r="D222" s="268" t="s">
        <v>3113</v>
      </c>
      <c r="E222" s="268"/>
      <c r="F222" s="269" t="s">
        <v>3114</v>
      </c>
      <c r="G222" s="268" t="s">
        <v>3037</v>
      </c>
      <c r="H222" s="268" t="s">
        <v>92</v>
      </c>
      <c r="I222" s="268" t="s">
        <v>43</v>
      </c>
      <c r="J222" s="269" t="s">
        <v>2393</v>
      </c>
      <c r="K222" s="268"/>
      <c r="L222" s="268"/>
      <c r="M222" s="268"/>
    </row>
    <row r="223" spans="1:13">
      <c r="A223" s="266" t="s">
        <v>3115</v>
      </c>
      <c r="B223" s="267" t="s">
        <v>89</v>
      </c>
      <c r="C223" s="268" t="s">
        <v>3116</v>
      </c>
      <c r="D223" s="268" t="s">
        <v>3116</v>
      </c>
      <c r="E223" s="268"/>
      <c r="F223" s="269" t="s">
        <v>3117</v>
      </c>
      <c r="G223" s="268" t="s">
        <v>3037</v>
      </c>
      <c r="H223" s="268" t="s">
        <v>92</v>
      </c>
      <c r="I223" s="268" t="s">
        <v>43</v>
      </c>
      <c r="J223" s="269" t="s">
        <v>2393</v>
      </c>
      <c r="K223" s="268"/>
      <c r="L223" s="268"/>
      <c r="M223" s="268"/>
    </row>
    <row r="224" spans="1:13">
      <c r="A224" s="266" t="s">
        <v>3118</v>
      </c>
      <c r="B224" s="267" t="s">
        <v>89</v>
      </c>
      <c r="C224" s="268" t="s">
        <v>3119</v>
      </c>
      <c r="D224" s="268" t="s">
        <v>3119</v>
      </c>
      <c r="E224" s="268"/>
      <c r="F224" s="269" t="s">
        <v>3120</v>
      </c>
      <c r="G224" s="268" t="s">
        <v>3037</v>
      </c>
      <c r="H224" s="268" t="s">
        <v>92</v>
      </c>
      <c r="I224" s="268" t="s">
        <v>43</v>
      </c>
      <c r="J224" s="269" t="s">
        <v>2393</v>
      </c>
      <c r="K224" s="268"/>
      <c r="L224" s="268"/>
      <c r="M224" s="268"/>
    </row>
    <row r="225" spans="1:13">
      <c r="A225" s="266" t="s">
        <v>3121</v>
      </c>
      <c r="B225" s="267" t="s">
        <v>89</v>
      </c>
      <c r="C225" s="268" t="s">
        <v>3122</v>
      </c>
      <c r="D225" s="268" t="s">
        <v>3122</v>
      </c>
      <c r="E225" s="268"/>
      <c r="F225" s="269" t="s">
        <v>3123</v>
      </c>
      <c r="G225" s="268" t="s">
        <v>3037</v>
      </c>
      <c r="H225" s="268" t="s">
        <v>92</v>
      </c>
      <c r="I225" s="268" t="s">
        <v>43</v>
      </c>
      <c r="J225" s="269" t="s">
        <v>2393</v>
      </c>
      <c r="K225" s="268"/>
      <c r="L225" s="268"/>
      <c r="M225" s="268"/>
    </row>
    <row r="226" spans="1:13">
      <c r="A226" s="266" t="s">
        <v>3124</v>
      </c>
      <c r="B226" s="267" t="s">
        <v>89</v>
      </c>
      <c r="C226" s="268" t="s">
        <v>3125</v>
      </c>
      <c r="D226" s="268" t="s">
        <v>3125</v>
      </c>
      <c r="E226" s="268"/>
      <c r="F226" s="269" t="s">
        <v>3126</v>
      </c>
      <c r="G226" s="268" t="s">
        <v>3037</v>
      </c>
      <c r="H226" s="268" t="s">
        <v>92</v>
      </c>
      <c r="I226" s="268" t="s">
        <v>43</v>
      </c>
      <c r="J226" s="269" t="s">
        <v>2393</v>
      </c>
      <c r="K226" s="268"/>
      <c r="L226" s="268"/>
      <c r="M226" s="268"/>
    </row>
    <row r="227" spans="1:13">
      <c r="A227" s="266" t="s">
        <v>3127</v>
      </c>
      <c r="B227" s="267" t="s">
        <v>89</v>
      </c>
      <c r="C227" s="268" t="s">
        <v>3128</v>
      </c>
      <c r="D227" s="268" t="s">
        <v>3128</v>
      </c>
      <c r="E227" s="268"/>
      <c r="F227" s="269" t="s">
        <v>3129</v>
      </c>
      <c r="G227" s="268" t="s">
        <v>3037</v>
      </c>
      <c r="H227" s="268" t="s">
        <v>92</v>
      </c>
      <c r="I227" s="268" t="s">
        <v>43</v>
      </c>
      <c r="J227" s="269" t="s">
        <v>2393</v>
      </c>
      <c r="K227" s="268"/>
      <c r="L227" s="268"/>
      <c r="M227" s="268"/>
    </row>
    <row r="228" spans="1:13">
      <c r="A228" s="266" t="s">
        <v>3130</v>
      </c>
      <c r="B228" s="267" t="s">
        <v>89</v>
      </c>
      <c r="C228" s="268" t="s">
        <v>2812</v>
      </c>
      <c r="D228" s="268" t="s">
        <v>3131</v>
      </c>
      <c r="E228" s="268"/>
      <c r="F228" s="269" t="s">
        <v>3132</v>
      </c>
      <c r="G228" s="268" t="s">
        <v>3037</v>
      </c>
      <c r="H228" s="268" t="s">
        <v>2719</v>
      </c>
      <c r="I228" s="268" t="s">
        <v>156</v>
      </c>
      <c r="J228" s="269" t="s">
        <v>2393</v>
      </c>
      <c r="K228" s="268"/>
      <c r="L228" s="268"/>
      <c r="M228" s="268"/>
    </row>
    <row r="229" spans="1:13">
      <c r="A229" s="266" t="s">
        <v>3133</v>
      </c>
      <c r="B229" s="267" t="s">
        <v>89</v>
      </c>
      <c r="C229" s="268" t="s">
        <v>3134</v>
      </c>
      <c r="D229" s="268" t="s">
        <v>3134</v>
      </c>
      <c r="E229" s="268"/>
      <c r="F229" s="269" t="s">
        <v>3135</v>
      </c>
      <c r="G229" s="268" t="s">
        <v>3037</v>
      </c>
      <c r="H229" s="268" t="s">
        <v>92</v>
      </c>
      <c r="I229" s="268" t="s">
        <v>43</v>
      </c>
      <c r="J229" s="269" t="s">
        <v>2393</v>
      </c>
      <c r="K229" s="268"/>
      <c r="L229" s="268"/>
      <c r="M229" s="268"/>
    </row>
    <row r="230" spans="1:13">
      <c r="A230" s="266" t="s">
        <v>3136</v>
      </c>
      <c r="B230" s="267" t="s">
        <v>89</v>
      </c>
      <c r="C230" s="268" t="s">
        <v>3137</v>
      </c>
      <c r="D230" s="268" t="s">
        <v>3138</v>
      </c>
      <c r="E230" s="268"/>
      <c r="F230" s="269" t="s">
        <v>3139</v>
      </c>
      <c r="G230" s="268" t="s">
        <v>3037</v>
      </c>
      <c r="H230" s="268" t="s">
        <v>92</v>
      </c>
      <c r="I230" s="268" t="s">
        <v>43</v>
      </c>
      <c r="J230" s="269" t="s">
        <v>2393</v>
      </c>
      <c r="K230" s="268"/>
      <c r="L230" s="268"/>
      <c r="M230" s="268"/>
    </row>
    <row r="231" spans="1:13">
      <c r="A231" s="266" t="s">
        <v>3140</v>
      </c>
      <c r="B231" s="267" t="s">
        <v>89</v>
      </c>
      <c r="C231" s="268" t="s">
        <v>3141</v>
      </c>
      <c r="D231" s="268" t="s">
        <v>3142</v>
      </c>
      <c r="E231" s="268"/>
      <c r="F231" s="269" t="s">
        <v>3143</v>
      </c>
      <c r="G231" s="268" t="s">
        <v>3037</v>
      </c>
      <c r="H231" s="268" t="s">
        <v>92</v>
      </c>
      <c r="I231" s="268" t="s">
        <v>43</v>
      </c>
      <c r="J231" s="269" t="s">
        <v>2393</v>
      </c>
      <c r="K231" s="268"/>
      <c r="L231" s="268"/>
      <c r="M231" s="268"/>
    </row>
    <row r="232" spans="1:13">
      <c r="A232" s="266" t="s">
        <v>3144</v>
      </c>
      <c r="B232" s="267" t="s">
        <v>89</v>
      </c>
      <c r="C232" s="268" t="s">
        <v>3145</v>
      </c>
      <c r="D232" s="268" t="s">
        <v>3146</v>
      </c>
      <c r="E232" s="268"/>
      <c r="F232" s="269" t="s">
        <v>3147</v>
      </c>
      <c r="G232" s="268" t="s">
        <v>3037</v>
      </c>
      <c r="H232" s="268" t="s">
        <v>92</v>
      </c>
      <c r="I232" s="268" t="s">
        <v>43</v>
      </c>
      <c r="J232" s="269" t="s">
        <v>2393</v>
      </c>
      <c r="K232" s="268"/>
      <c r="L232" s="268"/>
      <c r="M232" s="268"/>
    </row>
    <row r="233" spans="1:13">
      <c r="A233" s="266" t="s">
        <v>3148</v>
      </c>
      <c r="B233" s="267" t="s">
        <v>89</v>
      </c>
      <c r="C233" s="268" t="s">
        <v>3149</v>
      </c>
      <c r="D233" s="268" t="s">
        <v>3150</v>
      </c>
      <c r="E233" s="268"/>
      <c r="F233" s="269" t="s">
        <v>3151</v>
      </c>
      <c r="G233" s="268" t="s">
        <v>3037</v>
      </c>
      <c r="H233" s="268" t="s">
        <v>92</v>
      </c>
      <c r="I233" s="268" t="s">
        <v>43</v>
      </c>
      <c r="J233" s="269" t="s">
        <v>2393</v>
      </c>
      <c r="K233" s="268"/>
      <c r="L233" s="268"/>
      <c r="M233" s="268"/>
    </row>
    <row r="234" spans="1:13">
      <c r="A234" s="266" t="s">
        <v>3152</v>
      </c>
      <c r="B234" s="267" t="s">
        <v>89</v>
      </c>
      <c r="C234" s="268" t="s">
        <v>3153</v>
      </c>
      <c r="D234" s="268" t="s">
        <v>3153</v>
      </c>
      <c r="E234" s="268"/>
      <c r="F234" s="269" t="s">
        <v>3154</v>
      </c>
      <c r="G234" s="268" t="s">
        <v>3037</v>
      </c>
      <c r="H234" s="268" t="s">
        <v>92</v>
      </c>
      <c r="I234" s="268" t="s">
        <v>43</v>
      </c>
      <c r="J234" s="269" t="s">
        <v>2393</v>
      </c>
      <c r="K234" s="268"/>
      <c r="L234" s="268"/>
      <c r="M234" s="268"/>
    </row>
    <row r="235" spans="1:13">
      <c r="A235" s="266" t="s">
        <v>3155</v>
      </c>
      <c r="B235" s="267" t="s">
        <v>89</v>
      </c>
      <c r="C235" s="268" t="s">
        <v>3156</v>
      </c>
      <c r="D235" s="268" t="s">
        <v>3156</v>
      </c>
      <c r="E235" s="268"/>
      <c r="F235" s="269" t="s">
        <v>3157</v>
      </c>
      <c r="G235" s="268" t="s">
        <v>3037</v>
      </c>
      <c r="H235" s="268" t="s">
        <v>92</v>
      </c>
      <c r="I235" s="268" t="s">
        <v>43</v>
      </c>
      <c r="J235" s="269" t="s">
        <v>2393</v>
      </c>
      <c r="K235" s="268"/>
      <c r="L235" s="268"/>
      <c r="M235" s="268"/>
    </row>
    <row r="236" spans="1:13">
      <c r="A236" s="266" t="s">
        <v>3158</v>
      </c>
      <c r="B236" s="267" t="s">
        <v>89</v>
      </c>
      <c r="C236" s="268" t="s">
        <v>3159</v>
      </c>
      <c r="D236" s="268" t="s">
        <v>3159</v>
      </c>
      <c r="E236" s="268"/>
      <c r="F236" s="269" t="s">
        <v>3160</v>
      </c>
      <c r="G236" s="268" t="s">
        <v>3037</v>
      </c>
      <c r="H236" s="268" t="s">
        <v>2719</v>
      </c>
      <c r="I236" s="268" t="s">
        <v>156</v>
      </c>
      <c r="J236" s="269" t="s">
        <v>2393</v>
      </c>
      <c r="K236" s="268"/>
      <c r="L236" s="268"/>
      <c r="M236" s="268"/>
    </row>
    <row r="237" spans="1:13">
      <c r="A237" s="266" t="s">
        <v>3161</v>
      </c>
      <c r="B237" s="267" t="s">
        <v>89</v>
      </c>
      <c r="C237" s="268" t="s">
        <v>3162</v>
      </c>
      <c r="D237" s="268" t="s">
        <v>3163</v>
      </c>
      <c r="E237" s="268"/>
      <c r="F237" s="269" t="s">
        <v>3164</v>
      </c>
      <c r="G237" s="268" t="s">
        <v>3037</v>
      </c>
      <c r="H237" s="268" t="s">
        <v>2168</v>
      </c>
      <c r="I237" s="268" t="s">
        <v>43</v>
      </c>
      <c r="J237" s="269" t="s">
        <v>2393</v>
      </c>
      <c r="K237" s="268"/>
      <c r="L237" s="268"/>
      <c r="M237" s="268"/>
    </row>
    <row r="238" spans="1:13">
      <c r="A238" s="266" t="s">
        <v>3165</v>
      </c>
      <c r="B238" s="267" t="s">
        <v>89</v>
      </c>
      <c r="C238" s="268" t="s">
        <v>3166</v>
      </c>
      <c r="D238" s="268" t="s">
        <v>3167</v>
      </c>
      <c r="E238" s="268"/>
      <c r="F238" s="269" t="s">
        <v>3168</v>
      </c>
      <c r="G238" s="268" t="s">
        <v>3037</v>
      </c>
      <c r="H238" s="268" t="s">
        <v>2171</v>
      </c>
      <c r="I238" s="268" t="s">
        <v>43</v>
      </c>
      <c r="J238" s="269" t="s">
        <v>2393</v>
      </c>
      <c r="K238" s="268"/>
      <c r="L238" s="268"/>
      <c r="M238" s="268"/>
    </row>
    <row r="239" spans="1:13">
      <c r="A239" s="266" t="s">
        <v>3169</v>
      </c>
      <c r="B239" s="267" t="s">
        <v>89</v>
      </c>
      <c r="C239" s="268" t="s">
        <v>3170</v>
      </c>
      <c r="D239" s="268" t="s">
        <v>3170</v>
      </c>
      <c r="E239" s="268"/>
      <c r="F239" s="269" t="s">
        <v>3171</v>
      </c>
      <c r="G239" s="268" t="s">
        <v>3037</v>
      </c>
      <c r="H239" s="268" t="s">
        <v>92</v>
      </c>
      <c r="I239" s="268" t="s">
        <v>43</v>
      </c>
      <c r="J239" s="269" t="s">
        <v>2393</v>
      </c>
      <c r="K239" s="268"/>
      <c r="L239" s="268"/>
      <c r="M239" s="268"/>
    </row>
    <row r="240" spans="1:13">
      <c r="A240" s="266" t="s">
        <v>3172</v>
      </c>
      <c r="B240" s="267" t="s">
        <v>89</v>
      </c>
      <c r="C240" s="268" t="s">
        <v>3173</v>
      </c>
      <c r="D240" s="268" t="s">
        <v>3173</v>
      </c>
      <c r="E240" s="268"/>
      <c r="F240" s="269" t="s">
        <v>3174</v>
      </c>
      <c r="G240" s="268" t="s">
        <v>3037</v>
      </c>
      <c r="H240" s="268" t="s">
        <v>92</v>
      </c>
      <c r="I240" s="268" t="s">
        <v>43</v>
      </c>
      <c r="J240" s="269" t="s">
        <v>2393</v>
      </c>
      <c r="K240" s="268"/>
      <c r="L240" s="268"/>
      <c r="M240" s="268"/>
    </row>
    <row r="241" spans="1:13">
      <c r="A241" s="266" t="s">
        <v>3175</v>
      </c>
      <c r="B241" s="267" t="s">
        <v>89</v>
      </c>
      <c r="C241" s="268" t="s">
        <v>3176</v>
      </c>
      <c r="D241" s="268" t="s">
        <v>3177</v>
      </c>
      <c r="E241" s="268"/>
      <c r="F241" s="269" t="s">
        <v>3178</v>
      </c>
      <c r="G241" s="268" t="s">
        <v>3037</v>
      </c>
      <c r="H241" s="268" t="s">
        <v>92</v>
      </c>
      <c r="I241" s="268" t="s">
        <v>43</v>
      </c>
      <c r="J241" s="269" t="s">
        <v>2393</v>
      </c>
      <c r="K241" s="268"/>
      <c r="L241" s="268"/>
      <c r="M241" s="268"/>
    </row>
  </sheetData>
  <autoFilter ref="A1:M241"/>
  <phoneticPr fontId="10" type="noConversion"/>
  <hyperlinks>
    <hyperlink ref="A2" r:id="rId1" display="http://136.18.248.90/browse/FPHASEVCDC-4141"/>
    <hyperlink ref="A3" r:id="rId2" display="http://136.18.248.90/browse/FPHASEVCDC-4106"/>
    <hyperlink ref="A4" r:id="rId3" display="http://136.18.248.90/browse/FPHASEVCDC-4097"/>
    <hyperlink ref="A5" r:id="rId4" display="http://136.18.248.90/browse/FPHASEVCDC-4135"/>
    <hyperlink ref="A6" r:id="rId5" display="http://136.18.248.90/browse/FPHASEVCDC-4205"/>
    <hyperlink ref="A7" r:id="rId6" display="http://136.18.248.90/browse/FPHASEVCDC-4088"/>
    <hyperlink ref="A8" r:id="rId7" display="http://136.18.248.90/browse/FPHASEVCDC-4054"/>
    <hyperlink ref="A9" r:id="rId8" display="http://136.18.248.90/browse/FPHASEVCDC-4086"/>
    <hyperlink ref="A10" r:id="rId9" display="http://136.18.248.90/browse/FPHASEVCDC-4093"/>
    <hyperlink ref="A11" r:id="rId10" display="http://136.18.248.90/browse/FPHASEVCDC-4050"/>
    <hyperlink ref="A12" r:id="rId11" display="http://136.18.248.90/browse/FPHASEVCDC-4099"/>
    <hyperlink ref="A13" r:id="rId12" display="http://136.18.248.90/browse/FPHASEVCDC-4105"/>
    <hyperlink ref="A14" r:id="rId13" display="http://136.18.248.90/browse/FPHASEVCDC-4096"/>
    <hyperlink ref="A15" r:id="rId14" display="http://136.18.248.90/browse/FPHASEVCDC-4042"/>
    <hyperlink ref="A16" r:id="rId15" display="http://136.18.248.90/browse/FPHASEVCDC-4103"/>
    <hyperlink ref="A17" r:id="rId16" display="http://136.18.248.90/browse/FPHASEVCDC-4077"/>
    <hyperlink ref="A18" r:id="rId17" display="http://136.18.248.90/browse/FPHASEVCDC-4133"/>
    <hyperlink ref="A19" r:id="rId18" display="http://136.18.248.90/browse/FPHASEVCDC-4025"/>
    <hyperlink ref="A20" r:id="rId19" display="http://136.18.248.90/browse/FPHASEVCDC-4014"/>
    <hyperlink ref="A21" r:id="rId20" display="http://136.18.248.90/browse/FPHASEVCDC-4084"/>
    <hyperlink ref="A22" r:id="rId21" display="http://136.18.248.90/browse/FPHASEVCDC-4079"/>
    <hyperlink ref="A23" r:id="rId22" display="http://136.18.248.90/browse/FPHASEVCDC-3976"/>
    <hyperlink ref="A24" r:id="rId23" display="http://136.18.248.90/browse/FPHASEVCDC-3969"/>
    <hyperlink ref="A25" r:id="rId24" display="http://136.18.248.90/browse/FPHASEVCDC-3989"/>
    <hyperlink ref="A26" r:id="rId25" display="http://136.18.248.90/browse/FPHASEVCDC-3983"/>
    <hyperlink ref="A27" r:id="rId26" display="http://136.18.248.90/browse/FPHASEVCDC-4301"/>
    <hyperlink ref="A28" r:id="rId27" display="http://136.18.248.90/browse/FPHASEVCDC-4082"/>
    <hyperlink ref="A29" r:id="rId28" display="http://136.18.248.90/browse/FPHASEVCDC-4138"/>
    <hyperlink ref="A30" r:id="rId29" display="http://136.18.248.90/browse/FPHASEVCDC-3971"/>
    <hyperlink ref="A31" r:id="rId30" display="http://136.18.248.90/browse/FPHASEVCDC-3973"/>
    <hyperlink ref="A32" r:id="rId31" display="http://136.18.248.90/browse/FPHASEVCDC-3979"/>
    <hyperlink ref="A33" r:id="rId32" display="http://136.18.248.90/browse/FPHASEVCDC-4289"/>
    <hyperlink ref="A34" r:id="rId33" display="http://136.18.248.90/browse/FPHASEVCDC-3967"/>
    <hyperlink ref="A35" r:id="rId34" display="http://136.18.248.90/browse/FPHASEVCDC-4294"/>
    <hyperlink ref="A36" r:id="rId35" display="http://136.18.248.90/browse/FPHASEVCDC-3972"/>
    <hyperlink ref="A37" r:id="rId36" display="http://136.18.248.90/browse/FPHASEVCDC-4102"/>
    <hyperlink ref="A38" r:id="rId37" display="http://136.18.248.90/browse/FPHASEVCDC-3900"/>
    <hyperlink ref="A39" r:id="rId38" display="http://136.18.248.90/browse/FPHASEVCDC-2595"/>
    <hyperlink ref="A40" r:id="rId39" display="http://136.18.248.90/browse/FPHASEVCDC-3958"/>
    <hyperlink ref="A41" r:id="rId40" display="http://136.18.248.90/browse/FPHASEVCDC-3963"/>
    <hyperlink ref="A42" r:id="rId41" display="http://136.18.248.90/browse/FPHASEVCDC-3915"/>
    <hyperlink ref="A43" r:id="rId42" display="http://136.18.248.90/browse/FPHASEVCDC-3962"/>
    <hyperlink ref="A44" r:id="rId43" display="http://136.18.248.90/browse/FPHASEVCDC-3913"/>
    <hyperlink ref="A45" r:id="rId44" display="http://136.18.248.90/browse/FPHASEVCDC-4282"/>
    <hyperlink ref="A46" r:id="rId45" display="http://136.18.248.90/browse/FPHASEVCDC-3964"/>
    <hyperlink ref="A47" r:id="rId46" display="http://136.18.248.90/browse/FPHASEVCDC-3955"/>
    <hyperlink ref="A48" r:id="rId47" display="http://136.18.248.90/browse/FPHASEVCDC-3907"/>
    <hyperlink ref="A49" r:id="rId48" display="http://136.18.248.90/browse/FPHASEVCDC-3903"/>
    <hyperlink ref="A50" r:id="rId49" display="http://136.18.248.90/browse/FPHASEVCDC-3904"/>
    <hyperlink ref="A51" r:id="rId50" display="http://136.18.248.90/browse/FPHASEVCDC-4019"/>
    <hyperlink ref="A52" r:id="rId51" display="http://136.18.248.90/browse/FPHASEVCDC-3942"/>
    <hyperlink ref="A53" r:id="rId52" display="http://136.18.248.90/browse/FPHASEVCDC-3943"/>
    <hyperlink ref="A54" r:id="rId53" display="http://136.18.248.90/browse/FPHASEVCDC-3930"/>
    <hyperlink ref="A55" r:id="rId54" display="http://136.18.248.90/browse/FPHASEVCDC-3920"/>
    <hyperlink ref="A56" r:id="rId55" display="http://136.18.248.90/browse/FPHASEVCDC-4329"/>
    <hyperlink ref="A57" r:id="rId56" display="http://136.18.248.90/browse/FPHASEVCDC-3990"/>
    <hyperlink ref="A58" r:id="rId57" display="http://136.18.248.90/browse/FPHASEVCDC-4191"/>
    <hyperlink ref="A59" r:id="rId58" display="http://136.18.248.90/browse/FPHASEVCDC-3911"/>
    <hyperlink ref="A60" r:id="rId59" display="http://136.18.248.90/browse/FPHASEVCDC-3924"/>
    <hyperlink ref="A61" r:id="rId60" display="http://136.18.248.90/browse/FPHASEVCDC-3926"/>
    <hyperlink ref="A62" r:id="rId61" display="http://136.18.248.90/browse/FPHASEVCDC-4285"/>
    <hyperlink ref="A63" r:id="rId62" display="http://136.18.248.90/browse/FPHASEVCDC-4154"/>
    <hyperlink ref="A64" r:id="rId63" display="http://136.18.248.90/browse/FPHASEVCDC-4278"/>
    <hyperlink ref="A65" r:id="rId64" display="http://136.18.248.90/browse/FPHASEVCDC-3902"/>
    <hyperlink ref="A66" r:id="rId65" display="http://136.18.248.90/browse/FPHASEVCDC-4074"/>
    <hyperlink ref="A67" r:id="rId66" display="http://136.18.248.90/browse/FPHASEVCDC-3933"/>
    <hyperlink ref="A68" r:id="rId67" display="http://136.18.248.90/browse/FPHASEVCDC-3981"/>
    <hyperlink ref="A69" r:id="rId68" display="http://136.18.248.90/browse/FPHASEVCDC-3988"/>
    <hyperlink ref="A70" r:id="rId69" display="http://136.18.248.90/browse/FPHASEVCDC-3991"/>
    <hyperlink ref="A71" r:id="rId70" display="http://136.18.248.90/browse/FPHASEVCDC-3935"/>
    <hyperlink ref="A72" r:id="rId71" display="http://136.18.248.90/browse/FPHASEVCDC-4147"/>
    <hyperlink ref="A73" r:id="rId72" display="http://136.18.248.90/browse/FPHASEVCDC-3922"/>
    <hyperlink ref="A74" r:id="rId73" display="http://136.18.248.90/browse/FPHASEVCDC-3906"/>
    <hyperlink ref="A75" r:id="rId74" display="http://136.18.248.90/browse/FPHASEVCDC-4017"/>
    <hyperlink ref="A76" r:id="rId75" display="http://136.18.248.90/browse/FPHASEVCDC-4130"/>
    <hyperlink ref="A77" r:id="rId76" display="http://136.18.248.90/browse/FPHASEVCDC-4137"/>
    <hyperlink ref="A78" r:id="rId77" display="http://136.18.248.90/browse/FPHASEVCDC-4165"/>
    <hyperlink ref="A79" r:id="rId78" display="http://136.18.248.90/browse/FPHASEVCDC-4170"/>
    <hyperlink ref="A80" r:id="rId79" display="http://136.18.248.90/browse/FPHASEVCDC-4061"/>
    <hyperlink ref="A81" r:id="rId80" display="http://136.18.248.90/browse/FPHASEVCDC-4005"/>
    <hyperlink ref="A82" r:id="rId81" display="http://136.18.248.90/browse/FPHASEVCDC-3948"/>
    <hyperlink ref="A83" r:id="rId82" display="http://136.18.248.90/browse/FPHASEVCDC-4006"/>
    <hyperlink ref="A84" r:id="rId83" display="http://136.18.248.90/browse/FPHASEVCDC-4184"/>
    <hyperlink ref="A85" r:id="rId84" display="http://136.18.248.90/browse/FPHASEVCDC-4189"/>
    <hyperlink ref="A86" r:id="rId85" display="http://136.18.248.90/browse/FPHASEVCDC-4213"/>
    <hyperlink ref="A87" r:id="rId86" display="http://136.18.248.90/browse/FPHASEVCDC-4292"/>
    <hyperlink ref="A88" r:id="rId87" display="http://136.18.248.90/browse/FPHASEVCDC-4308"/>
    <hyperlink ref="A89" r:id="rId88" display="http://136.18.248.90/browse/FPHASEVCDC-4313"/>
    <hyperlink ref="A90" r:id="rId89" display="http://136.18.248.90/browse/FPHASEVCDC-4317"/>
    <hyperlink ref="A91" r:id="rId90" display="http://136.18.248.90/browse/FPHASEVCDC-4316"/>
    <hyperlink ref="A92" r:id="rId91" display="http://136.18.248.90/browse/FPHASEVCDC-4318"/>
    <hyperlink ref="A93" r:id="rId92" display="http://136.18.248.90/browse/FPHASEVCDC-4280"/>
    <hyperlink ref="A94" r:id="rId93" display="http://136.18.248.90/browse/FPHASEVCDC-4275"/>
    <hyperlink ref="A95" r:id="rId94" display="http://136.18.248.90/browse/FPHASEVCDC-4196"/>
    <hyperlink ref="A96" r:id="rId95" display="http://136.18.248.90/browse/FPHASEVCDC-4098"/>
    <hyperlink ref="A97" r:id="rId96" display="http://136.18.248.90/browse/FPHASEVCDC-4310"/>
    <hyperlink ref="A98" r:id="rId97" display="http://136.18.248.90/browse/FPHASEVCDC-4335"/>
    <hyperlink ref="A99" r:id="rId98" display="http://136.18.248.90/browse/FPHASEVCDC-4075"/>
    <hyperlink ref="A100" r:id="rId99" display="http://136.18.248.90/browse/FPHASEVCDC-4304"/>
    <hyperlink ref="A101" r:id="rId100" display="http://136.18.248.90/browse/FPHASEVCDC-4049"/>
    <hyperlink ref="A102" r:id="rId101" display="http://136.18.248.90/browse/FPHASEVCDC-4288"/>
    <hyperlink ref="A103" r:id="rId102" display="http://136.18.248.90/browse/FPHASEVCDC-4034"/>
    <hyperlink ref="A104" r:id="rId103" display="http://136.18.248.90/browse/FPHASEVCDC-4101"/>
    <hyperlink ref="A105" r:id="rId104" display="http://136.18.248.90/browse/FPHASEVCDC-4284"/>
    <hyperlink ref="A106" r:id="rId105" display="http://136.18.248.90/browse/FPHASEVCDC-4283"/>
    <hyperlink ref="A107" r:id="rId106" display="http://136.18.248.90/browse/FPHASEVCDC-4306"/>
    <hyperlink ref="A108" r:id="rId107" display="http://136.18.248.90/browse/FPHASEVCDC-4068"/>
    <hyperlink ref="A109" r:id="rId108" display="http://136.18.248.90/browse/FPHASEVCDC-4012"/>
    <hyperlink ref="A110" r:id="rId109" display="http://136.18.248.90/browse/FPHASEVCDC-4037"/>
    <hyperlink ref="A111" r:id="rId110" display="http://136.18.248.90/browse/FPHASEVCDC-4035"/>
    <hyperlink ref="A112" r:id="rId111" display="http://136.18.248.90/browse/FPHASEVCDC-4016"/>
    <hyperlink ref="A113" r:id="rId112" display="http://136.18.248.90/browse/FPHASEVCDC-4095"/>
    <hyperlink ref="A114" r:id="rId113" display="http://136.18.248.90/browse/FPHASEVCDC-4052"/>
    <hyperlink ref="A115" r:id="rId114" display="http://136.18.248.90/browse/FPHASEVCDC-4081"/>
    <hyperlink ref="A116" r:id="rId115" display="http://136.18.248.90/browse/FPHASEVCDC-4013"/>
    <hyperlink ref="A117" r:id="rId116" display="http://136.18.248.90/browse/FPHASEVCDC-4045"/>
    <hyperlink ref="A118" r:id="rId117" display="http://136.18.248.90/browse/FPHASEVCDC-4040"/>
    <hyperlink ref="A119" r:id="rId118" display="http://136.18.248.90/browse/FPHASEVCDC-4038"/>
    <hyperlink ref="A120" r:id="rId119" display="http://136.18.248.90/browse/FPHASEVCDC-4326"/>
    <hyperlink ref="A121" r:id="rId120" display="http://136.18.248.90/browse/FPHASEVCDC-4183"/>
    <hyperlink ref="A122" r:id="rId121" display="http://136.18.248.90/browse/FPHASEVCDC-4216"/>
    <hyperlink ref="A123" r:id="rId122" display="http://136.18.248.90/browse/FPHASEVCDC-4193"/>
    <hyperlink ref="A124" r:id="rId123" display="http://136.18.248.90/browse/FPHASEVCDC-4178"/>
    <hyperlink ref="A125" r:id="rId124" display="http://136.18.248.90/browse/FPHASEVCDC-4157"/>
    <hyperlink ref="A126" r:id="rId125" display="http://136.18.248.90/browse/FPHASEVCDC-4150"/>
    <hyperlink ref="A127" r:id="rId126" display="http://136.18.248.90/browse/FPHASEVCDC-4180"/>
    <hyperlink ref="A128" r:id="rId127" display="http://136.18.248.90/browse/FPHASEVCDC-4174"/>
    <hyperlink ref="A129" r:id="rId128" display="http://136.18.248.90/browse/FPHASEVCDC-4210"/>
    <hyperlink ref="A130" r:id="rId129" display="http://136.18.248.90/browse/FPHASEVCDC-4152"/>
    <hyperlink ref="A131" r:id="rId130" display="http://136.18.248.90/browse/FPHASEVCDC-4090"/>
    <hyperlink ref="A132" r:id="rId131" display="http://136.18.248.90/browse/FPHASEVCDC-4221"/>
    <hyperlink ref="A133" r:id="rId132" display="http://136.18.248.90/browse/FPHASEVCDC-4271"/>
    <hyperlink ref="A134" r:id="rId133" display="http://136.18.248.90/browse/FPHASEVCDC-4161"/>
    <hyperlink ref="A135" r:id="rId134" display="http://136.18.248.90/browse/FPHASEVCDC-4172"/>
    <hyperlink ref="A136" r:id="rId135" display="http://136.18.248.90/browse/FPHASEVCDC-4274"/>
    <hyperlink ref="A137" r:id="rId136" display="http://136.18.248.90/browse/FPHASEVCDC-4092"/>
    <hyperlink ref="A138" r:id="rId137" display="http://136.18.248.90/browse/FPHASEVCDC-4273"/>
    <hyperlink ref="A139" r:id="rId138" display="http://136.18.248.90/browse/FPHASEVCDC-4194"/>
    <hyperlink ref="A140" r:id="rId139" display="http://136.18.248.90/browse/FPHASEVCDC-4215"/>
    <hyperlink ref="A141" r:id="rId140" display="http://136.18.248.90/browse/FPHASEVCDC-4163"/>
    <hyperlink ref="A142" r:id="rId141" display="http://136.18.248.90/browse/FPHASEVCDC-4091"/>
    <hyperlink ref="A143" r:id="rId142" display="http://136.18.248.90/browse/FPHASEVCDC-4339"/>
    <hyperlink ref="A144" r:id="rId143" display="http://136.18.248.90/browse/FPHASEVCDC-4185"/>
    <hyperlink ref="A145" r:id="rId144" display="http://136.18.248.90/browse/FPHASEVCDC-4108"/>
    <hyperlink ref="A146" r:id="rId145" display="http://136.18.248.90/browse/FPHASEVCDC-4300"/>
    <hyperlink ref="A147" r:id="rId146" display="http://136.18.248.90/browse/FPHASEVCDC-4384"/>
    <hyperlink ref="A148" r:id="rId147" display="http://136.18.248.90/browse/FPHASEVCDC-4383"/>
    <hyperlink ref="A149" r:id="rId148" display="http://136.18.248.90/browse/FPHASEVCDC-4115"/>
    <hyperlink ref="A150" r:id="rId149" display="http://136.18.248.90/browse/FPHASEVCDC-4114"/>
    <hyperlink ref="A151" r:id="rId150" display="http://136.18.248.90/browse/FPHASEVCDC-3937"/>
    <hyperlink ref="A152" r:id="rId151" display="http://136.18.248.90/browse/FPHASEVCDC-3957"/>
    <hyperlink ref="A153" r:id="rId152" display="http://136.18.248.90/browse/FPHASEVCDC-3960"/>
    <hyperlink ref="A154" r:id="rId153" display="http://136.18.248.90/browse/FPHASEVCDC-3993"/>
    <hyperlink ref="A155" r:id="rId154" display="http://136.18.248.90/browse/FPHASEVCDC-3944"/>
    <hyperlink ref="A156" r:id="rId155" display="http://136.18.248.90/browse/FPHASEVCDC-4051"/>
    <hyperlink ref="A157" r:id="rId156" display="http://136.18.248.90/browse/FPHASEVCDC-4069"/>
    <hyperlink ref="A158" r:id="rId157" display="http://136.18.248.90/browse/FPHASEVCDC-4073"/>
    <hyperlink ref="A159" r:id="rId158" display="http://136.18.248.90/browse/FPHASEVCDC-3975"/>
    <hyperlink ref="A160" r:id="rId159" display="http://136.18.248.90/browse/FPHASEVCDC-3950"/>
    <hyperlink ref="A161" r:id="rId160" display="http://136.18.248.90/browse/FPHASEVCDC-3978"/>
    <hyperlink ref="A162" r:id="rId161" display="http://136.18.248.90/browse/FPHASEVCDC-3977"/>
    <hyperlink ref="A163" r:id="rId162" display="http://136.18.248.90/browse/FPHASEVCDC-3966"/>
    <hyperlink ref="A164" r:id="rId163" display="http://136.18.248.90/browse/FPHASEVCDC-4390"/>
    <hyperlink ref="A165" r:id="rId164" display="http://136.18.248.90/browse/FPHASEVCDC-3927"/>
    <hyperlink ref="A166" r:id="rId165" display="http://136.18.248.90/browse/FPHASEVCDC-3934"/>
    <hyperlink ref="A167" r:id="rId166" display="http://136.18.248.90/browse/FPHASEVCDC-3938"/>
    <hyperlink ref="A168" r:id="rId167" display="http://136.18.248.90/browse/FPHASEVCDC-3947"/>
    <hyperlink ref="A169" r:id="rId168" display="http://136.18.248.90/browse/FPHASEVCDC-3984"/>
    <hyperlink ref="A170" r:id="rId169" display="http://136.18.248.90/browse/FPHASEVCDC-3987"/>
    <hyperlink ref="A171" r:id="rId170" display="http://136.18.248.90/browse/FPHASEVCDC-3992"/>
    <hyperlink ref="A172" r:id="rId171" display="http://136.18.248.90/browse/FPHASEVCDC-3995"/>
    <hyperlink ref="A173" r:id="rId172" display="http://136.18.248.90/browse/FPHASEVCDC-3996"/>
    <hyperlink ref="A174" r:id="rId173" display="http://136.18.248.90/browse/FPHASEVCDC-3994"/>
    <hyperlink ref="A175" r:id="rId174" display="http://136.18.248.90/browse/FPHASEVCDC-4026"/>
    <hyperlink ref="A176" r:id="rId175" display="http://136.18.248.90/browse/FPHASEVCDC-4047"/>
    <hyperlink ref="A177" r:id="rId176" display="http://136.18.248.90/browse/FPHASEVCDC-4053"/>
    <hyperlink ref="A178" r:id="rId177" display="http://136.18.248.90/browse/FPHASEVCDC-4109"/>
    <hyperlink ref="A179" r:id="rId178" display="http://136.18.248.90/browse/FPHASEVCDC-4112"/>
    <hyperlink ref="A180" r:id="rId179" display="http://136.18.248.90/browse/FPHASEVCDC-4111"/>
    <hyperlink ref="A181" r:id="rId180" display="http://136.18.248.90/browse/FPHASEVCDC-4113"/>
    <hyperlink ref="A182" r:id="rId181" display="http://136.18.248.90/browse/FPHASEVCDC-4110"/>
    <hyperlink ref="A183" r:id="rId182" display="http://136.18.248.90/browse/FPHASEVCDC-4119"/>
    <hyperlink ref="A184" r:id="rId183" display="http://136.18.248.90/browse/FPHASEVCDC-4118"/>
    <hyperlink ref="A185" r:id="rId184" display="http://136.18.248.90/browse/FPHASEVCDC-4149"/>
    <hyperlink ref="A186" r:id="rId185" display="http://136.18.248.90/browse/FPHASEVCDC-4148"/>
    <hyperlink ref="A187" r:id="rId186" display="http://136.18.248.90/browse/FPHASEVCDC-4156"/>
    <hyperlink ref="A188" r:id="rId187" display="http://136.18.248.90/browse/FPHASEVCDC-4159"/>
    <hyperlink ref="A189" r:id="rId188" display="http://136.18.248.90/browse/FPHASEVCDC-4162"/>
    <hyperlink ref="A190" r:id="rId189" display="http://136.18.248.90/browse/FPHASEVCDC-4168"/>
    <hyperlink ref="A191" r:id="rId190" display="http://136.18.248.90/browse/FPHASEVCDC-4346"/>
    <hyperlink ref="A192" r:id="rId191" display="http://136.18.248.90/browse/FPHASEVCDC-4325"/>
    <hyperlink ref="A193" r:id="rId192" display="http://136.18.248.90/browse/FPHASEVCDC-3931"/>
    <hyperlink ref="A194" r:id="rId193" display="http://136.18.248.90/browse/FPHASEVCDC-4024"/>
    <hyperlink ref="A195" r:id="rId194" display="http://136.18.248.90/browse/FPHASEVCDC-3929"/>
    <hyperlink ref="A196" r:id="rId195" display="http://136.18.248.90/browse/FPHASEVCDC-3923"/>
    <hyperlink ref="A197" r:id="rId196" display="http://136.18.248.90/browse/FPHASEVCDC-4036"/>
    <hyperlink ref="A198" r:id="rId197" display="http://136.18.248.90/browse/FPHASEVCDC-4043"/>
    <hyperlink ref="A199" r:id="rId198" display="http://136.18.248.90/browse/FPHASEVCDC-4044"/>
    <hyperlink ref="A200" r:id="rId199" display="http://136.18.248.90/browse/FPHASEVCDC-4041"/>
    <hyperlink ref="A201" r:id="rId200" display="http://136.18.248.90/browse/FPHASEVCDC-4060"/>
    <hyperlink ref="A202" r:id="rId201" display="http://136.18.248.90/browse/FPHASEVCDC-4063"/>
    <hyperlink ref="A203" r:id="rId202" display="http://136.18.248.90/browse/FPHASEVCDC-4067"/>
    <hyperlink ref="A204" r:id="rId203" display="http://136.18.248.90/browse/FPHASEVCDC-4064"/>
    <hyperlink ref="A205" r:id="rId204" display="http://136.18.248.90/browse/FPHASEVCDC-4065"/>
    <hyperlink ref="A206" r:id="rId205" display="http://136.18.248.90/browse/FPHASEVCDC-4116"/>
    <hyperlink ref="A207" r:id="rId206" display="http://136.18.248.90/browse/FPHASEVCDC-4120"/>
    <hyperlink ref="A208" r:id="rId207" display="http://136.18.248.90/browse/FPHASEVCDC-4125"/>
    <hyperlink ref="A209" r:id="rId208" display="http://136.18.248.90/browse/FPHASEVCDC-4123"/>
    <hyperlink ref="A210" r:id="rId209" display="http://136.18.248.90/browse/FPHASEVCDC-4121"/>
    <hyperlink ref="A211" r:id="rId210" display="http://136.18.248.90/browse/FPHASEVCDC-4126"/>
    <hyperlink ref="A212" r:id="rId211" display="http://136.18.248.90/browse/FPHASEVCDC-4166"/>
    <hyperlink ref="A213" r:id="rId212" display="http://136.18.248.90/browse/FPHASEVCDC-4167"/>
    <hyperlink ref="A214" r:id="rId213" display="http://136.18.248.90/browse/FPHASEVCDC-4171"/>
    <hyperlink ref="A215" r:id="rId214" display="http://136.18.248.90/browse/FPHASEVCDC-4173"/>
    <hyperlink ref="A216" r:id="rId215" display="http://136.18.248.90/browse/FPHASEVCDC-4201"/>
    <hyperlink ref="A217" r:id="rId216" display="http://136.18.248.90/browse/FPHASEVCDC-4207"/>
    <hyperlink ref="A218" r:id="rId217" display="http://136.18.248.90/browse/FPHASEVCDC-4122"/>
    <hyperlink ref="A219" r:id="rId218" display="http://136.18.248.90/browse/FPHASEVCDC-4236"/>
    <hyperlink ref="A220" r:id="rId219" display="http://136.18.248.90/browse/FPHASEVCDC-4240"/>
    <hyperlink ref="A221" r:id="rId220" display="http://136.18.248.90/browse/FPHASEVCDC-4244"/>
    <hyperlink ref="A222" r:id="rId221" display="http://136.18.248.90/browse/FPHASEVCDC-4247"/>
    <hyperlink ref="A223" r:id="rId222" display="http://136.18.248.90/browse/FPHASEVCDC-4255"/>
    <hyperlink ref="A224" r:id="rId223" display="http://136.18.248.90/browse/FPHASEVCDC-4254"/>
    <hyperlink ref="A225" r:id="rId224" display="http://136.18.248.90/browse/FPHASEVCDC-4258"/>
    <hyperlink ref="A226" r:id="rId225" display="http://136.18.248.90/browse/FPHASEVCDC-4257"/>
    <hyperlink ref="A227" r:id="rId226" display="http://136.18.248.90/browse/FPHASEVCDC-4256"/>
    <hyperlink ref="A228" r:id="rId227" display="http://136.18.248.90/browse/FPHASEVCDC-4211"/>
    <hyperlink ref="A229" r:id="rId228" display="http://136.18.248.90/browse/FPHASEVCDC-4259"/>
    <hyperlink ref="A230" r:id="rId229" display="http://136.18.248.90/browse/FPHASEVCDC-4209"/>
    <hyperlink ref="A231" r:id="rId230" display="http://136.18.248.90/browse/FPHASEVCDC-4241"/>
    <hyperlink ref="A232" r:id="rId231" display="http://136.18.248.90/browse/FPHASEVCDC-4368"/>
    <hyperlink ref="A233" r:id="rId232" display="http://136.18.248.90/browse/FPHASEVCDC-4369"/>
    <hyperlink ref="A234" r:id="rId233" display="http://136.18.248.90/browse/FPHASEVCDC-4382"/>
    <hyperlink ref="A235" r:id="rId234" display="http://136.18.248.90/browse/FPHASEVCDC-4387"/>
    <hyperlink ref="A236" r:id="rId235" display="http://136.18.248.90/browse/FPHASEVCDC-4391"/>
    <hyperlink ref="A237" r:id="rId236" display="http://136.18.248.90/browse/FPHASEVCDC-4124"/>
    <hyperlink ref="A238" r:id="rId237" display="http://136.18.248.90/browse/FPHASEVCDC-4219"/>
    <hyperlink ref="A239" r:id="rId238" display="http://136.18.248.90/browse/FPHASEVCDC-4398"/>
    <hyperlink ref="A240" r:id="rId239" display="http://136.18.248.90/browse/FPHASEVCDC-4397"/>
    <hyperlink ref="A241" r:id="rId240" display="http://136.18.248.90/browse/FPHASEVCDC-43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Cover</vt:lpstr>
      <vt:lpstr>Redmine-缺陷等级定义</vt:lpstr>
      <vt:lpstr>Revision History</vt:lpstr>
      <vt:lpstr>Zentao-缺陷等级定义</vt:lpstr>
      <vt:lpstr>Summary</vt:lpstr>
      <vt:lpstr>DCV Alpha</vt:lpstr>
      <vt:lpstr>DCV Beta</vt:lpstr>
      <vt:lpstr>Sheet2</vt:lpstr>
      <vt:lpstr>DCV Betabuglist</vt:lpstr>
      <vt:lpstr>CHIME Buglist</vt:lpstr>
      <vt:lpstr>Issue 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2022-05-09T12:56:10Z</dcterms:modified>
</cp:coreProperties>
</file>