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669" activeTab="1"/>
  </bookViews>
  <sheets>
    <sheet name="首页" sheetId="2" r:id="rId1"/>
    <sheet name="Summary" sheetId="30" r:id="rId2"/>
    <sheet name="Smoke测试报告首页" sheetId="38" r:id="rId3"/>
    <sheet name="Smoke测试报告明细" sheetId="39" r:id="rId4"/>
    <sheet name="Foucs测试报告" sheetId="40" r:id="rId5"/>
    <sheet name="Foucs测试报告详细" sheetId="41" r:id="rId6"/>
  </sheets>
  <definedNames>
    <definedName name="_xlnm._FilterDatabase" localSheetId="1" hidden="1">Summary!$B$16:$P$27</definedName>
    <definedName name="_xlnm._FilterDatabase" localSheetId="3" hidden="1">Smoke测试报告明细!$A$2:$M$179</definedName>
    <definedName name="_xlnm._FilterDatabase" localSheetId="5" hidden="1">Foucs测试报告详细!$A$2:$Z$41</definedName>
    <definedName name="Pass">#REF!</definedName>
    <definedName name="_xlnm.Print_Area" localSheetId="1">Summary!$A$1:$N$35</definedName>
  </definedNames>
  <calcPr calcId="144525"/>
</workbook>
</file>

<file path=xl/sharedStrings.xml><?xml version="1.0" encoding="utf-8"?>
<sst xmlns="http://schemas.openxmlformats.org/spreadsheetml/2006/main" count="2568" uniqueCount="1018">
  <si>
    <t>文件No.</t>
  </si>
  <si>
    <t>页数</t>
  </si>
  <si>
    <t>ThunderSoft-QMS-18-JL17</t>
  </si>
  <si>
    <r>
      <rPr>
        <b/>
        <sz val="20"/>
        <color theme="1"/>
        <rFont val="微软雅黑"/>
        <charset val="134"/>
      </rPr>
      <t>&lt;Ford Phase5&gt;</t>
    </r>
    <r>
      <rPr>
        <b/>
        <sz val="20"/>
        <rFont val="微软雅黑"/>
        <charset val="134"/>
      </rPr>
      <t>测试用例执行</t>
    </r>
  </si>
  <si>
    <t>历史记录</t>
  </si>
  <si>
    <t>版本号</t>
  </si>
  <si>
    <t>日期</t>
  </si>
  <si>
    <t>作者/修订者</t>
  </si>
  <si>
    <t>制订/修改内容</t>
  </si>
  <si>
    <t>评审人/评审日期</t>
  </si>
  <si>
    <t>评审要求</t>
  </si>
  <si>
    <t>V1.0</t>
  </si>
  <si>
    <t>邓荣祥</t>
  </si>
  <si>
    <t>创建</t>
  </si>
  <si>
    <t>V1.1</t>
  </si>
  <si>
    <t>陈传勤</t>
  </si>
  <si>
    <t>优化相关模块测试用例</t>
  </si>
  <si>
    <t>DCV1功能测试报告</t>
  </si>
  <si>
    <t>软件版本</t>
  </si>
  <si>
    <t>MCU：20220810_LC_DCV1_daily/20220906_LC_DCV1_PRO
SOC：20220810_LC_DCV1_PRO/20220906_LC_DCV1_PRO
ECG2:    ECG2-milestone-2022-05-Bundle-Release-1.0.35.174
TCU2:   TCU2-milestone-2022-05-modem6-Bundle-Release-China-2.0.10.6
林肯之道APP：5.1.0</t>
  </si>
  <si>
    <t>测试日期</t>
  </si>
  <si>
    <t>2022.9.13</t>
  </si>
  <si>
    <t>测试硬件</t>
  </si>
  <si>
    <t>A2&amp;B1&amp;A1</t>
  </si>
  <si>
    <t>测试人员</t>
  </si>
  <si>
    <t>黄钊敏、姜云腾、周章建、关满意、周天琦、肖文迪</t>
  </si>
  <si>
    <t>测试方法</t>
  </si>
  <si>
    <t>Manual</t>
  </si>
  <si>
    <t>测试环境</t>
  </si>
  <si>
    <t>台架</t>
  </si>
  <si>
    <t>项目经理</t>
  </si>
  <si>
    <t>王龙洲</t>
  </si>
  <si>
    <t>项目总监</t>
  </si>
  <si>
    <t>陈凯</t>
  </si>
  <si>
    <t>测试范围</t>
  </si>
  <si>
    <t>1.Alpha-DCV1 所有Fetaure</t>
  </si>
  <si>
    <t>■实际交付：
1.拖车、IOD显示、
■暂未交付：
1.MMOTA（由于YF团队还没有出MMOTA的VBF升级包，暂时无法测试MMOTA相关用例）
■总结：
本DCV1节点是Focus测试，做了一轮Smoke并针对新交付的模块做了Foucs测试。Foucs测试如下总的通过率为94.87%，执行率为100%
■数据分析：
Smoke--&gt;8个High，2个非严重问题，，其中一个百度的High的问题 ，2个YF的High的问题,一个北美的High的问题 ，其中因bugblock15条测试用例，占比8%
IOD--&gt;1个High，1个非严重问题，通过率94.87%</t>
  </si>
  <si>
    <t>Test result summary</t>
  </si>
  <si>
    <t>classify</t>
  </si>
  <si>
    <t>Moudle</t>
  </si>
  <si>
    <t>Total</t>
  </si>
  <si>
    <t>Pass</t>
  </si>
  <si>
    <t>Fail</t>
  </si>
  <si>
    <t>Block</t>
  </si>
  <si>
    <t>NT</t>
  </si>
  <si>
    <t>RUN RATE
计算方式：
(Pass+Fail)/(Total-Not Test)</t>
  </si>
  <si>
    <t>Pass Rate
计算方式：Pass/Total</t>
  </si>
  <si>
    <t>Pass Rate
计算方式：Pass/(Total-Not Test）</t>
  </si>
  <si>
    <t>测试/开发</t>
  </si>
  <si>
    <t>Comments</t>
  </si>
  <si>
    <t>Smoke Test reports</t>
  </si>
  <si>
    <t>/</t>
  </si>
  <si>
    <t>Foucs Test reports</t>
  </si>
  <si>
    <t>拖车、IOD</t>
  </si>
  <si>
    <t>xiaowendi /xuchao</t>
  </si>
  <si>
    <t>sum</t>
  </si>
  <si>
    <t>严重问题【包含Block Bug】</t>
  </si>
  <si>
    <t>FeatureID</t>
  </si>
  <si>
    <t>模块</t>
  </si>
  <si>
    <t>BugID</t>
  </si>
  <si>
    <t>Bug标题</t>
  </si>
  <si>
    <t>严重程度</t>
  </si>
  <si>
    <t>Bug状态</t>
  </si>
  <si>
    <t>Bug分析</t>
  </si>
  <si>
    <t>SYNC+_Z1007</t>
  </si>
  <si>
    <t>IOD</t>
  </si>
  <si>
    <t>FCIVIOS-10002</t>
  </si>
  <si>
    <t>Phase5_【U611 MCA】【黑盒】【必现】【Vehicle Settings】行车电脑配置勾选，无弹窗提示</t>
  </si>
  <si>
    <t>High</t>
  </si>
  <si>
    <t>todo</t>
  </si>
  <si>
    <t>待解决</t>
  </si>
  <si>
    <t>FCIVIOS-10228</t>
  </si>
  <si>
    <t>Phase5_【U611MCA】【黑盒】【必现】【Vehicle Settings】进入驾驶信息IOD显示，勾选两个，点击返回再次进入IOD界面，IOD界面勾选未记忆上次勾选的选项</t>
  </si>
  <si>
    <t>Medium</t>
  </si>
  <si>
    <t>待分析</t>
  </si>
  <si>
    <t>SYNC+_0164</t>
  </si>
  <si>
    <t>Account</t>
  </si>
  <si>
    <t>PSTTT-14</t>
  </si>
  <si>
    <t>Phase5_【U611MCA】【黑盒】【必现】【Account】账号登录超时，Toast提示“202000”</t>
  </si>
  <si>
    <t>IN PROGRESS</t>
  </si>
  <si>
    <t>待百度解决</t>
  </si>
  <si>
    <t>SYNC+_Z0036</t>
  </si>
  <si>
    <t>FVN</t>
  </si>
  <si>
    <t>FCIVIOS-9989</t>
  </si>
  <si>
    <t>BezelDiagnostics unable to get full data</t>
  </si>
  <si>
    <t>SYNC+_0266</t>
  </si>
  <si>
    <t>3D车模</t>
  </si>
  <si>
    <t>FCIVIOS-9403</t>
  </si>
  <si>
    <t>Phase5_【U611MCA】【黑盒】【必现】【3D车模】点击车模左下角颜色图标，滑动颜色滑动条切换颜色，车模颜色与车身不一致</t>
  </si>
  <si>
    <t>SYNC+_0170</t>
  </si>
  <si>
    <t>快捷控制</t>
  </si>
  <si>
    <t>FCIVIOS-9522</t>
  </si>
  <si>
    <t>Phase5_【U611 MCA】【黑盒】【必现】【Vehicle Settings】快捷控制-尾灯设置选择不同选项，下方无动效图</t>
  </si>
  <si>
    <t>SYNC+_0021</t>
  </si>
  <si>
    <t>DLNA</t>
  </si>
  <si>
    <t>PSTTT-93</t>
  </si>
  <si>
    <t>Phase5_【U611MCA】【黑盒】【必现】【DLNA】手机连接热点后视频投屏卡顿并闪退回首页</t>
  </si>
  <si>
    <t>YF分析</t>
  </si>
  <si>
    <t>SYNC+_Z0037</t>
  </si>
  <si>
    <t>FCIVIOS-9654</t>
  </si>
  <si>
    <t>Phase5_【U611MCA】【黑盒】【必现】【FNV】插入U盘未弹出弹窗</t>
  </si>
  <si>
    <t>待北美进行解决</t>
  </si>
  <si>
    <t>SYNC+_Z0097</t>
  </si>
  <si>
    <t>Vehicle Settings</t>
  </si>
  <si>
    <t>FCIVIOS-9665</t>
  </si>
  <si>
    <t>Phase5_【U611 MCA】【黑盒】【必现】【Vehicle Settings】配置交通标志识别功能，界面显示空白 无选项</t>
  </si>
  <si>
    <t>SYNC+_Z1002</t>
  </si>
  <si>
    <t>Vehicle Setting</t>
  </si>
  <si>
    <t>PSTTT-142</t>
  </si>
  <si>
    <t>Phase5_【U611 MCA】【黑盒】【必现】【Vehicle Setting】盲区监测的下发信号Tx没反应</t>
  </si>
  <si>
    <t>1）因PSTTT-93导致block【1】
2）因PSTTT-14导致block【12】
3）因FCIVIOS-9654导致block【1】
4)  因FCIVIOS-9665导致block【1】</t>
  </si>
  <si>
    <t>NT项描述</t>
  </si>
  <si>
    <t>NT项分类</t>
  </si>
  <si>
    <t>NT用例量</t>
  </si>
  <si>
    <t>解决方案</t>
  </si>
  <si>
    <t>MMOTA</t>
  </si>
  <si>
    <t>黄钊敏</t>
  </si>
  <si>
    <t>暂无VBF升级包</t>
  </si>
  <si>
    <t>外部依赖-YF</t>
  </si>
  <si>
    <t>Provision</t>
  </si>
  <si>
    <t>周章建</t>
  </si>
  <si>
    <t>台架交叉换件的问题，导致台架无法过provision，暂时无法验证</t>
  </si>
  <si>
    <t>内部依赖</t>
  </si>
  <si>
    <t>AAR</t>
  </si>
  <si>
    <t>肖文迪</t>
  </si>
  <si>
    <t>云端接口变更，滤芯正常状态未合入</t>
  </si>
  <si>
    <t>外部依赖-福特</t>
  </si>
  <si>
    <r>
      <rPr>
        <sz val="10"/>
        <color rgb="FFFFFFFF"/>
        <rFont val="Calibri"/>
        <charset val="134"/>
      </rPr>
      <t>Ford Phase5 Smoke</t>
    </r>
    <r>
      <rPr>
        <sz val="10"/>
        <color rgb="FFFFFFFF"/>
        <rFont val="Calibri"/>
        <charset val="134"/>
      </rPr>
      <t>测试报告</t>
    </r>
  </si>
  <si>
    <t>基本信息</t>
  </si>
  <si>
    <t>MCU：20220810_LC_daily
SOC：20220810_LA_daily</t>
  </si>
  <si>
    <t>2022.08.10</t>
  </si>
  <si>
    <t>硬件版本</t>
  </si>
  <si>
    <t>B1</t>
  </si>
  <si>
    <t>1.针对DCV 1 FIP进行基本功能测试
2.此次测试不包括UI
3.只包含创达开发范围，非创达开发范围不进行测试</t>
  </si>
  <si>
    <t>测试结果汇总</t>
  </si>
  <si>
    <t>分类</t>
  </si>
  <si>
    <t>用例总数</t>
  </si>
  <si>
    <t>Pass Rate
计算方式：Pass/(Total）</t>
  </si>
  <si>
    <t>备注</t>
  </si>
  <si>
    <t>Smoke</t>
  </si>
  <si>
    <t>遗留的Top问题【4】</t>
  </si>
  <si>
    <t>tianniu</t>
  </si>
  <si>
    <t>Liu, Dapeng (D.)</t>
  </si>
  <si>
    <t>qiuqiaohua</t>
  </si>
  <si>
    <t xml:space="preserve"> Wang, Chuang (C.)</t>
  </si>
  <si>
    <t>New issue【5】</t>
  </si>
  <si>
    <t xml:space="preserve"> He, Jin (j.)</t>
  </si>
  <si>
    <t>Zhuo, Mingqiong (M.)</t>
  </si>
  <si>
    <t>wang, yuexin (y.)</t>
  </si>
  <si>
    <t>Xu, chao (c.)</t>
  </si>
  <si>
    <t>Xiao, Fangqiao (F.)</t>
  </si>
  <si>
    <t>Block相关用例给出说明【14】</t>
  </si>
  <si>
    <t>NT原因【22】</t>
  </si>
  <si>
    <t>人员</t>
  </si>
  <si>
    <t>原因</t>
  </si>
  <si>
    <t>Case ID</t>
  </si>
  <si>
    <t>需求ID</t>
  </si>
  <si>
    <t>标题</t>
  </si>
  <si>
    <t>前提条件</t>
  </si>
  <si>
    <t>操作步骤</t>
  </si>
  <si>
    <t>预期结果</t>
  </si>
  <si>
    <t>测试结果</t>
  </si>
  <si>
    <t>bugID+描述</t>
  </si>
  <si>
    <t>bug等级</t>
  </si>
  <si>
    <t>测试版本</t>
  </si>
  <si>
    <t>空调面板</t>
  </si>
  <si>
    <t>关闭空调面板</t>
  </si>
  <si>
    <t>1.车机供电正常
2.IG ON状态</t>
  </si>
  <si>
    <t>1.已经调起空调面板，未操作12秒时
2.持续操作空调面板</t>
  </si>
  <si>
    <t>1.自动收起空调面板
2.不会自动收起空调面板</t>
  </si>
  <si>
    <t>MCU：20220810_LC_DCV1_daily
SOC：20220810_LC_DCV1_daily</t>
  </si>
  <si>
    <t>HZM</t>
  </si>
  <si>
    <t>1.IG ON状态显示空调面板
2.变为IG OFF状态
3. 再次点击下箭头</t>
  </si>
  <si>
    <t xml:space="preserve">1.自动收起空调面板
2.不可调起空调面板，toast提示：”此状态下，该功能不可用“
</t>
  </si>
  <si>
    <t>前窗除霜icon Rx信号</t>
  </si>
  <si>
    <t>1.车机供电正常
2.进入空调界面</t>
  </si>
  <si>
    <t>1.模拟ECU发送信号: 360h Windscreen_Btn_Stt=0x0
2.模拟ECU发送信号: 360h Windscreen_Btn_Stt=0x1</t>
  </si>
  <si>
    <t>1.前窗除霜icon按钮关闭状态
2.前窗除霜icon按钮开启状态</t>
  </si>
  <si>
    <t>水平吹风（对脸吹） Rx信号</t>
  </si>
  <si>
    <t>1.车机供电正常
2.信号正常
3.进入空调界面</t>
  </si>
  <si>
    <t>1.模拟ECU发送信号: 360 Panel_Btn_Stt=0x0
2.模拟ECU发送信号: 360 Panel_Btn_Stt=0x1</t>
  </si>
  <si>
    <t>1.水平吹风按钮关闭状态
2.水平吹风按钮开启状态</t>
  </si>
  <si>
    <t>制冷（A/C） Rx信号（Inactive）</t>
  </si>
  <si>
    <t>1.模拟ECU发送信号: 360h AC_Btn_Stt=0x0
2.模拟ECU发送信号: 360h AC_Btn_Stt=0x1</t>
  </si>
  <si>
    <t>1.空调制冷按钮关闭状态
2.空调制冷按钮开启状态</t>
  </si>
  <si>
    <t>Auto模式默认模式</t>
  </si>
  <si>
    <t>1.进入空调设置页面查看空调AUTO开关状态</t>
  </si>
  <si>
    <t>1.显示空调AUTO开关关闭</t>
  </si>
  <si>
    <t>Auto分级-不显示设置 配置项</t>
  </si>
  <si>
    <t>1.配置配置字DE04 Byte:2  Start Bit:7  Length:2 Climate auto levels=0x0: Disabled
2.查看空调Auto分级显示</t>
  </si>
  <si>
    <t>2.不显示选项</t>
  </si>
  <si>
    <t>Auto分级-显示3个等级设置 配置项</t>
  </si>
  <si>
    <t>1.配置配置字DE04 Byte:2  Start Bit:7  Length:2 Climate auto levels=0x1: 3 levels
2.查看空调Auto分级显示</t>
  </si>
  <si>
    <t>2.显示3个等级选项</t>
  </si>
  <si>
    <t>Auto - 信号关闭-RX</t>
  </si>
  <si>
    <t>1.模拟ECU发送信号:
360h Front_AUTO_Btn_Stt = Enabled_Inactive or Disabled
360h Front_AUTO_Blwr_Lvl=0x0：off
2.查看空调AUTO状态</t>
  </si>
  <si>
    <t>2.关闭选项被选中</t>
  </si>
  <si>
    <t>Auto - 信号开启-2挡-RX</t>
  </si>
  <si>
    <t>1.模拟ECU发送信号: 
360h (Front_AUTO_Btn_Stt 
= Enabled_Active or Unused
360h Front_AUTO_Blwr_Lvl=0x2：Medium
2.查看Auto三个档位状态</t>
  </si>
  <si>
    <t>2.2档选项被选中</t>
  </si>
  <si>
    <t>AAR智能馨风配置</t>
  </si>
  <si>
    <t>1.车机供电正常</t>
  </si>
  <si>
    <t>1.配置配置字
./yfdbus_send AI.lv.ipcl.out vip2gip_diag 0x01,0x01,0xDE,0x04,0x03,0x00,0x08,0x00</t>
  </si>
  <si>
    <t>1.显示智能馨风</t>
  </si>
  <si>
    <t>AAR智能馨风入口</t>
  </si>
  <si>
    <t>1.进入空调设置页面
2.单击智能馨风icon</t>
  </si>
  <si>
    <t>2.进入智能馨风功能界面</t>
  </si>
  <si>
    <t>AAR智能馨风-过滤完成-RX信号</t>
  </si>
  <si>
    <t>1.车机供电正常
2.信号正常
3.进入智能馨风功能界面</t>
  </si>
  <si>
    <t>1.发送信号
1.PM25诊断信号: any
0x374  PmSnsCabn_D_Stat
2.空调电源信号 : on
360 Front_Power_Btn_Stt
3.PM2.5数值:0~35
0x374  PmCabn_Conc_Actl</t>
  </si>
  <si>
    <t>1.显示智能馨风-空气过滤完成</t>
  </si>
  <si>
    <t>后排空调</t>
  </si>
  <si>
    <t>后排空调-电源按钮-Rx</t>
  </si>
  <si>
    <t>1.车机供电正常
2.配置正常
3.IG ON状态</t>
  </si>
  <si>
    <t>1.模拟ECU发送信号: 0x35D Rr_Power_Btn_Stt=on
2.模拟ECU发送信号: 0x35D Rr_Power_Btn_Stt=off</t>
  </si>
  <si>
    <t>1.电源按钮开启
2.电源按钮关闭</t>
  </si>
  <si>
    <t>后排空调-锁定按钮-Rx</t>
  </si>
  <si>
    <t xml:space="preserve">1.车机供电正常
2.后排空调界面
</t>
  </si>
  <si>
    <t>1.模拟ECU发送信号: 36Dh Rr_Lock_Btn_Stt=2(Inactive)
2.模拟ECU发送信号: 36Dh Rr_Lock_Btn_Stt=1(Active)</t>
  </si>
  <si>
    <t>1.后排空调未锁定状态
2.后排空调锁定状态，按钮高亮</t>
  </si>
  <si>
    <t>后排空调-温度调节-Rx</t>
  </si>
  <si>
    <t xml:space="preserve">1.模拟ECU发送信号: 
1）第二排空调温度第一位数字显示情况:0x35D Rr_LHS_Set_Temp_Dig1
2）第二排空调温度第二位数字显示情况:
0x35D Rr_LHS_Set_Temp_Dig2
3）第二排空调温度起第三位数字（小数点后一位）显示情况:
0x35D Rr_LHS_Set_Temp_Dig3
</t>
  </si>
  <si>
    <t>1.温度滑动条对应变化</t>
  </si>
  <si>
    <t>后排空调-风量调节-Rx</t>
  </si>
  <si>
    <t>1.模拟ECU发送信号: 
0x35D Rr_Blower_Indicate</t>
  </si>
  <si>
    <t>1.风量滑动条变化</t>
  </si>
  <si>
    <t>Launcher</t>
  </si>
  <si>
    <t>车辆卡片详情说明</t>
  </si>
  <si>
    <t>1.进入Launcher界面
2.授权所有app权限
3.账号显示已登录（账号设置名名称）</t>
  </si>
  <si>
    <t>1.进入Launcher界面查看车辆卡片显示</t>
  </si>
  <si>
    <t>1.车辆卡片显示车模展示、个人中心（个人中心显示用户头像与用户名称）、天气、车内/车外PM2.5、城市限行提示，</t>
  </si>
  <si>
    <t>由于bugPSTTT-14 block</t>
  </si>
  <si>
    <t>ZTQ</t>
  </si>
  <si>
    <t>1.进入Launcher界面
2.授权所有app权限
3.未登录账号</t>
  </si>
  <si>
    <t>1.时间在5：00（包含）-12：00（不包含）区间内
2.点击登录</t>
  </si>
  <si>
    <t>1.车辆卡片个人中心显示“上午好，福特”字样默认头像，副标题显示“点击登录”字样
2.点击进入个人中登录界面</t>
  </si>
  <si>
    <t>所用应用卡片</t>
  </si>
  <si>
    <t>1.进入Launcher界面</t>
  </si>
  <si>
    <t>1.查看所有应用卡片显示
2.点击所有应用图标
3.点击编辑按钮
4.点击返回</t>
  </si>
  <si>
    <t>1.卡片显示名称：所有应用，所有应用图标，编辑按钮
2.进入所有应用界面
3.进入所有应用编辑界面，界面显示有本地应用和小程序两个Tab；
4.界面会到Launcher界面</t>
  </si>
  <si>
    <t>所用应用界面</t>
  </si>
  <si>
    <t>1.切换本地应用和小程序Tab页</t>
  </si>
  <si>
    <t>1.进入所有应用界面显示小程序Tab页
2.点击本地应用</t>
  </si>
  <si>
    <t>1.切换到小程序界面
2.切换到本地应用界面</t>
  </si>
  <si>
    <t>1.所有应用编辑界面在进入另一个界面点击home键</t>
  </si>
  <si>
    <t>1.进入应用编辑界面点击空调界面，再点击home键，进入launcher界面卡片显示</t>
  </si>
  <si>
    <t>1.launcher界面卡片排序与之前一致</t>
  </si>
  <si>
    <t>1.驾驶模式为独立模式-主驾侧显示
2.车型为U625 MCA
3.添加应用到launcher显示</t>
  </si>
  <si>
    <t>1.所有应用界面点击编辑按钮
1.1点击添加应用图标
1.2点击移除图标
1.3拖动应用卡片位置
1.4移除图标置灰显示
2.查看launcher界面显示</t>
  </si>
  <si>
    <t>1.进入编辑界面显示应用卡片显示已添加到首页的功能列表、所有应用卡片显示未添加到首页的功能列表
1.1应用添加在首页
1.2移除的应用不在首页显示
1.3首页卡片将按照拖动卡片的顺序排列卡片入口
1.4不可以移除卡片
2首页默认为8张卡片，排序为车辆卡片、百度地图、随心听、电话、随心看、爱车探索、自由秘境</t>
  </si>
  <si>
    <t>1.进入所有应用界面</t>
  </si>
  <si>
    <t>1.点击搜索按钮</t>
  </si>
  <si>
    <t>1.进入搜索界面</t>
  </si>
  <si>
    <t>搜索界面-卡片名称</t>
  </si>
  <si>
    <t xml:space="preserve">1.进入搜索界面
</t>
  </si>
  <si>
    <t>1.搜索卡片名称
例如:“舒享时氛”
2.点击该卡片
3.点击返回</t>
  </si>
  <si>
    <t>1.列表展示-舒享时氛卡片
2.跳转舒享时氛应用
3.返回到上一页，页面正常显示</t>
  </si>
  <si>
    <t>搜索界面-输入10个字符</t>
  </si>
  <si>
    <t>1.进入搜索界面
2.字符为中文+英文组合</t>
  </si>
  <si>
    <t>1.输入搜索内容为“中文4个 文字+英文2个字母”10个字符</t>
  </si>
  <si>
    <t>1.搜索可以输入“中文+英文”10个字符</t>
  </si>
  <si>
    <t>进入智能新风</t>
  </si>
  <si>
    <t>1.车机供电正常
2.信号正常</t>
  </si>
  <si>
    <t>1.点击桌面快捷按钮进入AAR/语音指令“打开智能新风”
2.点击空调界面的AAR图标</t>
  </si>
  <si>
    <t>1&amp;2正常进入AAR</t>
  </si>
  <si>
    <t>XWD</t>
  </si>
  <si>
    <t>滤芯弹窗</t>
  </si>
  <si>
    <t>1.车机供电正常
2.信号正常
3.滤芯状态正常</t>
  </si>
  <si>
    <t>点击滤芯状态</t>
  </si>
  <si>
    <t>出现滤芯弹窗</t>
  </si>
  <si>
    <t>MCU：20220906_LC_DCV1_daily
SOC：20220906_LC_DCV1_daily</t>
  </si>
  <si>
    <t>通过横幅消息通知-空气过滤状态进入AAR</t>
  </si>
  <si>
    <t>智能新风消息弹出，用户点击直接进入AAR界面</t>
  </si>
  <si>
    <t>xwd</t>
  </si>
  <si>
    <t>空气过滤状态-完成</t>
  </si>
  <si>
    <t>dbus模拟：
1.PM25诊断信号: any
374 PmSnsCabn_D_Stat
2.空调电源信号 : on
360 Front_Power_Btn_Stt
3.PM2.5数值:0~35
374 PmCabn_Conc_Actl
目前需先设置大于50，再设回小于35才触发弹窗</t>
  </si>
  <si>
    <t>出现空气过滤完成弹窗</t>
  </si>
  <si>
    <t>AAR-智能新风界面显示PM2.5信息，优</t>
  </si>
  <si>
    <t>地区＋PM2.5[0-35）+优绿色显示
dbus模拟：
374 PmCabn_Conc_Actl</t>
  </si>
  <si>
    <t>显示对应PM2.5信息</t>
  </si>
  <si>
    <t>AAR主界面，点击开启座舱新风Rx</t>
  </si>
  <si>
    <t xml:space="preserve">
座舱新风 ：
36D AAR_Btn_Stt</t>
  </si>
  <si>
    <t>按钮正常打开关闭</t>
  </si>
  <si>
    <t>开启/关闭语音提示（默认开启）</t>
  </si>
  <si>
    <t>空调-AAR图标-设置开启/关闭语音提示</t>
  </si>
  <si>
    <t>AAR主界面，点击开启/关闭座舱新风TX</t>
  </si>
  <si>
    <t xml:space="preserve">
点击座舱新风按钮 
</t>
  </si>
  <si>
    <t>362 Frt_Btn_Status_1st信号下发</t>
  </si>
  <si>
    <t>无线充电</t>
  </si>
  <si>
    <t>充电进行中</t>
  </si>
  <si>
    <t>1.车机供电正常
2.信号正常
3.未在安全界面</t>
  </si>
  <si>
    <t>1.输入
./yfdbus_send AI.lv.ipcl.out vip2gip_VehicleNetwork 0x02,0x21,0x40,0x11,0x40,0x00,0x00,0x02(
2-charging in progress,
4-metal object detected
6-misalignment
)
3F6</t>
  </si>
  <si>
    <t>1.车机界面显示toast”无线充电已启用“
2.状态栏显示状态图标，动画显示充电状态</t>
  </si>
  <si>
    <t>充电终止</t>
  </si>
  <si>
    <t>1.输入
3F6 WrlssAcsyChrgr_D_Stat
./yfdbus_send AI.lv.ipcl.out vip2gip_VehicleNetwork 0x02,0x21,0x40,0x11,0x40,0x00,0x00,0x04(
2-charging in progress,
4-metal object detected
6-misalignment
)
or
./yfdbus_send AI.lv.ipcl.out vip2gip_VehicleNetwork 0x02,0x21,0x40,0x11,0x40,0x00,0x00,0x06</t>
  </si>
  <si>
    <t xml:space="preserve">1.充电终止，出现弹窗提示
2.点击知道了退出弹窗，点击空白处无法退出
</t>
  </si>
  <si>
    <t>驾驶信息</t>
  </si>
  <si>
    <t>IOD显示-数量勾选</t>
  </si>
  <si>
    <t>1.车机供电正常
2.进入驾驶信息显示页面</t>
  </si>
  <si>
    <t>1.勾选项数量=7
2.勾选项数量=8
3.已勾选2项，取消勾选其中一个</t>
  </si>
  <si>
    <t>1.出现弹窗“屏幕显示数量已达最大”以及"确定"Button
2.出现弹窗“增加前请先取消一个现有选择”以及"确定"Button
3.出现弹窗“必须至少选择2个”以及"确定"Button</t>
  </si>
  <si>
    <t>GMY</t>
  </si>
  <si>
    <t>行车电脑1（最多勾选四项）</t>
  </si>
  <si>
    <t>1.进入行车电脑1</t>
  </si>
  <si>
    <t>1.行车电脑1页面显示：
重置数据：重置所有数据、重置短程里程、重置平均车速、重置平均油耗
配置视图：短程里程表、里程计时器、平均车速、平均油耗、瞬时油耗（U611没有平均车速）</t>
  </si>
  <si>
    <t>行车电脑1-数量勾选</t>
  </si>
  <si>
    <t>1.勾选项数量=3
2.勾选项数量=4
3.已勾选1项，取消勾选</t>
  </si>
  <si>
    <t xml:space="preserve">1.出现弹窗“屏幕显示数量已达最大”以及"确定"Button
2.出现弹窗“增加前请先取消一个现有选择”以及"确定"Button
3.出现弹窗“必须至少选择一个”以及"确定"Button
</t>
  </si>
  <si>
    <t>FCIVIOS-10002
Phase5_【U611 MCA】【黑盒】【必现】【Vehicle Settings】行车电脑配置勾选，无弹窗提示</t>
  </si>
  <si>
    <t>行车电脑1-重置所有数据-重置成功</t>
  </si>
  <si>
    <t>1.车机供电正常
2.进入车辆控制-车辆设置-驾驶信息-重置数据显示页面
3.行车电脑1已有数据</t>
  </si>
  <si>
    <t>1.点击重置所有数据，查看界面显示
2.点击确定按钮，收到重置成功信号（TBD），查看界面显示</t>
  </si>
  <si>
    <t>1.弹出弹窗提示，显示与UI一致
2.底部显示“数据重置成功！”，行车电脑1的短程里程已重置</t>
  </si>
  <si>
    <t>行车电脑1-重置短程里程-重置成功</t>
  </si>
  <si>
    <t>1.点击重置短程里程，查看界面显示
2.点击确定按钮，收到重置成功信号（TBD），查看界面显示</t>
  </si>
  <si>
    <t>行车电脑2（最多勾选四项）</t>
  </si>
  <si>
    <t>1.进入行车电脑2</t>
  </si>
  <si>
    <t>1.行车电脑2页面显示：
重置数据：重置所有数据、重置短程里程、重置平均车速、重置平均油耗
配置视图：短程里程表、里程计时器、平均车速、平均油耗、瞬时油耗（U611没有平均车速）</t>
  </si>
  <si>
    <t>AudioSettings</t>
  </si>
  <si>
    <t>进入音效设置界面，显示正常</t>
  </si>
  <si>
    <t>1.车机已上电</t>
  </si>
  <si>
    <t>1.点击设置图标
2.点击音效设置</t>
  </si>
  <si>
    <t>1.进入设置界面，默认系统设置
2.进入音效设置界面，无异常闪退</t>
  </si>
  <si>
    <t>触摸提示音可开启/关闭</t>
  </si>
  <si>
    <t>1.车机已上电
2.设置-系统设置-音效设置界面</t>
  </si>
  <si>
    <t>1.点击触摸提示音</t>
  </si>
  <si>
    <t>1.可正常开启/关闭</t>
  </si>
  <si>
    <t>音量设置界面，调节音量，查看音量变化</t>
  </si>
  <si>
    <t>1.点击音量设置选项
2.调节媒体音量</t>
  </si>
  <si>
    <t>1.进入音量设置界面
2.音量条可正常调节</t>
  </si>
  <si>
    <t>音量调节界面显示无异常</t>
  </si>
  <si>
    <t>1.点击音量调节选项
2.查看界面显示</t>
  </si>
  <si>
    <t>1.正常进入音量调节界面，无闪退
2.界面显示正常，无重叠、阴影、显示不完整等现象</t>
  </si>
  <si>
    <t>均衡器界面显示无异常</t>
  </si>
  <si>
    <t>1.点击均衡器选项
2.查看界面显示</t>
  </si>
  <si>
    <t>1.正常进入均衡器界面，无闪退
2.界面显示正常，无重叠、阴影、显示不完整等现象</t>
  </si>
  <si>
    <t>平衡/衰减界面显示无异常</t>
  </si>
  <si>
    <t>1.点击平衡/衰减选项
2.查看界面显示</t>
  </si>
  <si>
    <t>1.进入平衡/衰减界面
2.界面显示正常，无重叠、阴影、显示不完整等现象</t>
  </si>
  <si>
    <t>音效设置各页面音量调节效果</t>
  </si>
  <si>
    <t>1.调节各音量调节选项</t>
  </si>
  <si>
    <t>1.音量播放效果正常</t>
  </si>
  <si>
    <t>车速音量调整</t>
  </si>
  <si>
    <t>1.选择高/低/中
2.调整车速</t>
  </si>
  <si>
    <t>2.音量跟随车速变化</t>
  </si>
  <si>
    <r>
      <rPr>
        <sz val="10"/>
        <color rgb="FF000000"/>
        <rFont val="Calibri"/>
        <charset val="134"/>
      </rPr>
      <t xml:space="preserve">Audio </t>
    </r>
    <r>
      <rPr>
        <sz val="10"/>
        <color rgb="FF000000"/>
        <rFont val="Calibri"/>
        <charset val="134"/>
      </rPr>
      <t>外置</t>
    </r>
  </si>
  <si>
    <r>
      <rPr>
        <sz val="10"/>
        <color rgb="FF000000"/>
        <rFont val="Calibri"/>
        <charset val="134"/>
      </rPr>
      <t>外置时播放各音源及</t>
    </r>
    <r>
      <rPr>
        <sz val="10"/>
        <color rgb="FF000000"/>
        <rFont val="Calibri"/>
        <charset val="134"/>
      </rPr>
      <t>setting</t>
    </r>
    <r>
      <rPr>
        <sz val="10"/>
        <color rgb="FF000000"/>
        <rFont val="Calibri"/>
        <charset val="134"/>
      </rPr>
      <t>设置音量</t>
    </r>
  </si>
  <si>
    <r>
      <rPr>
        <sz val="10"/>
        <color rgb="FF000000"/>
        <rFont val="Calibri"/>
        <charset val="134"/>
      </rPr>
      <t>1.</t>
    </r>
    <r>
      <rPr>
        <sz val="10"/>
        <color rgb="FF000000"/>
        <rFont val="Calibri"/>
        <charset val="134"/>
      </rPr>
      <t>车机供电正常</t>
    </r>
    <r>
      <rPr>
        <sz val="10"/>
        <color rgb="FF000000"/>
        <rFont val="Calibri"/>
        <charset val="134"/>
      </rPr>
      <t xml:space="preserve">
2.</t>
    </r>
    <r>
      <rPr>
        <sz val="10"/>
        <color rgb="FF000000"/>
        <rFont val="Calibri"/>
        <charset val="134"/>
      </rPr>
      <t>已配置外置</t>
    </r>
  </si>
  <si>
    <r>
      <rPr>
        <sz val="10"/>
        <color rgb="FF000000"/>
        <rFont val="Calibri"/>
        <charset val="134"/>
      </rPr>
      <t>1.</t>
    </r>
    <r>
      <rPr>
        <sz val="10"/>
        <color rgb="FF000000"/>
        <rFont val="Calibri"/>
        <charset val="134"/>
      </rPr>
      <t>播放随心看、随心听</t>
    </r>
  </si>
  <si>
    <t>1.音源播放正常</t>
  </si>
  <si>
    <t>pass</t>
  </si>
  <si>
    <t>VHA</t>
  </si>
  <si>
    <t>进入VHA界面</t>
  </si>
  <si>
    <t>1.进入全部应用页面</t>
  </si>
  <si>
    <t>1.点击车辆状况应用图标\最近app入口
2.语音：打开车辆状况
3.检查VHA界面显示</t>
  </si>
  <si>
    <t>1.进入VHA界面（不论VHA APP是否首次被打开，进入VHA后停留在护航详情tab,
子菜单停留在第一个有异常的子菜单，若没有异常，则停留在胎压监测。）
2.成功进入vha页面
3.在护航详情显示胎压监测、车辆养护、续航里程、车辆健康分页；右半部分显示对应的界面</t>
  </si>
  <si>
    <t>launcher入口-车辆状况异常显示-进入VHA界面</t>
  </si>
  <si>
    <t>1.进入Launcher页面
2.车辆状况有异常</t>
  </si>
  <si>
    <t>1.点击车辆异常图标</t>
  </si>
  <si>
    <t>1.进入VHA界面</t>
  </si>
  <si>
    <t>胎压监测系统状态-胎压检测系统状态正常</t>
  </si>
  <si>
    <t>1.车机供电正常;
2.已配置胎压监测
3.连接CAN工具</t>
  </si>
  <si>
    <t>1.配置胎压状态为工作中 3B4h Tire_Press_System_Stat=0x4（./yfdbus_send AI.lv.ipcl.out vip2gip_VehicleNetwork 0x02,0x21,0x40,0x04,0x70,0x00,0x00,0x04）
2.配置四个轮胎状态为正常(3B4 Tire_Press_LF_Stat =1  Tire_Press_RF_Stat =1  Tire_Press_LR_OLR_Stat =1  Tire_Press_RR_ORR_Stat =1)
3.进入胎压监测界面，查看胎压监测系统状态信息显示</t>
  </si>
  <si>
    <t>2.显示”胎压正常“</t>
  </si>
  <si>
    <t>进入续航里程界面/车辆健康界面</t>
  </si>
  <si>
    <t>1.进入VHA界面
2.配置字设置车辆健康可用
3.配置9个异常</t>
  </si>
  <si>
    <t xml:space="preserve">1.点击续航里程分页
2.查看显示
3.查看车辆健康卡片显示 </t>
  </si>
  <si>
    <t>1.进入续航里程界面
2.右边显示车辆健康界面
3.右边显示9个车辆健康</t>
  </si>
  <si>
    <t>交通标志识别-启用交通标志识别</t>
  </si>
  <si>
    <t>启用交通标志识别-配置</t>
  </si>
  <si>
    <t>1.配置配置字配置配置字DE08, BYTE10, BIT 3 Traffic Sign Recognition =0
DE08 BYTE 8 BIT 0 TSR NCAP Adaptations = 0 (Disabled) and
DE08 Byte 20, Bit 7 Speed Limit Menu= 0（Disable）
2.配置配置字DE08, BYTE10, BIT 3 Traffic Sign Recognition = 1 (enabled)
DE08 BYTE 8 BIT 0 TSR NCAP Adaptations = 0 (Disabled) and
DE08 Byte 20, Bit 7 Speed Limit Menu= 0（Disable）</t>
  </si>
  <si>
    <t>1.不显示交通标志识别选项
2.显示交通标志识别选项（与车速限制辅助互斥）</t>
  </si>
  <si>
    <t>回退问题</t>
  </si>
  <si>
    <t>FCIVIOS-9665
Phase5_【U611 MCA】【黑盒】【必现】【Vehicle Settings】配置交通标志识别功能，界面显示空白 无选项</t>
  </si>
  <si>
    <t>启用交通标志识别-RX</t>
  </si>
  <si>
    <t>1.模拟ECU发送信号:
0x3D8FeatNoIpmaActl=0x0809
0x3D8FeatConfigIpmaActl=0x01
0x3D8PersIndexIpma_D_Actl=0x04
2.查看开启开关选项状态
3.模拟ECU发送信号:
0x3D8FeatNoIpmaActl=0x0809
0x3D8FeatConfigIpmaActl=0x00
0x3D8PersIndexIpma_D_Actl=0x04
4.查看关闭开关选项状态</t>
  </si>
  <si>
    <t>2.开启选项为开
4.关闭选项为关</t>
  </si>
  <si>
    <t>因FCIVIOS-9665导致Block</t>
  </si>
  <si>
    <t xml:space="preserve"> 牵引力控制（TCS）</t>
  </si>
  <si>
    <t>牵引力控制（TCS）—配置</t>
  </si>
  <si>
    <t>1.车机供电正常
2.信号正常
3.进入辅助驾驶页面</t>
  </si>
  <si>
    <t>1.配置配置字DE08AdvanceTracControlFunction=0x0:Disable
DE08AdvanceTracControlFunction=0x1:Enable
2.查看牵引力控制（TCS）选项是否显示</t>
  </si>
  <si>
    <t>2.0x0:Disable：不显示牵引力控制（TCS）选项
   0x1:Enable：显示牵引力控制（TCS）选项</t>
  </si>
  <si>
    <t>牵引力控制（TCS）Rx逻辑</t>
  </si>
  <si>
    <t>1.车机供电正常
2.信号正常
3.进入辅助驾驶页面
4.配置牵引力控制（TCS）显示设置</t>
  </si>
  <si>
    <t>1.模拟ECU发送信号:
0x416DrvSlipCtlMde_D_Ind=0x00
2.查看牵引力控制（TCS）开关选项状态
3.模拟ECU发送信号:
0x416DrvSlipCtlMde_D_Ind=0x01
4.查看牵引力控制（TCS）开关选项状态</t>
  </si>
  <si>
    <t>2.牵引力控制（TCS）选项为开
4.牵引力控制（TCS）选项为关</t>
  </si>
  <si>
    <t xml:space="preserve"> 自动驻车</t>
  </si>
  <si>
    <t>自动驻车-Rx</t>
  </si>
  <si>
    <t>1.车机供电正常
2.信号正常
3.进入辅助驾驶界面</t>
  </si>
  <si>
    <t>1.模拟ECU发送信号:
0x41EAutoHoldSwMde_B_Ind=0x1
2.查看自动驻车开关选项状态
3.模拟ECU发送信号:
0x41EAutoHoldSwMde_B_Ind=0x0
4.查看自动驻车开关选项状态</t>
  </si>
  <si>
    <t>2.自动驻车选项为开
4.自动驻车选项为关</t>
  </si>
  <si>
    <t>自动启停</t>
  </si>
  <si>
    <t>车辆设置 Auto StartStop（On/off）   自动启停</t>
  </si>
  <si>
    <t>1.车机供电正常
2.支持配置</t>
  </si>
  <si>
    <t>1.点击自动启停开关
2.发送
0x166 StopStrtDrvMde_D_Indic=0x00/0x01
3.开关为关时,点击自动启停，查看车机发出的请求信号
4.开关为开时,点击自动启停，查看车机发出的请求信号</t>
  </si>
  <si>
    <t>1.界面显示状态不变
2.可正常开启/关闭
3.信号0x105 StopStrtDrvMde_B_RqBtn3c=0x1
4.信号0x105 StopStrtDrvMde_B_RqBtn3c=0x1
（点击开关Tx下发信号值为1——pressed，由MCU置零）</t>
  </si>
  <si>
    <t>车速限制辅助</t>
  </si>
  <si>
    <t>1.点击各个开关
2.发送车速限制模式：0x42D SlMde_D_Stat=0x2/1
3.系统设置中选择显示单位为公制
4.查看容限界面仪表盘下速度单位显示和容限范围
超速警告【0x00、0x01】：
0x3D8FeatNoIpmaActl=0x080D
0x3D8FeatConfigIpmaActl=0x01
0x3D8PersIndexIpma_D_Actl=0x04</t>
  </si>
  <si>
    <t>1.界面显示状态不变
4.显示为km/h，容限范围是0-30；显示为mph，容限范围是0-20</t>
  </si>
  <si>
    <t>最多30分钟怠速</t>
  </si>
  <si>
    <t>1.车机供电正常
3.支持配置</t>
  </si>
  <si>
    <t>1.查看最多30分钟怠速选项默认显示
2.手动点击最多30分钟怠速，查看车机发出的请求信号</t>
  </si>
  <si>
    <t>1.最多30分钟怠速开关默认开启
2.最多30分钟怠速选项可开启/关闭；信号0x430 EngIdlShutDown_B_RqDrv = 0/1</t>
  </si>
  <si>
    <t>收藏</t>
  </si>
  <si>
    <t>改变顺序后取消收藏</t>
  </si>
  <si>
    <t>1.通过车辆控制-&gt;进入常用设置
2.调整任一选项的顺序
3.点击该选项的取消收藏按钮</t>
  </si>
  <si>
    <t>3.选项不在常用设置界面显示</t>
  </si>
  <si>
    <t xml:space="preserve"> 灯光设置-防眩照明</t>
  </si>
  <si>
    <t>防眩照明显示设置配置项</t>
  </si>
  <si>
    <t>1.车机供电正常
2.信号正常
3.进入灯光设置界面</t>
  </si>
  <si>
    <t>1.配置配置字AhbcMnu_D_Rq = 1(Disable) &amp;&amp; GfhbMnu_D_Rq = 2/3(use 0x0847)
Note:
if GfhbMnu_D_Rq = 0(NULL) and never receved,
DE08 Byte1 bit1 Auto High Beam Control Function =0(Disabled) and
DE08 Byte12 bit7-6 Auto High Beam Menu = 2/3(use 0x080C)
（发送./yfdbus_send AI.lv.ipcl.out vip2gip_diag 0x01,0x01,0xDE,0x08,0x25,0x00,0x00,0x00,0x00,0x00,0x00,0x00,0x00,0x00,0x00,0x00,0x80,0x00,0x00,0x00,0x00,0x00,0x00,0x00,0x00,0x00,0x00,0x00,0x00,0x00）
2.查看防眩照明选项是否显示</t>
  </si>
  <si>
    <t>1.显示防眩照明选项
2.防眩照明、自动远光灯、自动远光灯模式均为互斥项</t>
  </si>
  <si>
    <t>开启防眩照明Rx逻辑</t>
  </si>
  <si>
    <t>1.车机供电正常
2.进入灯光设置界面
3.显示防眩照明配置项</t>
  </si>
  <si>
    <t>1.模拟ECU发送信号:
0x3D8FeatNoIpmaActl=0x080C/0847
0x3D8FeatConfigIpmaActl=0x01
0x3D8PersIndexIpma_D_Actl=0x04
（发送./yfdbus_send AI.lv.ipcl.out vip2gip_VehicleNetwork 0x02,0x00,0x00,0x00,0x00,0x00,0x01,0x08,0x47,0x00,0x01,0x04）
2.查看防眩照明开关选项状态</t>
  </si>
  <si>
    <t>2.防眩照明选项为开（若是FBMP信号，发完需要清除）</t>
  </si>
  <si>
    <t>盲区监测</t>
  </si>
  <si>
    <t>开启/关闭盲区监测Rx和Tx逻辑</t>
  </si>
  <si>
    <t>1.模拟ECU发送信号:
0x3A6 SodLeft_D_Stat=0x2
0x3A7 SodRight_D_Stat=0x2，查看开启开关选项状态
2.模拟ECU发送信号0x3A6 SodLeft_D_Stat=0x0
0x3A7 SodRight_D_Stat=0x0（左右任一不为2时开启），查看关闭开关选项状态
3.开关为关时,点击盲区监测，查看车机发出的请求信号
4.开关为开时,点击盲区监测，查看车机发出的请求信号</t>
  </si>
  <si>
    <t>1.开启选项为开
2.关闭选项为关
3.信号0x30A Sod_D_Rq = 0x1
4.信号0x30A Sod_D_Rq = 0x0</t>
  </si>
  <si>
    <r>
      <t>PSTTT-142
Phase5_</t>
    </r>
    <r>
      <rPr>
        <sz val="10"/>
        <color rgb="FF000000"/>
        <rFont val="汉仪书宋二KW"/>
        <charset val="134"/>
      </rPr>
      <t>【</t>
    </r>
    <r>
      <rPr>
        <sz val="10"/>
        <color rgb="FF000000"/>
        <rFont val="Calibri"/>
        <charset val="134"/>
      </rPr>
      <t>U611</t>
    </r>
    <r>
      <rPr>
        <sz val="10"/>
        <color rgb="FF000000"/>
        <rFont val="汉仪书宋二KW"/>
        <charset val="134"/>
      </rPr>
      <t>】【黑盒】【必现】【</t>
    </r>
    <r>
      <rPr>
        <sz val="10"/>
        <color rgb="FF000000"/>
        <rFont val="Calibri"/>
        <charset val="134"/>
      </rPr>
      <t>Vehicle Setting</t>
    </r>
    <r>
      <rPr>
        <sz val="10"/>
        <color rgb="FF000000"/>
        <rFont val="汉仪书宋二KW"/>
        <charset val="134"/>
      </rPr>
      <t>】盲区监测的下发信号</t>
    </r>
    <r>
      <rPr>
        <sz val="10"/>
        <color rgb="FF000000"/>
        <rFont val="Calibri"/>
        <charset val="134"/>
      </rPr>
      <t>Tx</t>
    </r>
    <r>
      <rPr>
        <sz val="10"/>
        <color rgb="FF000000"/>
        <rFont val="汉仪书宋二KW"/>
        <charset val="134"/>
      </rPr>
      <t>没反应</t>
    </r>
  </si>
  <si>
    <t>拖车</t>
  </si>
  <si>
    <t>拖车配置字</t>
  </si>
  <si>
    <t xml:space="preserve">1.DE08 9 6  =1（enable）
2.DE08 9 6  =0（disable）
</t>
  </si>
  <si>
    <t>1.显示拖车设置项
2.不显示拖车设置项</t>
  </si>
  <si>
    <t>拖车-RX/TX</t>
  </si>
  <si>
    <t>1.发送CAN信号
44C AutoTowAll_D_StatMnu=0x1
2.发送CAN信号
44C AutoTowAll_D_StatMnu=0x2
3.点击关
4.点击自动</t>
  </si>
  <si>
    <t>1.选中关
2.选中自动
3.2FD  AutoTowAll_D_StatMnu=1
4. AutoTowAll_D_StatMnu=2</t>
  </si>
  <si>
    <t>拖车-无效信号</t>
  </si>
  <si>
    <t>1.发送无效CAN信号
44C AutoTowAll_D_StatMnu=0x3</t>
  </si>
  <si>
    <t>1.不选中任何选项</t>
  </si>
  <si>
    <t>Power</t>
  </si>
  <si>
    <t>正常运行模式</t>
  </si>
  <si>
    <t>1.已设置LifeCycMde_D_Actl等于Normal
2.Delay_Acc设为OFF
3.Ignition_Status设为OFF/ACC</t>
  </si>
  <si>
    <t>Ignition_Status=ON</t>
  </si>
  <si>
    <t>进入Normal模式，确认媒体可以正常播放</t>
  </si>
  <si>
    <t>ZZJ</t>
  </si>
  <si>
    <t>掉电模式</t>
  </si>
  <si>
    <t>FUNCTIONAL状态</t>
  </si>
  <si>
    <t>拔掉B+</t>
  </si>
  <si>
    <t>进入UNPOWERD状态，整机处于关机状态，无电流消耗</t>
  </si>
  <si>
    <t>EP模式</t>
  </si>
  <si>
    <t>1.Delay_Accy设为OFF
2.Ignition_Status设为OFF</t>
  </si>
  <si>
    <t>1.按Audio off键</t>
  </si>
  <si>
    <t>1.进入EP 模式(空调界面置灰)</t>
  </si>
  <si>
    <t>standby状态</t>
  </si>
  <si>
    <t>1.车机运行</t>
  </si>
  <si>
    <t>1.ig=off  ACC =OFF</t>
  </si>
  <si>
    <t>1.屏幕熄灭，禁用音频，断开热点和蓝牙</t>
  </si>
  <si>
    <t>Sleep状态</t>
  </si>
  <si>
    <t>1.已进入standby模式</t>
  </si>
  <si>
    <t>1.断开can信号</t>
  </si>
  <si>
    <t>1.网络总线睡眠后进入Sleep状态，处于最低功耗模式</t>
  </si>
  <si>
    <t>transport模式</t>
  </si>
  <si>
    <t>1.车机运行
2.IG=run 167 eng=on</t>
  </si>
  <si>
    <t xml:space="preserve">1.3B2 LifeCycMde_D_Actl =transport </t>
  </si>
  <si>
    <t>1.车机显示已进入运输模式，禁用音频设备、蓝牙设备和热点连接。（当退出Transport模式时，通知其他模块的各种设置恢复初始值，例如屏幕亮度恢复默认值，音量恢复默认值。）禁用Audio Chime、音量调节、VR、远程启动、All Media、Setting、Calm Screen、Display Off、Wireless charging notification、Vehicle Locator、WIFI connection、BT connection、Notification Center、Account</t>
  </si>
  <si>
    <t>进入load shed</t>
  </si>
  <si>
    <t>1.已经处于MMactive，系统开机状态
2.Delay_Acc设为ON
3.Ignition_Status设为ON</t>
  </si>
  <si>
    <t>1.2E3 HMI_HMIMode_st=load_shed_active 进入load shed</t>
  </si>
  <si>
    <t>断开音源，关闭主机。弹出减载提示"system off to save battery."60s 后系统会被强制关闭，不显示关机画面</t>
  </si>
  <si>
    <t>car Input</t>
  </si>
  <si>
    <t>Audio on/off硬按键</t>
  </si>
  <si>
    <t>1.播放音源时，点击Audio off按键
2.音源暂停时，点击audio on按键</t>
  </si>
  <si>
    <t>1.音源暂停播放
2.恢复音源播放</t>
  </si>
  <si>
    <t>音量加减硬按键</t>
  </si>
  <si>
    <t>1.音源播放时，旋转音量加减按键</t>
  </si>
  <si>
    <t>1.音量正常响应调节</t>
  </si>
  <si>
    <t>车辆配置项有auto park；任意界面，按下Parking物理按键，车机进入Parking界面</t>
  </si>
  <si>
    <t>1.设置车辆配置项有auto park
./yfdbus_send AI.lv.ipcl.out vip2gip_diag 0x01,0x01,0xDE,0x03,0x08,0x36,0x07,0x32,0x2E,0x33,0x2E,0x32,0x00</t>
  </si>
  <si>
    <t>1.点击Parking物理按键3AE DISPLAYMODE
2.点击Parking物理按键
3.点击弹窗界面的关闭按钮</t>
  </si>
  <si>
    <t>1.进入Parking界面（界面显示导航去停车场和自动泊车两项功能）
2.退出Parking界面
3.Parking界面关闭</t>
  </si>
  <si>
    <t>车辆配置项有auto park；点击泊车雷达开关，可正常开启/关闭，并有Toast提示</t>
  </si>
  <si>
    <t>1.设置车辆配置项有auto park，在Parking界面</t>
  </si>
  <si>
    <t>1.点击泊车雷达开关图标
2.点击导航去停车场图标</t>
  </si>
  <si>
    <t>1.泊车雷达开关打开并提示设置成功，泊车雷达开关关闭并提示设置成功
2.进入导航去停车场页面</t>
  </si>
  <si>
    <t>WIR</t>
  </si>
  <si>
    <t>wifi开关的打开关闭</t>
  </si>
  <si>
    <t>无</t>
  </si>
  <si>
    <t>1.进入设置-wifi设置
2.开启/关闭wifi开关</t>
  </si>
  <si>
    <t>1.可以打开/关闭</t>
  </si>
  <si>
    <t>可以成功连接wifi</t>
  </si>
  <si>
    <t>wifi为开</t>
  </si>
  <si>
    <t>1.点击任意wifi
2.输入正确密码进行连接</t>
  </si>
  <si>
    <t>1.可以成功连接</t>
  </si>
  <si>
    <t>台架ECG、TCU功能正常</t>
  </si>
  <si>
    <t>输入adb命令ip rule list检查上网通道</t>
  </si>
  <si>
    <t>1.执行
dumpsys connectivity
2.执行ifconfig</t>
  </si>
  <si>
    <t>查看如下信息
  APN1 status: 1 IP: 172.24.1.19
  APN2 status: 1 IP: 172.24.1.211
  WiFi status: 0 IP:
2.msmnile_gvmq:/ # ifconfig
rmnet_data1 Link encap:Ethernet  HWaddr 02:f0:52:44:00:12
          inet addr:172.24.1.19  Bcast:172.24.1.31  Mask:255.255.255.240
          inet6 addr: fe80::f0:52ff:fe44:12/64 Scope: Link
rmnet_data13 Link encap:Ethernet  HWaddr 02:f0:52:44:00:12
          inet addr:172.24.1.211  Bcast:172.24.1.223  Mask:255.255.255.240
          inet6 addr: fe80::f0:52ff:fe44:12/64 Scope: Link</t>
  </si>
  <si>
    <t>接口上网</t>
  </si>
  <si>
    <t>1.台架ECG、TCU功能正常</t>
  </si>
  <si>
    <t>1.分别进入account，随心听，随心看，百度地图</t>
  </si>
  <si>
    <t>1.可以联网使用</t>
  </si>
  <si>
    <t>GNSS</t>
  </si>
  <si>
    <t>Location Information入口</t>
  </si>
  <si>
    <t>1.当前在怡化中心
2.鲨鱼鳍天线连接
3.连接网络</t>
  </si>
  <si>
    <t>1.进入EngineeringMode-Bezel Diagnoses-AHU Diagnoses</t>
  </si>
  <si>
    <t>1.有Location Information入口</t>
  </si>
  <si>
    <t>工程模式数据检查</t>
  </si>
  <si>
    <t>1.当前在怡化中心
2.鲨鱼鳍天线连接
3.连接网络
4.进入Location Information</t>
  </si>
  <si>
    <t>1.检查Time/Date/Latitude/Longitude/Heading/Altitude/Number of Satellite</t>
  </si>
  <si>
    <t>1.显示当前时间/日期/纬度31.978502/经度
118.768568/显示航向/海拔高度,卫星数量（&gt;2）</t>
  </si>
  <si>
    <t>1.检查H DOP显示/P DOP显示/V DOP显示</t>
  </si>
  <si>
    <t>1.数值在0.5-1.2之间</t>
  </si>
  <si>
    <t>媒体设备打开，手机热点模式可以连接设备</t>
  </si>
  <si>
    <t>1.已打开媒体投射
2.已打开手机热点模式</t>
  </si>
  <si>
    <t>1.车机输入密码连接手机热点</t>
  </si>
  <si>
    <t>1.成功连接</t>
  </si>
  <si>
    <t>视频投屏</t>
  </si>
  <si>
    <t>1.已打开媒体投射
2.已打开手机热点模式
3.手机已连接热点</t>
  </si>
  <si>
    <t>1.播放手机中本地视频</t>
  </si>
  <si>
    <t>1.成功投射在车机上，
加载出视频（视频名称）</t>
  </si>
  <si>
    <t>因PSTTT-93导致block</t>
  </si>
  <si>
    <t>车辆热点模式打开</t>
  </si>
  <si>
    <t>1..已打开媒体投射</t>
  </si>
  <si>
    <t>1.打开车辆热点模式开关</t>
  </si>
  <si>
    <t>1.开关成功打开，显示
网络信息（网络名称，密码，安全类型）和保存按钮，可以搜索到车机热点</t>
  </si>
  <si>
    <t>手机连接热点后视频投屏</t>
  </si>
  <si>
    <t>1.已打开媒体投射
2.已打开车辆热点模式
3.手机已连接热点</t>
  </si>
  <si>
    <t xml:space="preserve">1.成功投射在车机上，加载出视频（视频名称）
</t>
  </si>
  <si>
    <t>PSTTT-93
Phase5_【U611MCA】【黑盒】【必现】【DLNA】手机连接热点后视频投屏卡顿并闪退回首页</t>
  </si>
  <si>
    <t>BezelDiagnostics</t>
  </si>
  <si>
    <t>Bezel Diagnostics入口</t>
  </si>
  <si>
    <t>1.打开工程模式
2.查看界面显示</t>
  </si>
  <si>
    <t>1.进入Bezel Diagnostics
2.显示TCU Diagnostics和ECG Diagnostics两个选项</t>
  </si>
  <si>
    <t>TCU Diagnostics界面显示</t>
  </si>
  <si>
    <t>1.车机供电正常
2.打开工程模式
3.进入TCU Diagnostics界面</t>
  </si>
  <si>
    <t>1.查看TCU Diagnostics界面显示</t>
  </si>
  <si>
    <t>1.显示如下list：
ProvisioningStatus
ServiceCellInfoRat
ServiceCellInfoNasStatus
ServiceCellInfoCelld
VmcuSoftwareNumber
ModemSoftwareNumber
HardwarePartNumber
Esn
IccId
ImesiSv
PdStateWhsApn
AdditionaIInfo
ConfigurationStatus
ViewDtcs
 active_dtc
   desc
   num
   state
 confirmed_dtc
   desc
   num
   state</t>
  </si>
  <si>
    <t>FCIVIOS-9989
BezelDiagnostics unable to get full data</t>
  </si>
  <si>
    <t>ECG Diagnostics界面显示</t>
  </si>
  <si>
    <t>1.车机供电正常
2.打开工程模式
3.进入ECG Diagnostics界面</t>
  </si>
  <si>
    <t>1.查看ECG Diagnostics界面显示</t>
  </si>
  <si>
    <t>1.显示如下list：
ProvisioningStatus
Esn
HardwarePartNumber
ApSoftwarePartNumber
VmcuConfigPartNumber
ApConfigPartNumber
VmcuSoftwarePartNumber
ApplicationPartNumber
ConnectionStatus
ProcessorUsage
FlashMemoryUsage</t>
  </si>
  <si>
    <t>ProvisioningStatus数据显示</t>
  </si>
  <si>
    <t>1.查看ProvisioningStatus数据/Esn数据/HardwarePartNumber数据/ApSoftwarePartNumber数据/VmcuConfigPartNumber数据/ApConfigPartNumber数据/VmcuSoftwarePartNumber数据/ApplicationPartNumber数据/ConnectionStatus数据显示</t>
  </si>
  <si>
    <t>1.显示数据</t>
  </si>
  <si>
    <t>VCS</t>
  </si>
  <si>
    <t>语音功能可用</t>
  </si>
  <si>
    <t>1.台架ECG、TCU功能正常
2.PC通过adb连接上车机</t>
  </si>
  <si>
    <t>1.点击语音图标，正常唤起语音
2.语音指令唤起语音</t>
  </si>
  <si>
    <t>1&amp;2.语音正常出声</t>
  </si>
  <si>
    <t>JYT</t>
  </si>
  <si>
    <t>空调打开或关闭</t>
  </si>
  <si>
    <t>1.车机已供电
2.VR可成功唤醒</t>
  </si>
  <si>
    <t>1.语音指令“打开/关闭空调”</t>
  </si>
  <si>
    <t>1.TTS反馈”空调已打开/已关闭
“362 Frt_Btn_Status_1st信号下发</t>
  </si>
  <si>
    <t>打开/关闭智能馨风</t>
  </si>
  <si>
    <t>1.语音指令“打开/关闭智能馨风”</t>
  </si>
  <si>
    <t>1.TTS反馈”打开/关闭智能馨风“</t>
  </si>
  <si>
    <t>AC打开或关闭</t>
  </si>
  <si>
    <t>1.语音指令“打开/关闭AC”</t>
  </si>
  <si>
    <t>1.TTS反馈”AC已打开/已关闭
“362 Frt_Btn_Status_1st信号下发</t>
  </si>
  <si>
    <t>氛围灯</t>
  </si>
  <si>
    <t>氛围灯-开关RX</t>
  </si>
  <si>
    <t>1.车机供电正常;
2.支持配置</t>
  </si>
  <si>
    <t>1.发送关闭信号：0x3E3.LightAmbIntsy_No_Actl=0x00
2.发送打开信号：0x3E3.LightAmbIntsy_No_Actl=0x01-0x64</t>
  </si>
  <si>
    <t>1.开关关闭，氛围灯颜色和氛围灯亮度置灰显示
2.开关开启，激活氛围灯颜色和氛围灯亮度</t>
  </si>
  <si>
    <t>氛围灯-开关TX</t>
  </si>
  <si>
    <t xml:space="preserve">1.点击开启;
2.点击关闭;
</t>
  </si>
  <si>
    <t>1.发送关闭信号：0x3DA.LightAmbIntsy_No_Actl=0x01
2.发送打开信号：0x3DA.LightAmbIntsy_No_Actl=0x66</t>
  </si>
  <si>
    <t>氛围灯-颜色2-RX</t>
  </si>
  <si>
    <t>1.车机供电正常
2.信号正常
3.氛围灯开启</t>
  </si>
  <si>
    <t>1.发送信号：
0x3E3.LightAmbColor_No_Actl=0x02</t>
  </si>
  <si>
    <t>1.氛围灯选中颜色2</t>
  </si>
  <si>
    <t>氛围灯-亮度-10%-RX</t>
  </si>
  <si>
    <t>1.发送信号：
0x3E3.LightAmbIntsty_No_Actl=0x0A</t>
  </si>
  <si>
    <t>1.亮度调节10%</t>
  </si>
  <si>
    <t>尾灯设置</t>
  </si>
  <si>
    <t>配置字</t>
  </si>
  <si>
    <t>1.配置-尾灯设置
DE00 8 7 3 Rear Lamp Animation(尾灯动画)=0x1/0X2</t>
  </si>
  <si>
    <t>1.快捷控制中显示尾灯设置</t>
  </si>
  <si>
    <t>动感-RX</t>
  </si>
  <si>
    <t>1.车机供电正常
2.车机配置 尾灯设置
3.点击尾灯设置</t>
  </si>
  <si>
    <t>1.发送信号
(0x1配置)0x334  SG_ TailLghtAnmtn_D_Stat= 1
(0x2配置)0x334  SG_ TailLghtAnmtn_D_Stat=4</t>
  </si>
  <si>
    <t>1.动感为选中状态
2.下侧展现动感动效</t>
  </si>
  <si>
    <t>FCIVIOS-9522
Phase5_【U611 MCA】【黑盒】【必现】【Vehicle Settings】快捷控制-尾灯设置选择不同选项，下方无动效图</t>
  </si>
  <si>
    <t>high</t>
  </si>
  <si>
    <t>激情-RX</t>
  </si>
  <si>
    <t>1.发送信号
(0x1配置)0x334  SG_ TailLghtAnmtn_D_Stat= 3
(0x2配置)0x334  SG_ TailLghtAnmtn_D_Stat=6</t>
  </si>
  <si>
    <t>1.激情为选中状态
2.下侧展现激情动效</t>
  </si>
  <si>
    <t>多功能座椅-配置2</t>
  </si>
  <si>
    <t xml:space="preserve">多功能座椅显示 </t>
  </si>
  <si>
    <t xml:space="preserve">1.配置多功能座椅 ：
DE01 byte2 bit7-5 Multi-Contoured Seat Bladder=0x2(4 way lumbar)
DE01 byte2 bit0 Enhanced MCS=0x1(Enabled)
</t>
  </si>
  <si>
    <t>显示多功能座椅：
驾驶侧、上下左右点击状态图标和副驾侧</t>
  </si>
  <si>
    <t>多功能座椅显示 -驾驶侧调节-向前-Tx</t>
  </si>
  <si>
    <t>1.车机供电正常
2.信号正常
3.驾驶侧调节</t>
  </si>
  <si>
    <t xml:space="preserve">
1.驾驶侧调节，点击气囊调节“〈”
</t>
  </si>
  <si>
    <t xml:space="preserve">1.0x34E SeatLmbr_D_Rq=0x1(DriverFore)
</t>
  </si>
  <si>
    <t>多功能座椅显示 -驾驶侧调节-向后-Tx</t>
  </si>
  <si>
    <t xml:space="preserve">
1.驾驶侧调节，点击气囊调节“〉”
</t>
  </si>
  <si>
    <t xml:space="preserve">1.0x34E SeatLmbr_D_Rq=0x2(DriverAft)
</t>
  </si>
  <si>
    <t>多功能座椅-配置3</t>
  </si>
  <si>
    <t xml:space="preserve">1.配置多功能座椅 ：
DE01 byte2 bit7-5 Multi-Contoured Seat Bladder=0x5
DE01 byte2 bit0 Enhanced MCS=0x1(Enabled)
DE01 Multi-Contoured Seat Pattern=0x1
</t>
  </si>
  <si>
    <t>显示多功能座椅：
驾驶侧、5个气囊可调、按摩功能</t>
  </si>
  <si>
    <t>驾驶侧-上部腰托调节至中间 Rx逻辑</t>
  </si>
  <si>
    <t>1.车机供电正常
2.多功能座椅显示
3.ignition = run</t>
  </si>
  <si>
    <t>1.模拟ECU发送信号 0x34C
SeatFnDrv_D_Stat=0X3
2.查看上部腰托状态</t>
  </si>
  <si>
    <t>2.上部腰托被选中高亮</t>
  </si>
  <si>
    <t>驾驶侧-中部腰托调节至中间 Rx逻辑</t>
  </si>
  <si>
    <t>1.模拟ECU发送信号0x34C
SeatFnDrv_D_Stat=0X2
2.查看中部腰托状态</t>
  </si>
  <si>
    <t>2.中部腰托被选中高亮</t>
  </si>
  <si>
    <t>驾驶侧-向上按摩-档位低 设置 Rx逻辑</t>
  </si>
  <si>
    <t>1.模拟ECU发送信号:
向上按摩：0x34C SeatMasgDrv_D_Stat=0x1
挡位低：0x34C SeatIntnsDrv_D_Stat=0x2
2.查看档位1选项状态</t>
  </si>
  <si>
    <t>2.向上按摩选项被选中,且挡位为低</t>
  </si>
  <si>
    <t>Crash</t>
  </si>
  <si>
    <t>logcat -b crash，查看进程crash</t>
  </si>
  <si>
    <t>1.cmd输入logcat -b crash
2.adb bugreport导出报告，查看结果</t>
  </si>
  <si>
    <t>2.无crash发生</t>
  </si>
  <si>
    <t>CPU占用</t>
  </si>
  <si>
    <t>应用在前台，cpu占用率不得超过50%</t>
  </si>
  <si>
    <t>应用在前台</t>
  </si>
  <si>
    <t>adb root
adb remount
adb shell
top</t>
  </si>
  <si>
    <t>应用在后台，cpu正常不占用</t>
  </si>
  <si>
    <t>应用在后台</t>
  </si>
  <si>
    <t>CCS</t>
  </si>
  <si>
    <t>检查车机未接受授权下ccs的入口可进入</t>
  </si>
  <si>
    <t>车机未接受授权</t>
  </si>
  <si>
    <t>1.进入设置-系统设置-连接设置-车辆互联设置
2.车机重启</t>
  </si>
  <si>
    <t>1.显示车辆连接功能、共享车辆数据两个开关
2.弹出弹窗</t>
  </si>
  <si>
    <t>车辆连接开启，app端发送请求，弹出授权弹窗</t>
  </si>
  <si>
    <t>1.车辆连接开启
2.车机未接受授权</t>
  </si>
  <si>
    <t>1.app端发送授权请求
2.授权弹框点击拒绝
3.点击接受</t>
  </si>
  <si>
    <t>1.弹出授权弹窗，包含标题、文本、UFM、有拒绝、接受按钮
2.授权弹窗关闭，车机未接受授权  （可能会弹出二次确认弹窗）
3.授权成功，弹窗关闭，有车辆连接，（隐私设置）车辆位置，车辆数据，驾驶数据，（车辆应用设置）保险数据开关，且均开启状态</t>
  </si>
  <si>
    <t>PSTTT-14
Phase5_【U611MCA】【黑盒】【必现】【Account】账号登录超时，Toast提示“202000”</t>
  </si>
  <si>
    <t>车机已接受授权，开启车辆数据，车辆连接开启</t>
  </si>
  <si>
    <t>1.车机已接受授权
2车辆连接关闭，隐私设置下item均关闭</t>
  </si>
  <si>
    <t>1.开启车辆数据开关/车辆位置开关/驾驶数据开关
2.关闭车辆数据开关</t>
  </si>
  <si>
    <t>1.成功开启
2.成功关闭，车辆位置开关也会关闭</t>
  </si>
  <si>
    <t>因PSTTT-14导致block</t>
  </si>
  <si>
    <t>车机已接受授权，关闭车辆数据，车辆位置也会关闭</t>
  </si>
  <si>
    <t>车辆连接开启，车辆位置，数据开启</t>
  </si>
  <si>
    <t>1.关闭车辆数据开关
2.重启</t>
  </si>
  <si>
    <t>1.成功关闭，车辆位置开关也会关闭
2.弹出弹窗</t>
  </si>
  <si>
    <t>有网络下检查Provisioning状态</t>
  </si>
  <si>
    <t>车机供电
台架已Provisioning</t>
  </si>
  <si>
    <t>1.打开DET，选择Generic Diag 
2.选择Generic Diagnostic Message 2
3.填写22 D021
4.点击send message按钮</t>
  </si>
  <si>
    <t>3.读出Authorization State:Provisioned (Value: 0x3B)</t>
  </si>
  <si>
    <t>台架环境暂不支持</t>
  </si>
  <si>
    <t>paak</t>
  </si>
  <si>
    <t>智能备用密钥</t>
  </si>
  <si>
    <t>1.车机正常</t>
  </si>
  <si>
    <r>
      <rPr>
        <sz val="10"/>
        <color rgb="FF000000"/>
        <rFont val="Calibri"/>
        <charset val="134"/>
      </rPr>
      <t>1.DET</t>
    </r>
    <r>
      <rPr>
        <sz val="10"/>
        <color rgb="FF000000"/>
        <rFont val="Calibri"/>
        <charset val="134"/>
      </rPr>
      <t>配置字：</t>
    </r>
    <r>
      <rPr>
        <sz val="10"/>
        <color rgb="FF000000"/>
        <rFont val="Calibri"/>
        <charset val="134"/>
      </rPr>
      <t>DE01Byte:3StartBit:7Length:3 =0x1</t>
    </r>
  </si>
  <si>
    <t>1.显示智能备用钥匙</t>
  </si>
  <si>
    <t>进入车辆设置界面</t>
  </si>
  <si>
    <r>
      <rPr>
        <sz val="10"/>
        <color rgb="FF000000"/>
        <rFont val="Calibri"/>
        <charset val="134"/>
      </rPr>
      <t>1.</t>
    </r>
    <r>
      <rPr>
        <sz val="10"/>
        <color rgb="FF000000"/>
        <rFont val="Calibri"/>
        <charset val="134"/>
      </rPr>
      <t>车机正常</t>
    </r>
    <r>
      <rPr>
        <sz val="10"/>
        <color rgb="FF000000"/>
        <rFont val="Calibri"/>
        <charset val="134"/>
      </rPr>
      <t xml:space="preserve">
2.</t>
    </r>
    <r>
      <rPr>
        <sz val="10"/>
        <color rgb="FF000000"/>
        <rFont val="Calibri"/>
        <charset val="134"/>
      </rPr>
      <t>车辆连接设备</t>
    </r>
    <r>
      <rPr>
        <sz val="10"/>
        <color rgb="FF000000"/>
        <rFont val="Calibri"/>
        <charset val="134"/>
      </rPr>
      <t xml:space="preserve">
3.</t>
    </r>
    <r>
      <rPr>
        <sz val="10"/>
        <color rgb="FF000000"/>
        <rFont val="Calibri"/>
        <charset val="134"/>
      </rPr>
      <t>未设置车辆启动密码的</t>
    </r>
    <r>
      <rPr>
        <sz val="10"/>
        <color rgb="FF000000"/>
        <rFont val="Calibri"/>
        <charset val="134"/>
      </rPr>
      <t>Paak</t>
    </r>
    <r>
      <rPr>
        <sz val="10"/>
        <color rgb="FF000000"/>
        <rFont val="Calibri"/>
        <charset val="134"/>
      </rPr>
      <t>设备且车辆已启动、并且在</t>
    </r>
    <r>
      <rPr>
        <sz val="10"/>
        <color rgb="FF000000"/>
        <rFont val="Calibri"/>
        <charset val="134"/>
      </rPr>
      <t>P</t>
    </r>
    <r>
      <rPr>
        <sz val="10"/>
        <color rgb="FF000000"/>
        <rFont val="Calibri"/>
        <charset val="134"/>
      </rPr>
      <t>档时</t>
    </r>
  </si>
  <si>
    <r>
      <rPr>
        <sz val="10"/>
        <color rgb="FF000000"/>
        <rFont val="Calibri"/>
        <charset val="134"/>
      </rPr>
      <t>1.dbus</t>
    </r>
    <r>
      <rPr>
        <sz val="10"/>
        <color rgb="FF000000"/>
        <rFont val="Calibri"/>
        <charset val="134"/>
      </rPr>
      <t xml:space="preserve">命令：
</t>
    </r>
    <r>
      <rPr>
        <sz val="10"/>
        <color rgb="FF000000"/>
        <rFont val="Calibri"/>
        <charset val="134"/>
      </rPr>
      <t>./yfdbus_send AI.lv.ipcl.out vip2gip_VehicleNetwork 0x02,0x21,0x40,0x10,0x22,0x00,0x00,0x01
2.</t>
    </r>
    <r>
      <rPr>
        <sz val="10"/>
        <color rgb="FF000000"/>
        <rFont val="Calibri"/>
        <charset val="134"/>
      </rPr>
      <t>点击弹窗按钮立即创建</t>
    </r>
  </si>
  <si>
    <r>
      <rPr>
        <sz val="10"/>
        <color rgb="FF000000"/>
        <rFont val="Calibri"/>
        <charset val="134"/>
      </rPr>
      <t>1.</t>
    </r>
    <r>
      <rPr>
        <sz val="10"/>
        <color rgb="FF000000"/>
        <rFont val="Calibri"/>
        <charset val="134"/>
      </rPr>
      <t>弹出弹窗</t>
    </r>
    <r>
      <rPr>
        <sz val="10"/>
        <color rgb="FF000000"/>
        <rFont val="Calibri"/>
        <charset val="134"/>
      </rPr>
      <t>"</t>
    </r>
    <r>
      <rPr>
        <sz val="10"/>
        <color rgb="FF000000"/>
        <rFont val="Calibri"/>
        <charset val="134"/>
      </rPr>
      <t>创建智能备用密钥</t>
    </r>
    <r>
      <rPr>
        <sz val="10"/>
        <color rgb="FF000000"/>
        <rFont val="Calibri"/>
        <charset val="134"/>
      </rPr>
      <t>"</t>
    </r>
    <r>
      <rPr>
        <sz val="10"/>
        <color rgb="FF000000"/>
        <rFont val="Calibri"/>
        <charset val="134"/>
      </rPr>
      <t>显示</t>
    </r>
    <r>
      <rPr>
        <sz val="10"/>
        <color rgb="FF000000"/>
        <rFont val="Calibri"/>
        <charset val="134"/>
      </rPr>
      <t>"</t>
    </r>
    <r>
      <rPr>
        <sz val="10"/>
        <color rgb="FF000000"/>
        <rFont val="Calibri"/>
        <charset val="134"/>
      </rPr>
      <t>稍后</t>
    </r>
    <r>
      <rPr>
        <sz val="10"/>
        <color rgb="FF000000"/>
        <rFont val="Calibri"/>
        <charset val="134"/>
      </rPr>
      <t>""</t>
    </r>
    <r>
      <rPr>
        <sz val="10"/>
        <color rgb="FF000000"/>
        <rFont val="Calibri"/>
        <charset val="134"/>
      </rPr>
      <t>立即创建</t>
    </r>
    <r>
      <rPr>
        <sz val="10"/>
        <color rgb="FF000000"/>
        <rFont val="Calibri"/>
        <charset val="134"/>
      </rPr>
      <t>"
2.</t>
    </r>
    <r>
      <rPr>
        <sz val="10"/>
        <color rgb="FF000000"/>
        <rFont val="Calibri"/>
        <charset val="134"/>
      </rPr>
      <t>进入创建智能备用密钥界面</t>
    </r>
  </si>
  <si>
    <t>创建智能备用密钥</t>
  </si>
  <si>
    <t>1.车机正常
2.遥控钥匙未设置LBI的paak都不在车内
3.输入密码点击继续按钮
4.再次输入密码
5.未连接超时
6.密码未被占用</t>
  </si>
  <si>
    <r>
      <rPr>
        <sz val="10"/>
        <color rgb="FF000000"/>
        <rFont val="Calibri"/>
        <charset val="134"/>
      </rPr>
      <t>1.</t>
    </r>
    <r>
      <rPr>
        <sz val="10"/>
        <color rgb="FF000000"/>
        <rFont val="Calibri"/>
        <charset val="134"/>
      </rPr>
      <t>创建智能备用密钥界面，点击继续，发送</t>
    </r>
    <r>
      <rPr>
        <sz val="10"/>
        <color rgb="FF000000"/>
        <rFont val="Calibri"/>
        <charset val="134"/>
      </rPr>
      <t>dbus</t>
    </r>
    <r>
      <rPr>
        <sz val="10"/>
        <color rgb="FF000000"/>
        <rFont val="Calibri"/>
        <charset val="134"/>
      </rPr>
      <t>命令：</t>
    </r>
    <r>
      <rPr>
        <sz val="10"/>
        <color rgb="FF000000"/>
        <rFont val="Calibri"/>
        <charset val="134"/>
      </rPr>
      <t>yfdbus_send AI.lv.ipcl.out vip2gip_VehicleNetwork 0x02,0x21,0x70,0x22,0x05,0x00,0x00,0xBA,0x32,0x01,0x00,0x04,0x04,0x3E,0x23,0xE8,0x16,0x00,0x39,0x59,0x4A,0x33,0x89,0x4F,0x65,0x64,0xE1,0xB1,0x34,0x02,0x01,0x59,0x67,0x4E,0x88,0x4C,0x50,0x65,0x00,0x00,0x02,0x07,0x8D,0x3A,0x91,0xD1,0x00,0x00
2.</t>
    </r>
    <r>
      <rPr>
        <sz val="10"/>
        <color rgb="FF000000"/>
        <rFont val="Calibri"/>
        <charset val="134"/>
      </rPr>
      <t>首次输入密码，再次输入密码，点击保存。发送</t>
    </r>
    <r>
      <rPr>
        <sz val="10"/>
        <color rgb="FF000000"/>
        <rFont val="Calibri"/>
        <charset val="134"/>
      </rPr>
      <t>dbus</t>
    </r>
    <r>
      <rPr>
        <sz val="10"/>
        <color rgb="FF000000"/>
        <rFont val="Calibri"/>
        <charset val="134"/>
      </rPr>
      <t xml:space="preserve">命令：
</t>
    </r>
    <r>
      <rPr>
        <sz val="10"/>
        <color rgb="FF000000"/>
        <rFont val="Calibri"/>
        <charset val="134"/>
      </rPr>
      <t xml:space="preserve">yfdbus_send AI.lv.ipcl.out vip2gip_VehicleNetwork 0x02,0x21,0x70,0x22,0x05,0x00,0x00,0xBA,0x32,0x01,0x00,0x07,0x0B,0x00
</t>
    </r>
    <r>
      <rPr>
        <sz val="10"/>
        <color rgb="FF000000"/>
        <rFont val="Calibri"/>
        <charset val="134"/>
      </rPr>
      <t xml:space="preserve">查看界面显示
</t>
    </r>
    <r>
      <rPr>
        <sz val="10"/>
        <color rgb="FF000000"/>
        <rFont val="Calibri"/>
        <charset val="134"/>
      </rPr>
      <t>3.</t>
    </r>
    <r>
      <rPr>
        <sz val="10"/>
        <color rgb="FF000000"/>
        <rFont val="Calibri"/>
        <charset val="134"/>
      </rPr>
      <t>进入车门解锁密码界面，点击创建新的车门解锁密码，进入首次输入密码，点击下一步进入再次输入密码，输入匹配密码点击保存。发dbus命令：</t>
    </r>
    <r>
      <rPr>
        <sz val="10"/>
        <color rgb="FF000000"/>
        <rFont val="Calibri"/>
        <charset val="134"/>
      </rPr>
      <t xml:space="preserve">yfdbus_send AI.lv.ipcl.out vip2gip_VehicleNetwork 0x02,0x21,0x70,0x22,0x05,0x00,0x00,0xBA,0x32,0x01,0x00,0x08,0x0D
</t>
    </r>
  </si>
  <si>
    <r>
      <rPr>
        <sz val="10"/>
        <color rgb="FF000000"/>
        <rFont val="Calibri"/>
        <charset val="134"/>
      </rPr>
      <t>2.</t>
    </r>
    <r>
      <rPr>
        <sz val="10"/>
        <color rgb="FF000000"/>
        <rFont val="Calibri"/>
        <charset val="134"/>
      </rPr>
      <t xml:space="preserve">出现保存成功提示，并且跳转到车门解锁密码界面，且显示创建密钥步骤浮窗
</t>
    </r>
    <r>
      <rPr>
        <sz val="10"/>
        <color rgb="FF000000"/>
        <rFont val="Calibri"/>
        <charset val="134"/>
      </rPr>
      <t>3.</t>
    </r>
    <r>
      <rPr>
        <sz val="10"/>
        <color rgb="FF000000"/>
        <rFont val="Calibri"/>
        <charset val="134"/>
      </rPr>
      <t>提示创建密钥成功弹窗，点击弹窗确认按钮，返回到智能备用密钥首页</t>
    </r>
  </si>
  <si>
    <t>重置智能备用密钥（变种2：有设备有钥匙）</t>
  </si>
  <si>
    <r>
      <rPr>
        <sz val="10"/>
        <color rgb="FF000000"/>
        <rFont val="Calibri"/>
        <charset val="134"/>
      </rPr>
      <t>1.</t>
    </r>
    <r>
      <rPr>
        <sz val="10"/>
        <color rgb="FF000000"/>
        <rFont val="Calibri"/>
        <charset val="134"/>
      </rPr>
      <t>车机正常</t>
    </r>
    <r>
      <rPr>
        <sz val="10"/>
        <color rgb="FF000000"/>
        <rFont val="Calibri"/>
        <charset val="134"/>
      </rPr>
      <t xml:space="preserve">
2.</t>
    </r>
    <r>
      <rPr>
        <sz val="10"/>
        <color rgb="FF000000"/>
        <rFont val="Calibri"/>
        <charset val="134"/>
      </rPr>
      <t>进入智能备用密钥界面</t>
    </r>
  </si>
  <si>
    <r>
      <rPr>
        <sz val="10"/>
        <color rgb="FF000000"/>
        <rFont val="Calibri"/>
        <charset val="134"/>
      </rPr>
      <t>1.</t>
    </r>
    <r>
      <rPr>
        <sz val="10"/>
        <color rgb="FF000000"/>
        <rFont val="Calibri"/>
        <charset val="134"/>
      </rPr>
      <t>点击重置智能备用密钥，点击继续，发dbus命令：</t>
    </r>
    <r>
      <rPr>
        <sz val="10"/>
        <color rgb="FF000000"/>
        <rFont val="Calibri"/>
        <charset val="134"/>
      </rPr>
      <t>yfdbus_send AI.lv.ipcl.out vip2gip_VehicleNetwork 0x02,0x21,0x70,0x22,0x05,0x00,0x00,0xBA,0x32,0x01,0x00,0x03,0x11,0x3E,0x23,0xE8,0x16,0x00,0x39,0x59,0x4A,0x33,0x89,0x4F,0x65,0x64,0xE1,0xB1,0x34,0x02,0x01,0x59,0x67,0x4E,0x88,0x4C,0x50,0x65,0x00,0x00,0x02,0x07,0x8D,0x3A,0x91,0xD1,0x00,0x00
2.</t>
    </r>
    <r>
      <rPr>
        <sz val="10"/>
        <color rgb="FF000000"/>
        <rFont val="Calibri"/>
        <charset val="134"/>
      </rPr>
      <t>进入输入原厂密码界面，输入密码后，发密码正确dbus命令：</t>
    </r>
    <r>
      <rPr>
        <sz val="10"/>
        <color rgb="FF000000"/>
        <rFont val="Calibri"/>
        <charset val="134"/>
      </rPr>
      <t>yfdbus_send AI.lv.ipcl.out vip2gip_VehicleNetwork 0x02,0x21,0x70,0x22,0x05,0x00,0x00,0xBA,0x32,0x01,0x00,0x0C,0x0F
3.</t>
    </r>
    <r>
      <rPr>
        <sz val="10"/>
        <color rgb="FF000000"/>
        <rFont val="Calibri"/>
        <charset val="134"/>
      </rPr>
      <t>进入首次输入密码界面，再进入再次输入密码界面，点击保存，输入dbus命令：</t>
    </r>
    <r>
      <rPr>
        <sz val="10"/>
        <color rgb="FF000000"/>
        <rFont val="Calibri"/>
        <charset val="134"/>
      </rPr>
      <t>yfdbus_send AI.lv.ipcl.out vip2gip_VehicleNetwork 0x02,0x21,0x70,0x22,0x05,0x00,0x00,0xBA,0x32,0x01,0x00,0x0C,0x0F</t>
    </r>
  </si>
  <si>
    <r>
      <rPr>
        <sz val="10"/>
        <color rgb="FF000000"/>
        <rFont val="Calibri"/>
        <charset val="134"/>
      </rPr>
      <t>2.</t>
    </r>
    <r>
      <rPr>
        <sz val="10"/>
        <color rgb="FF000000"/>
        <rFont val="Calibri"/>
        <charset val="134"/>
      </rPr>
      <t>成功进入车门解锁密码界面</t>
    </r>
  </si>
  <si>
    <t>重置智能备用密钥（变种1：有设备没钥匙）</t>
  </si>
  <si>
    <r>
      <rPr>
        <sz val="10"/>
        <color rgb="FF000000"/>
        <rFont val="Calibri"/>
        <charset val="134"/>
      </rPr>
      <t>1.</t>
    </r>
    <r>
      <rPr>
        <sz val="10"/>
        <color rgb="FF000000"/>
        <rFont val="Calibri"/>
        <charset val="134"/>
      </rPr>
      <t>点击重置智能备用密钥，点击继续，发dbus命令：</t>
    </r>
    <r>
      <rPr>
        <sz val="10"/>
        <color rgb="FF000000"/>
        <rFont val="Calibri"/>
        <charset val="134"/>
      </rPr>
      <t>yfdbus_send AI.lv.ipcl.out vip2gip_VehicleNetwork 0x02,0x21,0x70,0x22,0x05,0x00,0x00,0xBA,0x32,0x01,0x00,0x03,0x12,0x3E,0x23,0xE8,0x16,0x00,0x39,0x59,0x4A,0x33,0x89,0x4F,0x65,0x64,0xE1,0xB1,0x34,0x02,0x01,0x59,0x67,0x4E,0x88,0x4C,0x50,0x65,0x00,0x00,0x02,0x07,0x8D,0x3A,0x91,0xD1,0x00,0x00
2.</t>
    </r>
    <r>
      <rPr>
        <sz val="10"/>
        <color rgb="FF000000"/>
        <rFont val="Calibri"/>
        <charset val="134"/>
      </rPr>
      <t>点击某一个设备名，进入首次输入密码界面，再进入再次输入密码界面，，点击保存，输入dbus命令：</t>
    </r>
    <r>
      <rPr>
        <sz val="10"/>
        <color rgb="FF000000"/>
        <rFont val="Calibri"/>
        <charset val="134"/>
      </rPr>
      <t>yfdbus_send AI.lv.ipcl.out vip2gip_VehicleNetwork 0x02,0x21,0x70,0x22,0x05,0x00,0x00,0xBA,0x32,0x01,0x00,0x0E,0x0B</t>
    </r>
  </si>
  <si>
    <t>删除智能备用密钥</t>
  </si>
  <si>
    <r>
      <rPr>
        <sz val="10"/>
        <color rgb="FF000000"/>
        <rFont val="Calibri"/>
        <charset val="134"/>
      </rPr>
      <t>1.</t>
    </r>
    <r>
      <rPr>
        <sz val="10"/>
        <color rgb="FF000000"/>
        <rFont val="Calibri"/>
        <charset val="134"/>
      </rPr>
      <t>点击删除智能备用密钥，点击继续，输入dbus命令：</t>
    </r>
    <r>
      <rPr>
        <sz val="10"/>
        <color rgb="FF000000"/>
        <rFont val="Calibri"/>
        <charset val="134"/>
      </rPr>
      <t>yfdbus_send AI.lv.ipcl.out vip2gip_VehicleNetwork 0x02,0x21,0x70,0x22,0x05,0x00,0x00,0xBA,0x32,0x01,0x00,0x03,0x11,0x3E,0x23,0xE8,0x16,0x00,0x39,0x59,0x4A,0x33,0x89,0x4F,0x65,0x64,0xE1,0xB1,0x34,0x02,0x01,0x59,0x67,0x4E,0x88,0x4C,0x60,0x65,0x00,0x00,0x02,0x07,0x8D,0x3A,0x91,0xD1,0x00,0x00
2.</t>
    </r>
    <r>
      <rPr>
        <sz val="10"/>
        <color rgb="FF000000"/>
        <rFont val="Calibri"/>
        <charset val="134"/>
      </rPr>
      <t xml:space="preserve">选中某个设备，弹出删除智能备用密钥弹窗，点击删除按钮，发dbus命令：
</t>
    </r>
    <r>
      <rPr>
        <sz val="10"/>
        <color rgb="FF000000"/>
        <rFont val="Calibri"/>
        <charset val="134"/>
      </rPr>
      <t>yfdbus_send AI.lv.ipcl.out vip2gip_VehicleNetwork 0x02,0x21,0x70,0x22,0x05,0x00,0x00,0xBA,0x32,0x01,0x00,0x09,0x17</t>
    </r>
  </si>
  <si>
    <r>
      <rPr>
        <sz val="10"/>
        <color rgb="FF000000"/>
        <rFont val="Calibri"/>
        <charset val="134"/>
      </rPr>
      <t>2.toast</t>
    </r>
    <r>
      <rPr>
        <sz val="10"/>
        <color rgb="FF000000"/>
        <rFont val="Calibri"/>
        <charset val="134"/>
      </rPr>
      <t>提示智能备用密钥已删除成功，并且返回到选择智能手机钥匙设备列表页面</t>
    </r>
  </si>
  <si>
    <r>
      <rPr>
        <sz val="10"/>
        <color rgb="FF000000"/>
        <rFont val="Calibri"/>
        <charset val="134"/>
      </rPr>
      <t>车门解锁密码</t>
    </r>
    <r>
      <rPr>
        <sz val="10"/>
        <color rgb="FF000000"/>
        <rFont val="Calibri"/>
        <charset val="134"/>
      </rPr>
      <t>-</t>
    </r>
    <r>
      <rPr>
        <sz val="10"/>
        <color rgb="FF000000"/>
        <rFont val="Calibri"/>
        <charset val="134"/>
      </rPr>
      <t>配置字</t>
    </r>
  </si>
  <si>
    <t xml:space="preserve">1.车机正常
</t>
  </si>
  <si>
    <r>
      <rPr>
        <sz val="10"/>
        <color rgb="FF000000"/>
        <rFont val="Calibri"/>
        <charset val="134"/>
      </rPr>
      <t>输入</t>
    </r>
    <r>
      <rPr>
        <sz val="10"/>
        <color rgb="FF000000"/>
        <rFont val="Calibri"/>
        <charset val="134"/>
      </rPr>
      <t>dbus</t>
    </r>
    <r>
      <rPr>
        <sz val="10"/>
        <color rgb="FF000000"/>
        <rFont val="Calibri"/>
        <charset val="134"/>
      </rPr>
      <t xml:space="preserve">命令：
</t>
    </r>
    <r>
      <rPr>
        <sz val="10"/>
        <color rgb="FF000000"/>
        <rFont val="Calibri"/>
        <charset val="134"/>
      </rPr>
      <t>./yfdbus_send AI.lv.ipcl.out vip2gip_diag 0x01,0x01,0xDE,0x02,0x00,0x80,0x00,0x00,0x00,0x00,0x00,0x00,0x00,0x00,0x00,0x00,0x00,0x00,0x00,0x00,0x00,0x00,0x00,0x00</t>
    </r>
  </si>
  <si>
    <r>
      <rPr>
        <sz val="10"/>
        <color rgb="FF000000"/>
        <rFont val="Calibri"/>
        <charset val="134"/>
      </rPr>
      <t>2.</t>
    </r>
    <r>
      <rPr>
        <sz val="10"/>
        <color rgb="FF000000"/>
        <rFont val="Calibri"/>
        <charset val="134"/>
      </rPr>
      <t>车辆设置页面显示车门解锁密码设置项</t>
    </r>
  </si>
  <si>
    <t>车门解锁密码</t>
  </si>
  <si>
    <r>
      <rPr>
        <sz val="10"/>
        <color rgb="FF000000"/>
        <rFont val="Calibri"/>
        <charset val="134"/>
      </rPr>
      <t>1.</t>
    </r>
    <r>
      <rPr>
        <sz val="10"/>
        <color rgb="FF000000"/>
        <rFont val="Calibri"/>
        <charset val="134"/>
      </rPr>
      <t>车机正常</t>
    </r>
    <r>
      <rPr>
        <sz val="10"/>
        <color rgb="FF000000"/>
        <rFont val="Calibri"/>
        <charset val="134"/>
      </rPr>
      <t xml:space="preserve">
</t>
    </r>
  </si>
  <si>
    <r>
      <rPr>
        <sz val="10"/>
        <color rgb="FF000000"/>
        <rFont val="Calibri"/>
        <charset val="134"/>
      </rPr>
      <t>1.</t>
    </r>
    <r>
      <rPr>
        <sz val="10"/>
        <color rgb="FF000000"/>
        <rFont val="Calibri"/>
        <charset val="134"/>
      </rPr>
      <t xml:space="preserve">进入车门解锁密码界面
</t>
    </r>
    <r>
      <rPr>
        <sz val="10"/>
        <color rgb="FF000000"/>
        <rFont val="Calibri"/>
        <charset val="134"/>
      </rPr>
      <t>2.</t>
    </r>
    <r>
      <rPr>
        <sz val="10"/>
        <color rgb="FF000000"/>
        <rFont val="Calibri"/>
        <charset val="134"/>
      </rPr>
      <t>输入</t>
    </r>
    <r>
      <rPr>
        <sz val="10"/>
        <color rgb="FF000000"/>
        <rFont val="Calibri"/>
        <charset val="134"/>
      </rPr>
      <t>dbus</t>
    </r>
    <r>
      <rPr>
        <sz val="10"/>
        <color rgb="FF000000"/>
        <rFont val="Calibri"/>
        <charset val="134"/>
      </rPr>
      <t>命令：</t>
    </r>
    <r>
      <rPr>
        <sz val="10"/>
        <color rgb="FF000000"/>
        <rFont val="Calibri"/>
        <charset val="134"/>
      </rPr>
      <t xml:space="preserve">./yfdbus_send AI.lv.ipcl.out vip2gip_VehicleNetwork 0x02,0x21,0x40,0x10,0x0F,0x00,0x00,0x06/5/3
</t>
    </r>
  </si>
  <si>
    <t>1.界面显示正常
2.弹出密码不匹配/密码保存失败/密码被使用弹窗</t>
  </si>
  <si>
    <t>FNV诊断</t>
  </si>
  <si>
    <t>弹窗弹出</t>
  </si>
  <si>
    <r>
      <rPr>
        <sz val="10"/>
        <color rgb="FF000000"/>
        <rFont val="Calibri"/>
        <charset val="134"/>
      </rPr>
      <t>1.台架ECG、TCU功能正常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Calibri"/>
        <charset val="134"/>
      </rPr>
      <t>2.分别刷入debug token</t>
    </r>
  </si>
  <si>
    <t>1.将抓Log脚本（log_extract_config.json）放入U盘根目录
2.等待弹框弹出，观察弹框是否正常</t>
  </si>
  <si>
    <t>2.所有弹框均能正常弹出</t>
  </si>
  <si>
    <t>FCIVIOS-9654
Phase5_【U611MCA】【黑盒】【必现】【FNV】插入U盘未弹出弹窗</t>
  </si>
  <si>
    <t>自动创建文件夹</t>
  </si>
  <si>
    <r>
      <rPr>
        <sz val="10"/>
        <color rgb="FF000000"/>
        <rFont val="Calibri"/>
        <charset val="134"/>
      </rPr>
      <t>1.插入u盘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Calibri"/>
        <charset val="134"/>
      </rPr>
      <t>2.拔出u盘连接电脑</t>
    </r>
  </si>
  <si>
    <t>2.所有生成的文件都在自动生成的文件夹中，文件夹名称参考：logs_2022Feb08_185144</t>
  </si>
  <si>
    <t>因FCIVIOS-9654导致block</t>
  </si>
  <si>
    <t>U盘升级</t>
  </si>
  <si>
    <t>U盘升级后检查AAR设置页面按钮状态</t>
  </si>
  <si>
    <r>
      <rPr>
        <sz val="10"/>
        <color rgb="FF000000"/>
        <rFont val="Calibri"/>
        <charset val="134"/>
      </rPr>
      <t>1.车机供电正常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Calibri"/>
        <charset val="134"/>
      </rPr>
      <t>2.信号 正常</t>
    </r>
  </si>
  <si>
    <r>
      <rPr>
        <sz val="10"/>
        <color rgb="FF000000"/>
        <rFont val="Calibri"/>
        <charset val="134"/>
      </rPr>
      <t>1进入AAR页面，改变设置页按钮状态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Calibri"/>
        <charset val="134"/>
      </rPr>
      <t>2.使用U盘升级后检查状态</t>
    </r>
  </si>
  <si>
    <t>2.U盘升级按钮仍为升级前状态</t>
  </si>
  <si>
    <t>U盘升级后检查VCS功能</t>
  </si>
  <si>
    <t xml:space="preserve">1.车机已供电
</t>
  </si>
  <si>
    <t>1.使用U盘升级
2.语音指令 “打开/关闭AC”</t>
  </si>
  <si>
    <t>1.TTS反馈”AC已打开/已关闭“362 Frt_Btn_Status_1st信号下发</t>
  </si>
  <si>
    <t>U盘升级记忆护航历史数据</t>
  </si>
  <si>
    <t>更改护航历史-选择保留最近一年数据</t>
  </si>
  <si>
    <t>1.使用U盘升级，升级完成后检查护航历史数据</t>
  </si>
  <si>
    <t>1.保留最近一年的护航历史数据</t>
  </si>
  <si>
    <t>U盘升级后检查编辑wedget1和wedget2交换位置</t>
  </si>
  <si>
    <t>车机供电
网络顺畅</t>
  </si>
  <si>
    <t>1.长按wedget1
2.拖动wedget1和wedget2交互位置
5.使用U盘升级后再检查下顺序是否改变</t>
  </si>
  <si>
    <t>5.位置不变</t>
  </si>
  <si>
    <t>U盘升级后检查账号登录状态</t>
  </si>
  <si>
    <r>
      <rPr>
        <sz val="10"/>
        <color rgb="FF000000"/>
        <rFont val="Calibri"/>
        <charset val="134"/>
      </rPr>
      <t xml:space="preserve">账号示登录 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Calibri"/>
        <charset val="134"/>
      </rPr>
      <t>账号自动登录开关开启</t>
    </r>
  </si>
  <si>
    <r>
      <rPr>
        <sz val="10"/>
        <color rgb="FF000000"/>
        <rFont val="Calibri"/>
        <charset val="134"/>
      </rPr>
      <t>1.使用APP登录账号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Calibri"/>
        <charset val="134"/>
      </rPr>
      <t>2.使用U盘升级版本，升级完成后检查账号信息</t>
    </r>
  </si>
  <si>
    <t>2。账号未退出，且账号信息无异常</t>
  </si>
  <si>
    <t>U盘升级后个性化档案内容不变</t>
  </si>
  <si>
    <t>1.进入个性化档案设置页面</t>
  </si>
  <si>
    <r>
      <rPr>
        <sz val="10"/>
        <color rgb="FF000000"/>
        <rFont val="Calibri"/>
        <charset val="134"/>
      </rPr>
      <t>1.创建并保存个性化档案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2.使用U盘升级后检查创建档案内容</t>
    </r>
  </si>
  <si>
    <t>2.档案内容不会丢失</t>
  </si>
  <si>
    <r>
      <rPr>
        <sz val="10"/>
        <color rgb="FF000000"/>
        <rFont val="Calibri"/>
        <charset val="134"/>
      </rPr>
      <t>扫码登录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Calibri"/>
        <charset val="134"/>
      </rPr>
      <t>非首次登陆</t>
    </r>
  </si>
  <si>
    <t>1.二维码已显示</t>
  </si>
  <si>
    <t>使用手机端“林肯之道”扫描车机端二维码</t>
  </si>
  <si>
    <r>
      <rPr>
        <sz val="10"/>
        <color rgb="FF000000"/>
        <rFont val="Calibri"/>
        <charset val="134"/>
      </rPr>
      <t>1.扫描成功，且登录成功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Calibri"/>
        <charset val="134"/>
      </rPr>
      <t>2.Toast提示“帐号登录成功”，登录成功后展示该账号的头像和用户昵称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Calibri"/>
        <charset val="134"/>
      </rPr>
      <t>3.关闭登录页面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Calibri"/>
        <charset val="134"/>
      </rPr>
      <t>5.语音播报"帐号登录成功"</t>
    </r>
  </si>
  <si>
    <t>在个人中心手动退出登录</t>
  </si>
  <si>
    <t>1.已登录</t>
  </si>
  <si>
    <t>点击个人中心退出登录按钮</t>
  </si>
  <si>
    <r>
      <rPr>
        <sz val="10"/>
        <color rgb="FF000000"/>
        <rFont val="Calibri"/>
        <charset val="134"/>
      </rPr>
      <t>1.Toast提示“帐号已退出登录”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Calibri"/>
        <charset val="134"/>
      </rPr>
      <t>2.点击返回，系统已处于非登录状态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Calibri"/>
        <charset val="134"/>
      </rPr>
      <t>3.语音播报登出“帐号已退出登录”</t>
    </r>
  </si>
  <si>
    <t>没有林肯之道</t>
  </si>
  <si>
    <t>1.进入林肯之道下载引导页，并能正确展示下载地址二维码和vin的条形码信息</t>
  </si>
  <si>
    <t>1.进入林肯之道下载引导页，并能正确展示下载地址二维码和vin码信息</t>
  </si>
  <si>
    <t>1.跳转至林肯之道下载地址</t>
  </si>
  <si>
    <t>获取个人信息</t>
  </si>
  <si>
    <r>
      <rPr>
        <sz val="10"/>
        <color rgb="FF000000"/>
        <rFont val="Calibri"/>
        <charset val="134"/>
      </rPr>
      <t>账号未登录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Calibri"/>
        <charset val="134"/>
      </rPr>
      <t>账号登录成功</t>
    </r>
  </si>
  <si>
    <t>查看launcher页面</t>
  </si>
  <si>
    <r>
      <rPr>
        <sz val="10"/>
        <color rgb="FF000000"/>
        <rFont val="Calibri"/>
        <charset val="134"/>
      </rPr>
      <t>1.不展示登录账号信息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Calibri"/>
        <charset val="134"/>
      </rPr>
      <t>2.展示登录账号信息</t>
    </r>
  </si>
  <si>
    <t>自动登录</t>
  </si>
  <si>
    <r>
      <rPr>
        <sz val="10"/>
        <color rgb="FF000000"/>
        <rFont val="Calibri"/>
        <charset val="134"/>
      </rPr>
      <t>车辆不支持人脸识别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Calibri"/>
        <charset val="134"/>
      </rPr>
      <t>上次开机登录成功，关机前未登出。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Calibri"/>
        <charset val="134"/>
      </rPr>
      <t>个人中心“自动登录”开关打开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Calibri"/>
        <charset val="134"/>
      </rPr>
      <t>网络良好</t>
    </r>
  </si>
  <si>
    <t>开机</t>
  </si>
  <si>
    <t>1.开机后account进行自动登录</t>
  </si>
  <si>
    <t>Enhance Memory</t>
  </si>
  <si>
    <t>创建档案</t>
  </si>
  <si>
    <r>
      <rPr>
        <sz val="10"/>
        <color rgb="FF000000"/>
        <rFont val="Calibri"/>
        <charset val="134"/>
      </rPr>
      <t>1.进入创建档案引导页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Calibri"/>
        <charset val="134"/>
      </rPr>
      <t>2.车机在P档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Calibri"/>
        <charset val="134"/>
      </rPr>
      <t>0x230 GearLvrPos_D_Actl</t>
    </r>
  </si>
  <si>
    <r>
      <rPr>
        <sz val="10"/>
        <color rgb="FF000000"/>
        <rFont val="Calibri"/>
        <charset val="134"/>
      </rPr>
      <t>1.点击创建按钮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Calibri"/>
        <charset val="134"/>
      </rPr>
      <t>3E1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Calibri"/>
        <charset val="134"/>
      </rPr>
      <t>EmButtn_D_Stat 0x5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Calibri"/>
        <charset val="134"/>
      </rPr>
      <t>EmButtn_D_Stat 0x1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Calibri"/>
        <charset val="134"/>
      </rPr>
      <t>最后两个信号发送间隔时间不能超过1.5s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Calibri"/>
        <charset val="134"/>
      </rPr>
      <t>PersStore_D_Actl 0x0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Calibri"/>
        <charset val="134"/>
      </rPr>
      <t>EmButtn_D_Stat 0x6</t>
    </r>
  </si>
  <si>
    <t>1.显示“正在保存当前个性化设置内容”弹窗，成功后进入设置引导页面</t>
  </si>
  <si>
    <t>设置引导页-关联智能手机钥匙</t>
  </si>
  <si>
    <r>
      <rPr>
        <sz val="10"/>
        <color rgb="FF000000"/>
        <rFont val="Calibri"/>
        <charset val="134"/>
      </rPr>
      <t>1.进入个性化档案设置引导页面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Calibri"/>
        <charset val="134"/>
      </rPr>
      <t>2.未关联手机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Calibri"/>
        <charset val="134"/>
      </rPr>
      <t>3.车机与手机蓝牙连接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Calibri"/>
        <charset val="134"/>
      </rPr>
      <t>0x26B PaakCnnct_D_Statt 0X2</t>
    </r>
  </si>
  <si>
    <r>
      <rPr>
        <sz val="10"/>
        <color rgb="FF000000"/>
        <rFont val="Calibri"/>
        <charset val="134"/>
      </rPr>
      <t>1.点击“智能手机钥匙”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Calibri"/>
        <charset val="134"/>
      </rPr>
      <t>2.关联成功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Calibri"/>
        <charset val="134"/>
      </rPr>
      <t>EmPrflKeyAssoc_D_Stat 0x5</t>
    </r>
  </si>
  <si>
    <r>
      <rPr>
        <sz val="10"/>
        <color rgb="FF000000"/>
        <rFont val="Calibri"/>
        <charset val="134"/>
      </rPr>
      <t>2.显示关联成功，2s后回到上一级页面，智能手机钥匙左侧显示关联图标，右侧不显示下一级箭头，点击列表无反应；以后再说按钮变为完成按钮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Calibri"/>
        <charset val="134"/>
      </rPr>
      <t>2.弹框关闭</t>
    </r>
  </si>
  <si>
    <t>个性化档案设置-清空个性化档案</t>
  </si>
  <si>
    <r>
      <rPr>
        <sz val="10"/>
        <color rgb="FF000000"/>
        <rFont val="Calibri"/>
        <charset val="134"/>
      </rPr>
      <t>1.点击清空个性化档案按钮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Calibri"/>
        <charset val="134"/>
      </rPr>
      <t>2.点击清空</t>
    </r>
  </si>
  <si>
    <t>2.出现toast“清除中...”，清除成功后返回个人中心页面并toas提示“清除成功”</t>
  </si>
  <si>
    <t>儿童座椅</t>
  </si>
  <si>
    <t>1.车机供电正常
2.蓝牙儿童座椅已连接</t>
  </si>
  <si>
    <t>1.儿童座椅下锚点状态从已锁定变为未锁定；查看车机提示
2.蓝牙儿童座椅消息未点击时，进入消息中心查看蓝牙儿童座椅消息显示
3.锁扣扣好后；查看消息中心的蓝牙儿童座椅消息显示
4.进入车辆控制-车辆设置-儿童座椅页面；检查座椅状态</t>
  </si>
  <si>
    <t>1.TTS语音播报“你的蓝牙儿童座椅下锚点（ISOFIX anchors）未锁定，请检”并有播报弹框
2.消息中心有通知““蓝牙儿童座椅—您的蓝牙儿童座椅安装点（ISO Fix）未锁定，请检查”
3.消息自动清除
4.儿童座椅安装点状态变为“已锁定”</t>
  </si>
  <si>
    <t>雷达</t>
  </si>
  <si>
    <t>雷达弹窗</t>
  </si>
  <si>
    <r>
      <rPr>
        <sz val="10"/>
        <color rgb="FF000000"/>
        <rFont val="Calibri"/>
        <charset val="134"/>
      </rPr>
      <t>AHU ON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Calibri"/>
        <charset val="134"/>
      </rPr>
      <t>雷达功能正常</t>
    </r>
  </si>
  <si>
    <r>
      <rPr>
        <sz val="10"/>
        <color rgb="FF000000"/>
        <rFont val="Calibri"/>
        <charset val="134"/>
      </rPr>
      <t xml:space="preserve">1.非R挡非P挡：0x230：GearLvrPos_D_Actl 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Calibri"/>
        <charset val="134"/>
      </rPr>
      <t>2.0X3AA PrkAidMsgTxt_D_Rq=12589ACDEF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Calibri"/>
        <charset val="134"/>
      </rPr>
      <t>3.触发色块信号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Calibri"/>
        <charset val="134"/>
      </rPr>
      <t>4.退出雷达弹窗</t>
    </r>
  </si>
  <si>
    <t>1.弹出雷达图弹窗</t>
  </si>
  <si>
    <t>FAPA</t>
  </si>
  <si>
    <r>
      <rPr>
        <sz val="10"/>
        <color rgb="FF000000"/>
        <rFont val="Calibri"/>
        <charset val="134"/>
      </rPr>
      <t>1.车机供电正常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Calibri"/>
        <charset val="134"/>
      </rPr>
      <t>2.进入泊车页面</t>
    </r>
  </si>
  <si>
    <t>ApaDisplayMode_D_Stat =0x[2] FullScreen -变成 0x0 OFF</t>
  </si>
  <si>
    <t>1.退出泊车界面</t>
  </si>
  <si>
    <t>1_Area1Scr001</t>
  </si>
  <si>
    <t>1.车机供电正常
2.进入泊车页面</t>
  </si>
  <si>
    <t>ApaMde_D_Stat：0x4：POA
3AE：
ApaDisplayMode_D_Stat：0x2：HMIFullScreen
ApaControlMode_D_Stat：0x0：Inactive
ApaSys_D2_Stat：0x7：BothSidesSelectable
ApaDrvRq1MsgTxt_D_Rq：0x0：NoRequest
ApaDrvRq2MsgTxt_D_Rq：0x6： ReleaseEpb
ApaMsgTxt_D2_Stat：0x0：None
ApaSlotTrgt_D_Sta：0x0： None
ApaSlotFoundButNotReady：TRUE（组合信号）
AnySlotReady：False（组合信号）
ApaDynmcSlot_B_Stat：0x1：On
4D3
ApaSlotLeft1_D_Stat：0x1：IPaFound
ApaSlotLeft2_D_Stat：0x0：None
ApaSlotLeft3_D_Stat：0x0：None
ApaSlotFront_D_Stat：0x0：false
4D4
ApaSlotRight1_D_Stat：0x1：IPaFound
ApaSlotRight2_D_Stat：0x0：None
ApaSlotRight3_D_Stat：0x0：None
ApaSlotRear_D_Stat：0x0：None</t>
  </si>
  <si>
    <r>
      <rPr>
        <sz val="10"/>
        <color rgb="FF000000"/>
        <rFont val="Calibri"/>
        <charset val="134"/>
      </rPr>
      <t>泊出辅助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Calibri"/>
        <charset val="134"/>
      </rPr>
      <t>Symbol：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Calibri"/>
        <charset val="134"/>
      </rPr>
      <t>左箭头+右箭头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Calibri"/>
        <charset val="134"/>
      </rPr>
      <t>Text：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Calibri"/>
        <charset val="134"/>
      </rPr>
      <t>请确保手刹已释放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Calibri"/>
        <charset val="134"/>
      </rPr>
      <t>请使用转向杆选择泊车方向</t>
    </r>
  </si>
  <si>
    <t>111_Area1Scr021</t>
  </si>
  <si>
    <r>
      <rPr>
        <sz val="9"/>
        <color rgb="FF000000"/>
        <rFont val="Calibri"/>
        <charset val="134"/>
      </rPr>
      <t>1.车机供电正常</t>
    </r>
    <r>
      <rPr>
        <sz val="9"/>
        <color rgb="FF000000"/>
        <rFont val="Calibri"/>
        <charset val="134"/>
      </rPr>
      <t xml:space="preserve">
</t>
    </r>
    <r>
      <rPr>
        <sz val="9"/>
        <color rgb="FF000000"/>
        <rFont val="Calibri"/>
        <charset val="134"/>
      </rPr>
      <t>2.进入泊车页面</t>
    </r>
  </si>
  <si>
    <t>ApaMde_D_Stat：0x5： ParkIn
3AE：
ApaDisplayMode_D_Stat：0x2：HMIFullScreen
ApaControlMode_D_Stat：0x1：Active
ApaSys_D2_Stat：0x0：NormalOperation
ApaDrvRq1MsgTxt_D_Rq：0x0:NoRequest
ApaDrvRq2MsgTxt_D_Rq：0X2：DriveForward
ApaMsgTxt_D2_Stat：0x13： AcceleratorPedalInactive
ApaSlotTrgt_D_Sta：0x5：Right2
ApaSlotFoundButNotReady：false（组合信号）
AnySlotReady：false（组合信号）
ApaDynmcSlot_B_Stat：0x1：On
4D3
ApaSlotLeft1_D_Stat：0x0：None
ApaSlotLeft2_D_Stat：0x0：None
ApaSlotLeft3_D_Stat：0x0：None
ApaSlotFront_D_Stat：0x0：false
4D4
ApaSlotRight1_D_Stat：0x0：None
ApaSlotRight2_D_Stat：0x2：IPaReady
ApaSlotRight3_D_Stat：0x0：None
ApaSlotRear_D_Stat：0x0：false</t>
  </si>
  <si>
    <r>
      <rPr>
        <sz val="10"/>
        <color rgb="FF000000"/>
        <rFont val="Calibri"/>
        <charset val="134"/>
      </rPr>
      <t>泊出辅助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Calibri"/>
        <charset val="134"/>
      </rPr>
      <t>Symbol：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Calibri"/>
        <charset val="134"/>
      </rPr>
      <t>向上箭头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Calibri"/>
        <charset val="134"/>
      </rPr>
      <t>Text：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Calibri"/>
        <charset val="134"/>
      </rPr>
      <t>油门踏板不起作用</t>
    </r>
  </si>
  <si>
    <t>车门</t>
  </si>
  <si>
    <t>1.在launcher页面</t>
  </si>
  <si>
    <r>
      <rPr>
        <sz val="10"/>
        <color rgb="FF000000"/>
        <rFont val="Calibri"/>
        <charset val="134"/>
      </rPr>
      <t>1.</t>
    </r>
    <r>
      <rPr>
        <sz val="10"/>
        <color rgb="FF000000"/>
        <rFont val="Calibri"/>
        <charset val="134"/>
      </rPr>
      <t>分别发送</t>
    </r>
    <r>
      <rPr>
        <sz val="10"/>
        <color rgb="FF000000"/>
        <rFont val="Calibri"/>
        <charset val="134"/>
      </rPr>
      <t xml:space="preserve">3B2 </t>
    </r>
    <r>
      <rPr>
        <sz val="10"/>
        <color rgb="FF000000"/>
        <rFont val="Calibri"/>
        <charset val="134"/>
      </rPr>
      <t>左前门</t>
    </r>
    <r>
      <rPr>
        <sz val="10"/>
        <color rgb="FF000000"/>
        <rFont val="Calibri"/>
        <charset val="134"/>
      </rPr>
      <t xml:space="preserve">: DrStatDrv_B_Actl = Ajar
</t>
    </r>
    <r>
      <rPr>
        <sz val="10"/>
        <color rgb="FF000000"/>
        <rFont val="Calibri"/>
        <charset val="134"/>
      </rPr>
      <t>右前门</t>
    </r>
    <r>
      <rPr>
        <sz val="10"/>
        <color rgb="FF000000"/>
        <rFont val="Calibri"/>
        <charset val="134"/>
      </rPr>
      <t xml:space="preserve">: DrStatPsngr_B_Actl = Ajar
</t>
    </r>
    <r>
      <rPr>
        <sz val="10"/>
        <color rgb="FF000000"/>
        <rFont val="Calibri"/>
        <charset val="134"/>
      </rPr>
      <t>左后门</t>
    </r>
    <r>
      <rPr>
        <sz val="10"/>
        <color rgb="FF000000"/>
        <rFont val="Calibri"/>
        <charset val="134"/>
      </rPr>
      <t xml:space="preserve">: DrStatRl_B_Actl = Ajar
</t>
    </r>
    <r>
      <rPr>
        <sz val="10"/>
        <color rgb="FF000000"/>
        <rFont val="Calibri"/>
        <charset val="134"/>
      </rPr>
      <t>右后门</t>
    </r>
    <r>
      <rPr>
        <sz val="10"/>
        <color rgb="FF000000"/>
        <rFont val="Calibri"/>
        <charset val="134"/>
      </rPr>
      <t>: DrStatRr_B_Actl = Ajar
2.</t>
    </r>
    <r>
      <rPr>
        <sz val="10"/>
        <color rgb="FF000000"/>
        <rFont val="Calibri"/>
        <charset val="134"/>
      </rPr>
      <t>发送关闭信号</t>
    </r>
  </si>
  <si>
    <t>1.对应车门开启，并转到对应视角
2.车门关闭，并转到对应视角</t>
  </si>
  <si>
    <t>车灯</t>
  </si>
  <si>
    <r>
      <rPr>
        <sz val="10"/>
        <color rgb="FF000000"/>
        <rFont val="Calibri"/>
        <charset val="134"/>
      </rPr>
      <t>1.</t>
    </r>
    <r>
      <rPr>
        <sz val="10"/>
        <color rgb="FF000000"/>
        <rFont val="Calibri"/>
        <charset val="134"/>
      </rPr>
      <t>分别发送3C3 远光灯：HeadLghtHiOn_B_Stat = ON
近光灯：HeadLampLoActv_B_Stat = ON</t>
    </r>
    <r>
      <rPr>
        <sz val="10"/>
        <color rgb="FF000000"/>
        <rFont val="Calibri"/>
        <charset val="134"/>
      </rPr>
      <t xml:space="preserve">
2.</t>
    </r>
    <r>
      <rPr>
        <sz val="10"/>
        <color rgb="FF000000"/>
        <rFont val="Calibri"/>
        <charset val="134"/>
      </rPr>
      <t>发送关闭信号</t>
    </r>
  </si>
  <si>
    <t>1.对应车灯开启，并转到转到左前侧45度视角
2.车灯关闭，并转到转到左前侧45度视角</t>
  </si>
  <si>
    <t>1.车机供电正常
2.3D车模图片和当前车型匹配
3.进入Laucher页面</t>
  </si>
  <si>
    <t>1.开启位置灯，关闭位置灯
yfdbus_send AI.lv.ipcl.out vip2gip_VehicleNetwork 0x02,0x21,0x40,0x12,0x24,0x00,0x00,0x01</t>
  </si>
  <si>
    <t>1.位置灯成功开启关闭，且自动转到左前测45度视角</t>
  </si>
  <si>
    <r>
      <rPr>
        <sz val="10"/>
        <color rgb="FF000000"/>
        <rFont val="Calibri"/>
        <charset val="134"/>
      </rPr>
      <t>3D</t>
    </r>
    <r>
      <rPr>
        <sz val="10"/>
        <color rgb="FF000000"/>
        <rFont val="Calibri"/>
        <charset val="134"/>
      </rPr>
      <t>车模</t>
    </r>
    <r>
      <rPr>
        <sz val="10"/>
        <color rgb="FF000000"/>
        <rFont val="Calibri"/>
        <charset val="134"/>
      </rPr>
      <t>-</t>
    </r>
    <r>
      <rPr>
        <sz val="10"/>
        <color rgb="FF000000"/>
        <rFont val="Calibri"/>
        <charset val="134"/>
      </rPr>
      <t>多个异常状态</t>
    </r>
    <r>
      <rPr>
        <sz val="10"/>
        <color rgb="FF000000"/>
        <rFont val="Calibri"/>
        <charset val="134"/>
      </rPr>
      <t>-</t>
    </r>
    <r>
      <rPr>
        <sz val="10"/>
        <color rgb="FF000000"/>
        <rFont val="Calibri"/>
        <charset val="134"/>
      </rPr>
      <t>防抱死制动系统故障</t>
    </r>
    <r>
      <rPr>
        <sz val="10"/>
        <color rgb="FF000000"/>
        <rFont val="Calibri"/>
        <charset val="134"/>
      </rPr>
      <t>+</t>
    </r>
    <r>
      <rPr>
        <sz val="10"/>
        <color rgb="FF000000"/>
        <rFont val="Calibri"/>
        <charset val="134"/>
      </rPr>
      <t>发动机系统故障</t>
    </r>
    <r>
      <rPr>
        <sz val="10"/>
        <color rgb="FF000000"/>
        <rFont val="Calibri"/>
        <charset val="134"/>
      </rPr>
      <t>+</t>
    </r>
    <r>
      <rPr>
        <sz val="10"/>
        <color rgb="FF000000"/>
        <rFont val="Calibri"/>
        <charset val="134"/>
      </rPr>
      <t>发动机机油压力异常</t>
    </r>
    <r>
      <rPr>
        <sz val="10"/>
        <color rgb="FF000000"/>
        <rFont val="Calibri"/>
        <charset val="134"/>
      </rPr>
      <t>+</t>
    </r>
    <r>
      <rPr>
        <sz val="10"/>
        <color rgb="FF000000"/>
        <rFont val="Calibri"/>
        <charset val="134"/>
      </rPr>
      <t>发动机监测到过热异常</t>
    </r>
    <r>
      <rPr>
        <sz val="10"/>
        <color rgb="FF000000"/>
        <rFont val="Calibri"/>
        <charset val="134"/>
      </rPr>
      <t>+</t>
    </r>
    <r>
      <rPr>
        <sz val="10"/>
        <color rgb="FF000000"/>
        <rFont val="Calibri"/>
        <charset val="134"/>
      </rPr>
      <t>电动助力转向系统（</t>
    </r>
    <r>
      <rPr>
        <sz val="10"/>
        <color rgb="FF000000"/>
        <rFont val="Calibri"/>
        <charset val="134"/>
      </rPr>
      <t>ESP</t>
    </r>
    <r>
      <rPr>
        <sz val="10"/>
        <color rgb="FF000000"/>
        <rFont val="Calibri"/>
        <charset val="134"/>
      </rPr>
      <t>）故障</t>
    </r>
    <r>
      <rPr>
        <sz val="10"/>
        <color rgb="FF000000"/>
        <rFont val="Calibri"/>
        <charset val="134"/>
      </rPr>
      <t>+</t>
    </r>
    <r>
      <rPr>
        <sz val="10"/>
        <color rgb="FF000000"/>
        <rFont val="Calibri"/>
        <charset val="134"/>
      </rPr>
      <t>陡坡缓降故障</t>
    </r>
    <r>
      <rPr>
        <sz val="10"/>
        <color rgb="FF000000"/>
        <rFont val="Calibri"/>
        <charset val="134"/>
      </rPr>
      <t>+</t>
    </r>
    <r>
      <rPr>
        <sz val="10"/>
        <color rgb="FF000000"/>
        <rFont val="Calibri"/>
        <charset val="134"/>
      </rPr>
      <t>坡道起步辅助系统故障</t>
    </r>
    <r>
      <rPr>
        <sz val="10"/>
        <color rgb="FF000000"/>
        <rFont val="Calibri"/>
        <charset val="134"/>
      </rPr>
      <t>+</t>
    </r>
    <r>
      <rPr>
        <sz val="10"/>
        <color rgb="FF000000"/>
        <rFont val="Calibri"/>
        <charset val="134"/>
      </rPr>
      <t>车外灯照明系统故障</t>
    </r>
  </si>
  <si>
    <t>1.车机供电正常
2.配置字设置TPMS Support=0x1
4.进入Controller Laucher页面
5.连接CAN工具</t>
  </si>
  <si>
    <t>1.触发故障8个故障
2.点击提示文字</t>
  </si>
  <si>
    <t>1.车模上显示提示
2.进入vha</t>
  </si>
  <si>
    <t>车身颜色</t>
  </si>
  <si>
    <t>1.进入车外-颜色</t>
  </si>
  <si>
    <t>1.点击车模左下角颜色图标，滑动颜色滑动条切换颜色</t>
  </si>
  <si>
    <t>1.颜色随着变化</t>
  </si>
  <si>
    <t>FCIVIOS-9403
Phase5_【U611MCA】【黑盒】【必现】【3D车模】点击车模左下角颜色图标，滑动颜色滑动条切换颜色，车模颜色与车身不一致</t>
  </si>
  <si>
    <t>数字香氛</t>
  </si>
  <si>
    <r>
      <rPr>
        <sz val="10"/>
        <color rgb="FF000000"/>
        <rFont val="Calibri"/>
        <charset val="134"/>
      </rPr>
      <t>林肯香氛</t>
    </r>
    <r>
      <rPr>
        <sz val="10"/>
        <color rgb="FF000000"/>
        <rFont val="Calibri"/>
        <charset val="134"/>
      </rPr>
      <t xml:space="preserve"> </t>
    </r>
    <r>
      <rPr>
        <sz val="10"/>
        <color rgb="FF000000"/>
        <rFont val="Calibri"/>
        <charset val="134"/>
      </rPr>
      <t>显示配置项</t>
    </r>
    <r>
      <rPr>
        <sz val="10"/>
        <color rgb="FF000000"/>
        <rFont val="Calibri"/>
        <charset val="134"/>
      </rPr>
      <t xml:space="preserve"> Rx</t>
    </r>
  </si>
  <si>
    <r>
      <rPr>
        <sz val="10"/>
        <color rgb="FF000000"/>
        <rFont val="Calibri"/>
        <charset val="134"/>
      </rPr>
      <t>1.车机供电正常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Calibri"/>
        <charset val="134"/>
      </rPr>
      <t>2.信号正常</t>
    </r>
  </si>
  <si>
    <t>./yfdbus_send AI.lv.ipcl.out vip2gip_diag 0x01,0x01,0xDE,0x06,0x03,0x02,0x00,0x00</t>
  </si>
  <si>
    <t>林肯香氛菜单显示</t>
  </si>
  <si>
    <r>
      <rPr>
        <sz val="10"/>
        <color rgb="FF000000"/>
        <rFont val="Calibri"/>
        <charset val="134"/>
      </rPr>
      <t>1.车辆控制-&gt;车辆设置-&gt;林肯香氛查看页面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Calibri"/>
        <charset val="134"/>
      </rPr>
      <t>2.点击返回</t>
    </r>
  </si>
  <si>
    <r>
      <rPr>
        <sz val="10"/>
        <color rgb="FF000000"/>
        <rFont val="Calibri"/>
        <charset val="134"/>
      </rPr>
      <t>1.页面显示无异常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Calibri"/>
        <charset val="134"/>
      </rPr>
      <t>2.返回上一级菜单</t>
    </r>
  </si>
  <si>
    <t>开启/关闭香氛系统 Rx逻辑</t>
  </si>
  <si>
    <r>
      <rPr>
        <sz val="10"/>
        <color rgb="FF000000"/>
        <rFont val="Calibri"/>
        <charset val="134"/>
      </rPr>
      <t xml:space="preserve">手动点击开关，打开开关后需要立即发送此信号(1-开)确保香氛已经连接，否则会自动关闭开关，点击三次后会有失去连接toast
</t>
    </r>
    <r>
      <rPr>
        <sz val="10"/>
        <color rgb="FF000000"/>
        <rFont val="Calibri"/>
        <charset val="134"/>
      </rPr>
      <t>./yfdbus_send AI.lv.ipcl.out vip2gip_VehicleNetwork 0x02,0x21,0x40,0x11,0x45,0x00,0x00,0x01(0-关， 1-开)</t>
    </r>
  </si>
  <si>
    <r>
      <rPr>
        <sz val="10"/>
        <color rgb="FF000000"/>
        <rFont val="Calibri"/>
        <charset val="134"/>
      </rPr>
      <t>手动点击开关，打开开关后需要立即发送此信号(1-开)确保香氛已经连接，否则会自动关闭开关，点击三次后会有失去连接toast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Calibri"/>
        <charset val="134"/>
      </rPr>
      <t>./yfdbus_send AI.lv.ipcl.out vip2gip_VehicleNetwork 0x02,0x21,0x40,0x11,0x45,0x00,0x00,0x01(0-关， 1-开)</t>
    </r>
  </si>
  <si>
    <t>设置香氛香型</t>
  </si>
  <si>
    <r>
      <rPr>
        <sz val="10"/>
        <color rgb="FF000000"/>
        <rFont val="Calibri"/>
        <charset val="134"/>
      </rPr>
      <t xml:space="preserve">设置通道1香型
</t>
    </r>
    <r>
      <rPr>
        <sz val="10"/>
        <color rgb="FF000000"/>
        <rFont val="Calibri"/>
        <charset val="134"/>
      </rPr>
      <t>./yfdbus_send AI.lv.ipcl.out vip2gip_VehicleNetwork 0x02,0x21,0x40,0x11,0x4D,0x00,0x00,0x00 (0/255-未知, 254-未授权, 1-煦日, 2-橙花, 3-蔚蓝, 4-沐光, 5-悦然, 6-恋海, 7-青叶)
设置通道2香型
./yfdbus_send AI.lv.ipcl.out vip2gip_VehicleNetwork 0x02,0x21,0x40,0x11,0x4E,0x00,0x00,0x00 (0/255-未知, 254-未授权, 1-煦日, 2-橙花, 3-蔚蓝, 4-沐光, 5-悦然, 6-恋海, 7-青叶)
设置通道3香型
./yfdbus_send AI.lv.ipcl.out vip2gip_VehicleNetwork 0x02,0x21,0x40,0x11,0x4F,0x00,0x00,0x00 (0/255-未知, 254-未授权, 1-煦日, 2-橙花, 3-蔚蓝, 4-沐光, 5-悦然, 6-恋海, 7-青叶)</t>
    </r>
  </si>
  <si>
    <t>香氛正常切换</t>
  </si>
  <si>
    <t>香氛过期</t>
  </si>
  <si>
    <r>
      <rPr>
        <sz val="10"/>
        <color rgb="FF000000"/>
        <rFont val="Calibri"/>
        <charset val="134"/>
      </rPr>
      <t xml:space="preserve">设置香氛1过期状态:
</t>
    </r>
    <r>
      <rPr>
        <sz val="10"/>
        <color rgb="FF000000"/>
        <rFont val="Calibri"/>
        <charset val="134"/>
      </rPr>
      <t>./yfdbus_send AI.lv.ipcl.out vip2gip_VehicleNetwork 0x02,0x21,0x40,0x11,0x5C,0x00,0x00,0x14 (0-过期, 00-1E 快过期(30天), 1F-未过期)
设置香氛2过期状态:
./yfdbus_send AI.lv.ipcl.out vip2gip_VehicleNetwork 0x02,0x21,0x40,0x11,0x5D,0x00,0x00,0x00 (0-过期, 00-1E 快过期(30天), 1F-未过期)
设置香氛3过期状态:
./yfdbus_send AI.lv.ipcl.out vip2gip_VehicleNetwork 0x02,0x21,0x40,0x11,0x5E,0x00,0x00,0x00 (0-过期, 00-1E 快过期(30天), 1F-未过期)</t>
    </r>
  </si>
  <si>
    <t>过期时出现过期提示弹窗</t>
  </si>
  <si>
    <t>香氛余量为（10%~100%）香氛页面显示Rx</t>
  </si>
  <si>
    <r>
      <rPr>
        <sz val="10"/>
        <color rgb="FF000000"/>
        <rFont val="Calibri"/>
        <charset val="134"/>
      </rPr>
      <t xml:space="preserve">设置通道1余量:
</t>
    </r>
    <r>
      <rPr>
        <sz val="10"/>
        <color rgb="FF000000"/>
        <rFont val="Calibri"/>
        <charset val="134"/>
      </rPr>
      <t>./yfdbus_send AI.lv.ipcl.out vip2gip_VehicleNetwork 0x02,0x21,0x40,0x11,0x50,0x00,0x00,0x00 (0~100)
设置通道2余量:
./yfdbus_send AI.lv.ipcl.out vip2gip_VehicleNetwork 0x02,0x21,0x40,0x11,0x51,0x00,0x00,0x00 (0~100)
设置通道3余量:
./yfdbus_send AI.lv.ipcl.out vip2gip_VehicleNetwork 0x02,0x21,0x40,0x11,0x52,0x00,0x00,0x00 (0~100)</t>
    </r>
  </si>
  <si>
    <r>
      <rPr>
        <sz val="10"/>
        <color rgb="FF000000"/>
        <rFont val="Calibri"/>
        <charset val="134"/>
      </rPr>
      <t>设置通道1余量: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Calibri"/>
        <charset val="134"/>
      </rPr>
      <t>./yfdbus_send AI.lv.ipcl.out vip2gip_VehicleNetwork 0x02,0x21,0x40,0x11,0x50,0x00,0x00,0x00 (0~100)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Calibri"/>
        <charset val="134"/>
      </rPr>
      <t>设置通道2余量: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Calibri"/>
        <charset val="134"/>
      </rPr>
      <t>./yfdbus_send AI.lv.ipcl.out vip2gip_VehicleNetwork 0x02,0x21,0x40,0x11,0x51,0x00,0x00,0x00 (0~100)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Calibri"/>
        <charset val="134"/>
      </rPr>
      <t>设置通道3余量: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Calibri"/>
        <charset val="134"/>
      </rPr>
      <t>./yfdbus_send AI.lv.ipcl.out vip2gip_VehicleNetwork 0x02,0x21,0x40,0x11,0x52,0x00,0x00,0x00 (0~100)</t>
    </r>
  </si>
  <si>
    <t>Theme</t>
  </si>
  <si>
    <t>切换主题-检查launcher</t>
  </si>
  <si>
    <r>
      <rPr>
        <sz val="10"/>
        <color rgb="FF000000"/>
        <rFont val="Calibri"/>
        <charset val="134"/>
      </rPr>
      <t>1.进入快捷控制-主题设置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Calibri"/>
        <charset val="134"/>
      </rPr>
      <t>2.已切换非默认主题</t>
    </r>
  </si>
  <si>
    <t>1.检查launcher背景，所有应用tab文字颜色</t>
  </si>
  <si>
    <t>1.页面颜色跟随主题切换变化</t>
  </si>
  <si>
    <t>切换主题-检查快捷控制和车辆设置</t>
  </si>
  <si>
    <t>1.检查快捷控制和车辆控制背景，tab和菜单中文字颜色</t>
  </si>
  <si>
    <t>切换主题-检查系统设置</t>
  </si>
  <si>
    <r>
      <rPr>
        <sz val="10"/>
        <color rgb="FF000000"/>
        <rFont val="Calibri"/>
        <charset val="134"/>
      </rPr>
      <t xml:space="preserve">1.检查系统设置-音效设置和车辆互联设置中tab，菜单中文字，音量条，开关背景等颜色
</t>
    </r>
    <r>
      <rPr>
        <sz val="10"/>
        <color rgb="FF000000"/>
        <rFont val="Calibri"/>
        <charset val="134"/>
      </rPr>
      <t>2.检查ccs弹窗颜色</t>
    </r>
  </si>
  <si>
    <t>1.各个文字和图样的颜色跟随主题变化</t>
  </si>
  <si>
    <t>1.进入快捷控制-主题设置</t>
  </si>
  <si>
    <r>
      <rPr>
        <sz val="10"/>
        <color rgb="FF000000"/>
        <rFont val="Calibri"/>
        <charset val="134"/>
      </rPr>
      <t>1.分别在空调，account,aar各个app中操作相关设置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Calibri"/>
        <charset val="134"/>
      </rPr>
      <t>2.切换主题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Calibri"/>
        <charset val="134"/>
      </rPr>
      <t>3.返回app</t>
    </r>
  </si>
  <si>
    <t>3.应用不会crash，操作的设置保存</t>
  </si>
  <si>
    <t>切换主题-检查弹窗</t>
  </si>
  <si>
    <t>1.检查drive mode，parking弹窗中开关，背景，文字颜色</t>
  </si>
  <si>
    <t>1.开关，背景，文字颜色跟随主题变化</t>
  </si>
  <si>
    <t>OTA-SOC</t>
  </si>
  <si>
    <r>
      <rPr>
        <sz val="10"/>
        <color rgb="FF000000"/>
        <rFont val="Calibri"/>
        <charset val="134"/>
      </rPr>
      <t>1.</t>
    </r>
    <r>
      <rPr>
        <sz val="10"/>
        <color rgb="FF000000"/>
        <rFont val="宋体"/>
        <charset val="134"/>
      </rPr>
      <t>台架环境有网</t>
    </r>
  </si>
  <si>
    <r>
      <rPr>
        <sz val="10"/>
        <color rgb="FF000000"/>
        <rFont val="Calibri"/>
        <charset val="134"/>
      </rPr>
      <t>1.OTA</t>
    </r>
    <r>
      <rPr>
        <sz val="10"/>
        <color rgb="FF000000"/>
        <rFont val="宋体"/>
        <charset val="134"/>
      </rPr>
      <t>升</t>
    </r>
    <r>
      <rPr>
        <sz val="10"/>
        <color rgb="FF000000"/>
        <rFont val="Calibri"/>
        <charset val="134"/>
      </rPr>
      <t>SOC</t>
    </r>
  </si>
  <si>
    <r>
      <rPr>
        <sz val="10"/>
        <color rgb="FF000000"/>
        <rFont val="Calibri"/>
        <charset val="134"/>
      </rPr>
      <t>1.</t>
    </r>
    <r>
      <rPr>
        <sz val="10"/>
        <color rgb="FF000000"/>
        <rFont val="宋体"/>
        <charset val="134"/>
      </rPr>
      <t>能够升级成功</t>
    </r>
  </si>
  <si>
    <t>无VBF升级包</t>
  </si>
  <si>
    <t>OTA-MCU</t>
  </si>
  <si>
    <r>
      <rPr>
        <sz val="10"/>
        <color rgb="FF000000"/>
        <rFont val="Calibri"/>
        <charset val="134"/>
      </rPr>
      <t>1.OTA</t>
    </r>
    <r>
      <rPr>
        <sz val="10"/>
        <color rgb="FF000000"/>
        <rFont val="宋体"/>
        <charset val="134"/>
      </rPr>
      <t>升</t>
    </r>
    <r>
      <rPr>
        <sz val="10"/>
        <color rgb="FF000000"/>
        <rFont val="Calibri"/>
        <charset val="134"/>
      </rPr>
      <t>MCU</t>
    </r>
  </si>
  <si>
    <t>OTA-ECG</t>
  </si>
  <si>
    <r>
      <rPr>
        <sz val="10"/>
        <color rgb="FF000000"/>
        <rFont val="Calibri"/>
        <charset val="134"/>
      </rPr>
      <t>1.OTA</t>
    </r>
    <r>
      <rPr>
        <sz val="10"/>
        <color rgb="FF000000"/>
        <rFont val="宋体"/>
        <charset val="134"/>
      </rPr>
      <t>升</t>
    </r>
    <r>
      <rPr>
        <sz val="10"/>
        <color rgb="FF000000"/>
        <rFont val="Calibri"/>
        <charset val="134"/>
      </rPr>
      <t>ECG</t>
    </r>
  </si>
  <si>
    <t>OTA-TCU</t>
  </si>
  <si>
    <r>
      <rPr>
        <sz val="10"/>
        <color rgb="FF000000"/>
        <rFont val="Calibri"/>
        <charset val="134"/>
      </rPr>
      <t>1.OTA</t>
    </r>
    <r>
      <rPr>
        <sz val="10"/>
        <color rgb="FF000000"/>
        <rFont val="宋体"/>
        <charset val="134"/>
      </rPr>
      <t>升</t>
    </r>
    <r>
      <rPr>
        <sz val="10"/>
        <color rgb="FF000000"/>
        <rFont val="Calibri"/>
        <charset val="134"/>
      </rPr>
      <t>TCU</t>
    </r>
  </si>
  <si>
    <t>OTA-Sync+</t>
  </si>
  <si>
    <r>
      <rPr>
        <sz val="10"/>
        <color rgb="FF000000"/>
        <rFont val="Calibri"/>
        <charset val="134"/>
      </rPr>
      <t>1.OTA</t>
    </r>
    <r>
      <rPr>
        <sz val="10"/>
        <color rgb="FF000000"/>
        <rFont val="宋体"/>
        <charset val="134"/>
      </rPr>
      <t>升</t>
    </r>
    <r>
      <rPr>
        <sz val="10"/>
        <color rgb="FF000000"/>
        <rFont val="Calibri"/>
        <charset val="134"/>
      </rPr>
      <t>Sync+</t>
    </r>
  </si>
  <si>
    <t>USB-SOC</t>
  </si>
  <si>
    <r>
      <rPr>
        <sz val="10"/>
        <color rgb="FF000000"/>
        <rFont val="Calibri"/>
        <charset val="134"/>
      </rPr>
      <t>1.USB</t>
    </r>
    <r>
      <rPr>
        <sz val="10"/>
        <color rgb="FF000000"/>
        <rFont val="宋体"/>
        <charset val="134"/>
      </rPr>
      <t>升</t>
    </r>
    <r>
      <rPr>
        <sz val="10"/>
        <color rgb="FF000000"/>
        <rFont val="Calibri"/>
        <charset val="134"/>
      </rPr>
      <t>SOC</t>
    </r>
  </si>
  <si>
    <t>USB-MCU</t>
  </si>
  <si>
    <r>
      <rPr>
        <sz val="10"/>
        <color rgb="FF000000"/>
        <rFont val="Calibri"/>
        <charset val="134"/>
      </rPr>
      <t>1.USB</t>
    </r>
    <r>
      <rPr>
        <sz val="10"/>
        <color rgb="FF000000"/>
        <rFont val="宋体"/>
        <charset val="134"/>
      </rPr>
      <t>升</t>
    </r>
    <r>
      <rPr>
        <sz val="10"/>
        <color rgb="FF000000"/>
        <rFont val="Calibri"/>
        <charset val="134"/>
      </rPr>
      <t>MCU</t>
    </r>
  </si>
  <si>
    <t>USB-ECG</t>
  </si>
  <si>
    <r>
      <rPr>
        <sz val="10"/>
        <color rgb="FF000000"/>
        <rFont val="Calibri"/>
        <charset val="134"/>
      </rPr>
      <t>1.USB</t>
    </r>
    <r>
      <rPr>
        <sz val="10"/>
        <color rgb="FF000000"/>
        <rFont val="宋体"/>
        <charset val="134"/>
      </rPr>
      <t>升</t>
    </r>
    <r>
      <rPr>
        <sz val="10"/>
        <color rgb="FF000000"/>
        <rFont val="Calibri"/>
        <charset val="134"/>
      </rPr>
      <t>ECG</t>
    </r>
  </si>
  <si>
    <t>USB-TCU</t>
  </si>
  <si>
    <r>
      <rPr>
        <sz val="10"/>
        <color rgb="FF000000"/>
        <rFont val="Calibri"/>
        <charset val="134"/>
      </rPr>
      <t>1.USB</t>
    </r>
    <r>
      <rPr>
        <sz val="10"/>
        <color rgb="FF000000"/>
        <rFont val="宋体"/>
        <charset val="134"/>
      </rPr>
      <t>升</t>
    </r>
    <r>
      <rPr>
        <sz val="10"/>
        <color rgb="FF000000"/>
        <rFont val="Calibri"/>
        <charset val="134"/>
      </rPr>
      <t>TCU</t>
    </r>
  </si>
  <si>
    <t>USB-Sync+</t>
  </si>
  <si>
    <r>
      <rPr>
        <sz val="10"/>
        <color rgb="FF000000"/>
        <rFont val="Calibri"/>
        <charset val="134"/>
      </rPr>
      <t>1.USB</t>
    </r>
    <r>
      <rPr>
        <sz val="10"/>
        <color rgb="FF000000"/>
        <rFont val="宋体"/>
        <charset val="134"/>
      </rPr>
      <t>升</t>
    </r>
    <r>
      <rPr>
        <sz val="10"/>
        <color rgb="FF000000"/>
        <rFont val="Calibri"/>
        <charset val="134"/>
      </rPr>
      <t>Sync+</t>
    </r>
  </si>
  <si>
    <t>Foucs 测试报告</t>
  </si>
  <si>
    <t>General Information</t>
  </si>
  <si>
    <t>MCU Version</t>
  </si>
  <si>
    <t>20220906_DCV1</t>
  </si>
  <si>
    <t>Test Date</t>
  </si>
  <si>
    <t>SW Version</t>
  </si>
  <si>
    <t xml:space="preserve">20220906_DCV1
</t>
  </si>
  <si>
    <t>Tester</t>
  </si>
  <si>
    <t>HW Version</t>
  </si>
  <si>
    <t>Version Date</t>
  </si>
  <si>
    <t>2022/9/06</t>
  </si>
  <si>
    <t>Test Environment</t>
  </si>
  <si>
    <t>手动</t>
  </si>
  <si>
    <t>Test Method</t>
  </si>
  <si>
    <t>Test Results</t>
  </si>
  <si>
    <t>Foucs测试报告</t>
  </si>
  <si>
    <t>Highlight State Description</t>
  </si>
  <si>
    <t xml:space="preserve">
NT项：
Block项：
</t>
  </si>
  <si>
    <t>Feature ID_1</t>
  </si>
  <si>
    <t>Feature ID_2</t>
  </si>
  <si>
    <t>该功能在各车型上的适用性</t>
  </si>
  <si>
    <t>实际结果</t>
  </si>
  <si>
    <t>优先级</t>
  </si>
  <si>
    <t>用例类型</t>
  </si>
  <si>
    <t>测试方式</t>
  </si>
  <si>
    <t>交付节点</t>
  </si>
  <si>
    <t>验证结果</t>
  </si>
  <si>
    <t>BUG ID</t>
  </si>
  <si>
    <t>BUG 等级</t>
  </si>
  <si>
    <t>U611</t>
  </si>
  <si>
    <t>U625</t>
  </si>
  <si>
    <t>TBD</t>
  </si>
  <si>
    <t>VehicleSetting_1</t>
  </si>
  <si>
    <t>√</t>
  </si>
  <si>
    <t>拖车不显示设置配置项</t>
  </si>
  <si>
    <t>1.车机供电正常
2.3B2 IGN = Run</t>
  </si>
  <si>
    <t>1.配置配置字DE08 9 6  =0（disable）
2.查看拖车选项</t>
  </si>
  <si>
    <t>2.不显示拖车选项</t>
  </si>
  <si>
    <t>P1</t>
  </si>
  <si>
    <t>功能</t>
  </si>
  <si>
    <t>手动测试</t>
  </si>
  <si>
    <t>DVC1</t>
  </si>
  <si>
    <t>SOC:20220906_DCV1
MCU:20220906_DCV1</t>
  </si>
  <si>
    <t>VehicleSetting_2</t>
  </si>
  <si>
    <t>1.配置配置字DE08 9 6  =1（enable）
2.查看拖车选项</t>
  </si>
  <si>
    <t>2.显示拖车选项</t>
  </si>
  <si>
    <t>VehicleSetting_3</t>
  </si>
  <si>
    <t>拖车info图标</t>
  </si>
  <si>
    <t>1.点击拖车info图标查看显示
2.点击x好</t>
  </si>
  <si>
    <t>1.弹出弹窗显示文本
2.弹窗关闭</t>
  </si>
  <si>
    <t>P2</t>
  </si>
  <si>
    <t>VehicleSetting_4</t>
  </si>
  <si>
    <t>拖车Rx逻辑</t>
  </si>
  <si>
    <t>发送CAN信号
44C AutoTowAll_D_StatMnu=0x1
2.发送CAN信号
44C AutoTowAll_D_StatMnu=0x2</t>
  </si>
  <si>
    <t>1.选中关
2.选中自动</t>
  </si>
  <si>
    <t>VehicleSetting_5</t>
  </si>
  <si>
    <t>拖车Tx逻辑</t>
  </si>
  <si>
    <t>1.点击关
2.点击自动</t>
  </si>
  <si>
    <t>1.2FD  AutoTowAll_D_StatMnu=1
2. AutoTowAll_D_StatMnu=2</t>
  </si>
  <si>
    <t>VehicleSetting_6</t>
  </si>
  <si>
    <t>VehicleSetting_7</t>
  </si>
  <si>
    <t>收藏驾驶信息显示</t>
  </si>
  <si>
    <t>1.车机供电正常
2.配置驾驶信息显示</t>
  </si>
  <si>
    <t>1.点击驾驶信息显示收藏按钮查看页面
2.进入常用设置查看</t>
  </si>
  <si>
    <t>1.Toast提示“收藏成功，可在“常用设置”界面查看”，驾驶信息显示收藏按钮高亮显示；2s后toast消失
2.常用设置中存在驾驶信息显示且状态与辅助驾驶中保持一致</t>
  </si>
  <si>
    <t>P0</t>
  </si>
  <si>
    <t>DCV Beta1</t>
  </si>
  <si>
    <t>VehicleSetting_8</t>
  </si>
  <si>
    <t>取消收藏驾驶信息显示</t>
  </si>
  <si>
    <t>1.点击驾驶信息显示已收藏按钮查看页面
2.进入常用设置查看</t>
  </si>
  <si>
    <t>1.Toast提示“已取消收藏”；2s后toast消失；驾驶信息显示收藏按钮灰色显示
2.常用设置中不存在驾驶信息显示</t>
  </si>
  <si>
    <t>VehicleSetting_9</t>
  </si>
  <si>
    <t>驾驶信息显示—infobook</t>
  </si>
  <si>
    <t>1.车机供电正常
2.进入车辆控制-车辆设置-驾驶信息显示页面</t>
  </si>
  <si>
    <t>1.点击驾驶信息显示—infobook，查看界面显示
2.点击关闭按钮，查看界面显示</t>
  </si>
  <si>
    <t>1.显示驾驶信息显示—infobook弹窗，文本内容与MRD一致
2.返回车辆控制-车辆设置-驾驶信息显示页面</t>
  </si>
  <si>
    <t>VehicleSetting_10</t>
  </si>
  <si>
    <t>驾驶信息显示</t>
  </si>
  <si>
    <t>1.进入车辆控制-车辆设置页面，点击驾驶信息显示入口</t>
  </si>
  <si>
    <t>1.驾驶信息显示页面：
IOD显示、行车电脑、屏幕显示、制动指导、节能指导</t>
  </si>
  <si>
    <t>VehicleSetting_11</t>
  </si>
  <si>
    <t>驾驶信息-IOD</t>
  </si>
  <si>
    <t>IOD显示</t>
  </si>
  <si>
    <t>1.进入IOD显示页面</t>
  </si>
  <si>
    <t>1.IOD显示页面：
精简屏幕、行车电脑1、行车电脑2、油耗、胎压监测、安全带状态、正在播放、导航、指南针、V2I Lite、AHUD setting、Trailers light（拖车灯状态）、Driver assistance（驾驶辅助）</t>
  </si>
  <si>
    <t>VehicleSetting_12</t>
  </si>
  <si>
    <t>IOD显示-数量最大</t>
  </si>
  <si>
    <t>1.勾选项数量=7
2.点击确定</t>
  </si>
  <si>
    <t>1.出现弹窗“屏幕显示数量已达最大”以及"确定"Button
2.返回IOD配置界面</t>
  </si>
  <si>
    <t>VehicleSetting_13</t>
  </si>
  <si>
    <t>IOD显示-数量超过</t>
  </si>
  <si>
    <t>1.勾选项数量=8
2.点击确定</t>
  </si>
  <si>
    <t>1.出现弹窗“增加前请先取消一个现有选择”以及"确定"Button
2.返回IOD配置界面</t>
  </si>
  <si>
    <t>VehicleSetting_14</t>
  </si>
  <si>
    <t>IOD显示-数量过少</t>
  </si>
  <si>
    <t>1.车机供电正常
2.进入驾驶信息显示页面
3.勾选2项</t>
  </si>
  <si>
    <t>1.已勾选2项，取消勾选其中一个
2.点击确定</t>
  </si>
  <si>
    <t>1.出现弹窗“必须至少选择2个”以及"确定"Button
2.返回IOD配置界面</t>
  </si>
  <si>
    <t>VehicleSetting_15</t>
  </si>
  <si>
    <t>1.车机供电正常
2.进入驾驶信息显示页面
3.勾选n项</t>
  </si>
  <si>
    <t>1.已勾选n项
2.退出当前页面，再进入该页面</t>
  </si>
  <si>
    <t xml:space="preserve">
2.显示原来所勾选的选项</t>
  </si>
  <si>
    <t>FCIVIOS-10228
Phase5_【U611MCA】【黑盒】【必现】【Vehicle Settings】进入驾驶信息IOD显示，勾选两个，点击返回再次进入IOD界面，IOD界面勾选未记忆上次勾选的选项</t>
  </si>
  <si>
    <t>VehicleSetting_16</t>
  </si>
  <si>
    <t>驾驶信息-IOD-仪表显示</t>
  </si>
  <si>
    <t>1.已勾选n项
2.查看仪表显示</t>
  </si>
  <si>
    <t xml:space="preserve">
2.仪表正常显示所勾选的设置项</t>
  </si>
  <si>
    <t>VehicleSetting_17</t>
  </si>
  <si>
    <t>驾驶信息-行车电脑1</t>
  </si>
  <si>
    <t>行车电脑1</t>
  </si>
  <si>
    <t>VehicleSetting_18</t>
  </si>
  <si>
    <t>1.点击重置所有数据，查看界面显示
2.点击确定按钮，查看界面显示
3.收到重置成功信号（TBD），查看界面显示</t>
  </si>
  <si>
    <t>toast提示“数据重置成功！”，行车电脑1的短程里程已重置</t>
  </si>
  <si>
    <t>VehicleSetting_19</t>
  </si>
  <si>
    <t>行车电脑1-重置所有数据-仪表显示</t>
  </si>
  <si>
    <t xml:space="preserve">1.点击重置所有数据，重置成功信号，查看界面显示
</t>
  </si>
  <si>
    <t>1.仪表显示：行车电脑1 短程里程、平均油耗数据已重置</t>
  </si>
  <si>
    <t>VehicleSetting_20</t>
  </si>
  <si>
    <t>行车电脑1-重置所有数据-取消重置</t>
  </si>
  <si>
    <t>1.点击重置所有数据，查看界面显示
2.点击取消按钮，查看界面显示</t>
  </si>
  <si>
    <t>1.弹出弹窗提示，显示与UI一致
2.底部不显示提示，不清除数据</t>
  </si>
  <si>
    <t>VehicleSetting_21</t>
  </si>
  <si>
    <t>1.点击重置短程里程，查看界面显示
2.点击确定按钮，查看界面显示
3.收到重置成功信号（TBD），查看界面显示</t>
  </si>
  <si>
    <t>VehicleSetting_22</t>
  </si>
  <si>
    <t>行车电脑1-重置短程里程-仪表显示</t>
  </si>
  <si>
    <t xml:space="preserve">1.点击重置短程里程，收到重置成功信号，查看界面显示
</t>
  </si>
  <si>
    <t>1.仪表显示：行车电脑1的短程里程已重置</t>
  </si>
  <si>
    <t>VehicleSetting_23</t>
  </si>
  <si>
    <t>行车电脑1-重置短程里程-取消重置</t>
  </si>
  <si>
    <t>1.点击重置短程里程，查看界面显示
2.点击取消按钮，查看界面显示</t>
  </si>
  <si>
    <t>VehicleSetting_24</t>
  </si>
  <si>
    <t>行车电脑1-重置平均油耗-重置成功</t>
  </si>
  <si>
    <t>1.点击重置平均油耗，查看界面显示
2.点击确定按钮，查看界面显示
3.收到重置成功信号（TBD），查看界面显示</t>
  </si>
  <si>
    <t>toast提示“数据重置成功！”，行车电脑1的平均油耗已重置</t>
  </si>
  <si>
    <t>VehicleSetting_25</t>
  </si>
  <si>
    <t>行车电脑1-重置平均油耗-仪表显示</t>
  </si>
  <si>
    <t xml:space="preserve">1.点击重置平均油耗，收到重置成功信号，查看界面显示
</t>
  </si>
  <si>
    <t>1.仪表显示：行车电脑1的平均油耗已重置</t>
  </si>
  <si>
    <t>VehicleSetting_26</t>
  </si>
  <si>
    <t>行车电脑1-重置平均油耗-取消重置</t>
  </si>
  <si>
    <t>1.点击重置平均油耗，查看界面显示
2.点击取消按钮，查看界面显示</t>
  </si>
  <si>
    <t>VehicleSetting_27</t>
  </si>
  <si>
    <t>驾驶信息-行车电脑2</t>
  </si>
  <si>
    <t>行车电脑2-重置所有数据-重置成功</t>
  </si>
  <si>
    <t>1.车机供电正常
2.进入车辆控制-车辆设置-驾驶信息-重置数据显示页面
3.行车电脑2已有数据</t>
  </si>
  <si>
    <t>toast提示“数据重置成功！”，行车电脑2的短程里程已重置</t>
  </si>
  <si>
    <t>VehicleSetting_28</t>
  </si>
  <si>
    <t>行车电脑2-重置所有数据-仪表显示</t>
  </si>
  <si>
    <t>1.仪表显示：行车电脑2短程里程、平均车速、平均油耗数据已重置</t>
  </si>
  <si>
    <t>VehicleSetting_29</t>
  </si>
  <si>
    <t>行车电脑2-重置所有数据-取消重置</t>
  </si>
  <si>
    <t>VehicleSetting_30</t>
  </si>
  <si>
    <t>行车电脑2-重置短程里程-重置成功</t>
  </si>
  <si>
    <t>VehicleSetting_31</t>
  </si>
  <si>
    <t>行车电脑2-重置短程里程-仪表显示</t>
  </si>
  <si>
    <t>1.仪表显示：行车电脑2的短程里程已重置</t>
  </si>
  <si>
    <t>VehicleSetting_32</t>
  </si>
  <si>
    <t>行车电脑2-重置短程里程-取消重置</t>
  </si>
  <si>
    <t>VehicleSetting_33</t>
  </si>
  <si>
    <t>行车电脑2-重置平均油耗-重置成功</t>
  </si>
  <si>
    <t>toast提示“数据重置成功！”，行车电脑2的平均油耗已重置</t>
  </si>
  <si>
    <t>VehicleSetting_34</t>
  </si>
  <si>
    <t>行车电脑2-重置平均油耗-仪表显示</t>
  </si>
  <si>
    <t>1.仪表显示：行车电脑2的平均油耗已重置</t>
  </si>
  <si>
    <t>VehicleSetting_35</t>
  </si>
  <si>
    <t>行车电脑2-重置平均油耗-取消重置</t>
  </si>
  <si>
    <t>VehicleSetting_36</t>
  </si>
  <si>
    <t>驾驶信息-屏幕显示</t>
  </si>
  <si>
    <t>屏幕显示-显示</t>
  </si>
  <si>
    <t>1.进入屏幕显示界面</t>
  </si>
  <si>
    <r>
      <rPr>
        <sz val="10"/>
        <color rgb="FF000000"/>
        <rFont val="微软雅黑"/>
        <charset val="134"/>
      </rPr>
      <t>1.屏幕显示界面:
车速里程表、转向导航</t>
    </r>
    <r>
      <rPr>
        <sz val="10"/>
        <color rgb="FFFF0000"/>
        <rFont val="微软雅黑"/>
        <charset val="134"/>
      </rPr>
      <t>、转速表、功率表、油温</t>
    </r>
  </si>
  <si>
    <t>VehicleSetting_37</t>
  </si>
  <si>
    <t>屏幕显示-车速里程表-仪表显示</t>
  </si>
  <si>
    <t>1.选中车速里程表</t>
  </si>
  <si>
    <t>1.仪表显示车速里程表</t>
  </si>
  <si>
    <t>VehicleSetting_38</t>
  </si>
  <si>
    <t>屏幕显示-转向导航-仪表显示</t>
  </si>
  <si>
    <t>1.选中转向导航</t>
  </si>
  <si>
    <t>1.仪表显示转向导航</t>
  </si>
  <si>
    <t>VehicleSetting_39</t>
  </si>
  <si>
    <t>屏幕显示-车速里程表单位</t>
  </si>
  <si>
    <t>1.系统单位为英制mph（英制：./yfdbus_send DI.lv.ipcl.out vip2gip_Setup 0x15,0x02,0x01,0x00），车速里程表单位显示
2.系统单位为公制km/h（公制：./yfdbus_send DI.lv.ipcl.out vip2gip_Setup 0x15,0x02,0x00,0x00），车速里程表单位显示</t>
  </si>
  <si>
    <t>1.车速里程表单位km/h公制显示
2.车速里程表单位mph英制显示</t>
  </si>
</sst>
</file>

<file path=xl/styles.xml><?xml version="1.0" encoding="utf-8"?>
<styleSheet xmlns="http://schemas.openxmlformats.org/spreadsheetml/2006/main">
  <numFmts count="44">
    <numFmt numFmtId="176" formatCode="[DBNum1][$-804]yyyy&quot;年&quot;m&quot;月&quot;"/>
    <numFmt numFmtId="23" formatCode="\$#,##0_);\(\$#,##0\)"/>
    <numFmt numFmtId="177" formatCode="#\ ??/??"/>
    <numFmt numFmtId="5" formatCode="&quot;￥&quot;#,##0;&quot;￥&quot;\-#,##0"/>
    <numFmt numFmtId="24" formatCode="\$#,##0_);[Red]\(\$#,##0\)"/>
    <numFmt numFmtId="7" formatCode="&quot;￥&quot;#,##0.00;&quot;￥&quot;\-#,##0.00"/>
    <numFmt numFmtId="178" formatCode="#\ ?/?"/>
    <numFmt numFmtId="6" formatCode="&quot;￥&quot;#,##0;[Red]&quot;￥&quot;\-#,##0"/>
    <numFmt numFmtId="25" formatCode="\$#,##0.00_);\(\$#,##0.00\)"/>
    <numFmt numFmtId="26" formatCode="\$#,##0.00_);[Red]\(\$#,##0.00\)"/>
    <numFmt numFmtId="179" formatCode="h:mm:ss\ AM/PM"/>
    <numFmt numFmtId="41" formatCode="_ * #,##0_ ;_ * \-#,##0_ ;_ * &quot;-&quot;_ ;_ @_ "/>
    <numFmt numFmtId="180" formatCode="[DBNum1]上午/下午h&quot;时&quot;mm&quot;分&quot;"/>
    <numFmt numFmtId="181" formatCode="\¥#,##0.00;[Red]\¥\-#,##0.00"/>
    <numFmt numFmtId="182" formatCode="[$-804]aaaa"/>
    <numFmt numFmtId="183" formatCode="mm/dd/yy"/>
    <numFmt numFmtId="42" formatCode="_ &quot;￥&quot;* #,##0_ ;_ &quot;￥&quot;* \-#,##0_ ;_ &quot;￥&quot;* &quot;-&quot;_ ;_ @_ "/>
    <numFmt numFmtId="184" formatCode="yyyy/m/d\ h:mm\ AM/PM"/>
    <numFmt numFmtId="185" formatCode="#\ ??"/>
    <numFmt numFmtId="186" formatCode="m/d"/>
    <numFmt numFmtId="187" formatCode="\¥#,##0;\¥\-#,##0"/>
    <numFmt numFmtId="8" formatCode="&quot;￥&quot;#,##0.00;[Red]&quot;￥&quot;\-#,##0.00"/>
    <numFmt numFmtId="188" formatCode="dd\-mmm\-yy"/>
    <numFmt numFmtId="189" formatCode="mmmm\-yy"/>
    <numFmt numFmtId="190" formatCode="mmmmm"/>
    <numFmt numFmtId="191" formatCode="mmmmm\-yy"/>
    <numFmt numFmtId="192" formatCode="[DBNum1][$-804]m&quot;月&quot;d&quot;日&quot;"/>
    <numFmt numFmtId="193" formatCode="yyyy/m/d;@"/>
    <numFmt numFmtId="194" formatCode="h:mm\ AM/PM"/>
    <numFmt numFmtId="195" formatCode="[DBNum1]h&quot;时&quot;mm&quot;分&quot;"/>
    <numFmt numFmtId="43" formatCode="_ * #,##0.00_ ;_ * \-#,##0.00_ ;_ * &quot;-&quot;??_ ;_ @_ "/>
    <numFmt numFmtId="44" formatCode="_ &quot;￥&quot;* #,##0.00_ ;_ &quot;￥&quot;* \-#,##0.00_ ;_ &quot;￥&quot;* &quot;-&quot;??_ ;_ @_ "/>
    <numFmt numFmtId="196" formatCode="\¥#,##0;[Red]\¥\-#,##0"/>
    <numFmt numFmtId="197" formatCode="_-[$€-2]* #,##0.00_-;\-[$€-2]* #,##0.00_-;_-[$€-2]* \-??_-"/>
    <numFmt numFmtId="198" formatCode="[$-409]d\-mmm\-yyyy;@"/>
    <numFmt numFmtId="199" formatCode="[$-804]aaa"/>
    <numFmt numFmtId="200" formatCode="yy/m/d"/>
    <numFmt numFmtId="201" formatCode="[$-804]yyyy\-m\-d"/>
    <numFmt numFmtId="202" formatCode="[DBNum1][$-804]yyyy&quot;年&quot;m&quot;月&quot;d&quot;日&quot;"/>
    <numFmt numFmtId="203" formatCode="m\-d\-yy"/>
    <numFmt numFmtId="204" formatCode="[$¥-411]#,##0;\-[$¥-411]#,##0"/>
    <numFmt numFmtId="205" formatCode="_-[$€-2]* #,##0.00_-;\-[$€-2]* #,##0.00_-;_-[$€-2]* &quot;-&quot;??_-"/>
    <numFmt numFmtId="206" formatCode="[$-409]General"/>
    <numFmt numFmtId="207" formatCode="\¥#,##0.00;\¥\-#,##0.00"/>
  </numFmts>
  <fonts count="66">
    <font>
      <sz val="11"/>
      <color theme="1"/>
      <name val="等线"/>
      <charset val="134"/>
      <scheme val="minor"/>
    </font>
    <font>
      <b/>
      <sz val="10"/>
      <color indexed="9"/>
      <name val="微软雅黑"/>
      <charset val="134"/>
    </font>
    <font>
      <sz val="10"/>
      <color indexed="8"/>
      <name val="微软雅黑"/>
      <charset val="134"/>
    </font>
    <font>
      <sz val="10"/>
      <color rgb="FF000000"/>
      <name val="微软雅黑"/>
      <charset val="134"/>
    </font>
    <font>
      <sz val="10"/>
      <name val="微软雅黑"/>
      <charset val="134"/>
    </font>
    <font>
      <sz val="11"/>
      <color indexed="8"/>
      <name val="宋体"/>
      <charset val="134"/>
    </font>
    <font>
      <sz val="10"/>
      <color rgb="FF000000"/>
      <name val="Calibri"/>
      <charset val="134"/>
    </font>
    <font>
      <sz val="10"/>
      <color theme="1"/>
      <name val="微软雅黑"/>
      <charset val="134"/>
    </font>
    <font>
      <sz val="11"/>
      <color rgb="FF000000"/>
      <name val="等线"/>
      <charset val="134"/>
    </font>
    <font>
      <b/>
      <sz val="14"/>
      <color theme="3" tint="0.79970702230903"/>
      <name val="微软雅黑"/>
      <charset val="134"/>
    </font>
    <font>
      <b/>
      <sz val="10"/>
      <color theme="3" tint="-0.249977111117893"/>
      <name val="微软雅黑"/>
      <charset val="134"/>
    </font>
    <font>
      <b/>
      <sz val="10"/>
      <color indexed="56"/>
      <name val="微软雅黑"/>
      <charset val="134"/>
    </font>
    <font>
      <sz val="10"/>
      <color indexed="56"/>
      <name val="微软雅黑"/>
      <charset val="134"/>
    </font>
    <font>
      <b/>
      <sz val="10"/>
      <color rgb="FF10243E"/>
      <name val="Calibri"/>
      <charset val="134"/>
    </font>
    <font>
      <sz val="10"/>
      <color rgb="FF10243E"/>
      <name val="Calibri"/>
      <charset val="134"/>
    </font>
    <font>
      <sz val="11"/>
      <color rgb="FF000000"/>
      <name val="Calibri"/>
      <charset val="134"/>
    </font>
    <font>
      <b/>
      <sz val="10"/>
      <color rgb="FFFFFFFF"/>
      <name val="Calibri"/>
      <charset val="134"/>
    </font>
    <font>
      <sz val="10.5"/>
      <color rgb="FF000000"/>
      <name val="Calibri"/>
      <charset val="134"/>
    </font>
    <font>
      <sz val="11.5"/>
      <color rgb="FF000000"/>
      <name val="Calibri"/>
      <charset val="134"/>
    </font>
    <font>
      <sz val="11"/>
      <color rgb="FF0563C1"/>
      <name val="Calibri"/>
      <charset val="134"/>
    </font>
    <font>
      <sz val="9"/>
      <color rgb="FF000000"/>
      <name val="Calibri"/>
      <charset val="134"/>
    </font>
    <font>
      <sz val="10"/>
      <color rgb="FF373C43"/>
      <name val="Calibri"/>
      <charset val="134"/>
    </font>
    <font>
      <sz val="11"/>
      <color theme="1"/>
      <name val="微软雅黑"/>
      <charset val="134"/>
    </font>
    <font>
      <b/>
      <sz val="14"/>
      <color rgb="FFFFFFFF"/>
      <name val="微软雅黑"/>
      <charset val="134"/>
    </font>
    <font>
      <b/>
      <sz val="14"/>
      <color indexed="9"/>
      <name val="微软雅黑"/>
      <charset val="134"/>
    </font>
    <font>
      <sz val="10"/>
      <color rgb="FF10243E"/>
      <name val="微软雅黑"/>
      <charset val="134"/>
    </font>
    <font>
      <b/>
      <sz val="10"/>
      <color theme="0"/>
      <name val="微软雅黑"/>
      <charset val="134"/>
    </font>
    <font>
      <b/>
      <sz val="10"/>
      <color rgb="FF000000"/>
      <name val="微软雅黑"/>
      <charset val="134"/>
    </font>
    <font>
      <b/>
      <sz val="10"/>
      <color indexed="8"/>
      <name val="微软雅黑"/>
      <charset val="134"/>
    </font>
    <font>
      <sz val="11"/>
      <color rgb="FF000000"/>
      <name val="微软雅黑"/>
      <charset val="134"/>
    </font>
    <font>
      <b/>
      <sz val="10"/>
      <color rgb="FFFFFFFF"/>
      <name val="微软雅黑"/>
      <charset val="134"/>
    </font>
    <font>
      <b/>
      <sz val="10"/>
      <color indexed="18"/>
      <name val="微软雅黑"/>
      <charset val="134"/>
    </font>
    <font>
      <sz val="11"/>
      <color indexed="8"/>
      <name val="微软雅黑"/>
      <charset val="134"/>
    </font>
    <font>
      <b/>
      <sz val="20"/>
      <name val="微软雅黑"/>
      <charset val="134"/>
    </font>
    <font>
      <sz val="12"/>
      <name val="微软雅黑"/>
      <charset val="134"/>
    </font>
    <font>
      <b/>
      <sz val="16"/>
      <name val="微软雅黑"/>
      <charset val="134"/>
    </font>
    <font>
      <b/>
      <sz val="10"/>
      <name val="微软雅黑"/>
      <charset val="134"/>
    </font>
    <font>
      <sz val="10"/>
      <color rgb="FF00B0F0"/>
      <name val="微软雅黑"/>
      <charset val="134"/>
    </font>
    <font>
      <sz val="12"/>
      <color rgb="FF00B0F0"/>
      <name val="微软雅黑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0"/>
      <name val="Helv"/>
      <charset val="134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2"/>
      <name val="宋体"/>
      <charset val="134"/>
    </font>
    <font>
      <sz val="11"/>
      <name val="Arial"/>
      <charset val="134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0"/>
      <color rgb="FF000000"/>
      <name val="宋体"/>
      <charset val="134"/>
    </font>
    <font>
      <sz val="10"/>
      <color rgb="FFFF0000"/>
      <name val="微软雅黑"/>
      <charset val="134"/>
    </font>
    <font>
      <b/>
      <sz val="20"/>
      <color theme="1"/>
      <name val="微软雅黑"/>
      <charset val="134"/>
    </font>
    <font>
      <sz val="10"/>
      <color rgb="FFFFFFFF"/>
      <name val="Calibri"/>
      <charset val="134"/>
    </font>
    <font>
      <sz val="10"/>
      <color rgb="FF000000"/>
      <name val="汉仪书宋二KW"/>
      <charset val="134"/>
    </font>
  </fonts>
  <fills count="56">
    <fill>
      <patternFill patternType="none"/>
    </fill>
    <fill>
      <patternFill patternType="gray125"/>
    </fill>
    <fill>
      <patternFill patternType="solid">
        <fgColor indexed="62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22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7070223090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/>
        <bgColor indexed="22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2E75B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7">
    <xf numFmtId="0" fontId="0" fillId="0" borderId="0"/>
    <xf numFmtId="204" fontId="5" fillId="0" borderId="0" applyProtection="0">
      <alignment vertical="center"/>
    </xf>
    <xf numFmtId="9" fontId="5" fillId="0" borderId="0" applyProtection="0">
      <alignment vertical="center"/>
    </xf>
    <xf numFmtId="0" fontId="51" fillId="0" borderId="0" applyProtection="0"/>
    <xf numFmtId="0" fontId="0" fillId="0" borderId="0"/>
    <xf numFmtId="0" fontId="0" fillId="0" borderId="0">
      <alignment vertical="center"/>
    </xf>
    <xf numFmtId="0" fontId="56" fillId="0" borderId="0">
      <alignment vertical="center"/>
    </xf>
    <xf numFmtId="0" fontId="41" fillId="43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55" fillId="53" borderId="40" applyNumberFormat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1" fillId="47" borderId="0" applyNumberFormat="0" applyBorder="0" applyAlignment="0" applyProtection="0">
      <alignment vertical="center"/>
    </xf>
    <xf numFmtId="0" fontId="41" fillId="45" borderId="0" applyNumberFormat="0" applyBorder="0" applyAlignment="0" applyProtection="0">
      <alignment vertical="center"/>
    </xf>
    <xf numFmtId="0" fontId="41" fillId="54" borderId="0" applyNumberFormat="0" applyBorder="0" applyAlignment="0" applyProtection="0">
      <alignment vertical="center"/>
    </xf>
    <xf numFmtId="0" fontId="41" fillId="44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60" fillId="9" borderId="40" applyNumberFormat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7" fillId="0" borderId="0"/>
    <xf numFmtId="0" fontId="40" fillId="42" borderId="0" applyNumberFormat="0" applyBorder="0" applyAlignment="0" applyProtection="0">
      <alignment vertical="center"/>
    </xf>
    <xf numFmtId="0" fontId="50" fillId="0" borderId="37" applyNumberFormat="0" applyFill="0" applyAlignment="0" applyProtection="0">
      <alignment vertical="center"/>
    </xf>
    <xf numFmtId="0" fontId="48" fillId="36" borderId="0" applyNumberFormat="0" applyBorder="0" applyAlignment="0" applyProtection="0">
      <alignment vertical="center"/>
    </xf>
    <xf numFmtId="0" fontId="54" fillId="41" borderId="38" applyNumberFormat="0" applyAlignment="0" applyProtection="0">
      <alignment vertical="center"/>
    </xf>
    <xf numFmtId="0" fontId="47" fillId="9" borderId="36" applyNumberFormat="0" applyAlignment="0" applyProtection="0">
      <alignment vertical="center"/>
    </xf>
    <xf numFmtId="0" fontId="59" fillId="0" borderId="34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0" fillId="46" borderId="39" applyNumberFormat="0" applyFont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2" fillId="0" borderId="34" applyNumberFormat="0" applyFill="0" applyAlignment="0" applyProtection="0">
      <alignment vertical="center"/>
    </xf>
    <xf numFmtId="0" fontId="40" fillId="55" borderId="0" applyNumberFormat="0" applyBorder="0" applyAlignment="0" applyProtection="0">
      <alignment vertical="center"/>
    </xf>
    <xf numFmtId="0" fontId="46" fillId="0" borderId="35" applyNumberFormat="0" applyFill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39" fillId="0" borderId="33" applyNumberFormat="0" applyFill="0" applyAlignment="0" applyProtection="0">
      <alignment vertical="center"/>
    </xf>
  </cellStyleXfs>
  <cellXfs count="26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6" fillId="0" borderId="5" xfId="0" applyFont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8" fillId="6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14" fontId="0" fillId="0" borderId="1" xfId="0" applyNumberForma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8" fillId="0" borderId="0" xfId="0" applyFont="1"/>
    <xf numFmtId="205" fontId="9" fillId="7" borderId="6" xfId="1" applyNumberFormat="1" applyFont="1" applyFill="1" applyBorder="1" applyAlignment="1" applyProtection="1">
      <alignment horizontal="center" vertical="center" wrapText="1"/>
      <protection locked="0"/>
    </xf>
    <xf numFmtId="49" fontId="10" fillId="8" borderId="6" xfId="0" applyNumberFormat="1" applyFont="1" applyFill="1" applyBorder="1" applyAlignment="1" applyProtection="1">
      <alignment horizontal="left" vertical="center" wrapText="1"/>
      <protection locked="0"/>
    </xf>
    <xf numFmtId="49" fontId="11" fillId="0" borderId="7" xfId="5" applyNumberFormat="1" applyFont="1" applyFill="1" applyBorder="1" applyAlignment="1" applyProtection="1">
      <alignment horizontal="left" vertical="center" wrapText="1"/>
      <protection locked="0"/>
    </xf>
    <xf numFmtId="49" fontId="12" fillId="0" borderId="8" xfId="5" applyNumberFormat="1" applyFont="1" applyFill="1" applyBorder="1" applyAlignment="1" applyProtection="1">
      <alignment horizontal="center" vertical="top" wrapText="1"/>
      <protection locked="0"/>
    </xf>
    <xf numFmtId="49" fontId="12" fillId="0" borderId="9" xfId="5" applyNumberFormat="1" applyFont="1" applyFill="1" applyBorder="1" applyAlignment="1" applyProtection="1">
      <alignment horizontal="center" vertical="top" wrapText="1"/>
      <protection locked="0"/>
    </xf>
    <xf numFmtId="49" fontId="11" fillId="0" borderId="10" xfId="5" applyNumberFormat="1" applyFont="1" applyFill="1" applyBorder="1" applyAlignment="1" applyProtection="1">
      <alignment horizontal="left" vertical="center" wrapText="1"/>
      <protection locked="0"/>
    </xf>
    <xf numFmtId="49" fontId="12" fillId="0" borderId="2" xfId="5" applyNumberFormat="1" applyFont="1" applyFill="1" applyBorder="1" applyAlignment="1" applyProtection="1">
      <alignment horizontal="center" vertical="top" wrapText="1"/>
      <protection locked="0"/>
    </xf>
    <xf numFmtId="49" fontId="12" fillId="0" borderId="3" xfId="5" applyNumberFormat="1" applyFont="1" applyFill="1" applyBorder="1" applyAlignment="1" applyProtection="1">
      <alignment horizontal="center" vertical="top" wrapText="1"/>
      <protection locked="0"/>
    </xf>
    <xf numFmtId="49" fontId="11" fillId="0" borderId="11" xfId="5" applyNumberFormat="1" applyFont="1" applyFill="1" applyBorder="1" applyAlignment="1" applyProtection="1">
      <alignment horizontal="left" vertical="center" wrapText="1"/>
      <protection locked="0"/>
    </xf>
    <xf numFmtId="49" fontId="12" fillId="0" borderId="12" xfId="5" applyNumberFormat="1" applyFont="1" applyFill="1" applyBorder="1" applyAlignment="1" applyProtection="1">
      <alignment horizontal="center" vertical="center" wrapText="1"/>
      <protection locked="0"/>
    </xf>
    <xf numFmtId="49" fontId="11" fillId="0" borderId="6" xfId="5" applyNumberFormat="1" applyFont="1" applyFill="1" applyBorder="1" applyAlignment="1" applyProtection="1">
      <alignment horizontal="left" vertical="center" wrapText="1"/>
      <protection locked="0"/>
    </xf>
    <xf numFmtId="49" fontId="12" fillId="0" borderId="6" xfId="5" applyNumberFormat="1" applyFont="1" applyFill="1" applyBorder="1" applyAlignment="1" applyProtection="1">
      <alignment horizontal="center" vertical="center" wrapText="1"/>
      <protection locked="0"/>
    </xf>
    <xf numFmtId="49" fontId="11" fillId="0" borderId="13" xfId="5" applyNumberFormat="1" applyFont="1" applyFill="1" applyBorder="1" applyAlignment="1" applyProtection="1">
      <alignment horizontal="center" vertical="center" wrapText="1"/>
      <protection locked="0"/>
    </xf>
    <xf numFmtId="49" fontId="11" fillId="0" borderId="0" xfId="5" applyNumberFormat="1" applyFont="1" applyFill="1" applyAlignment="1" applyProtection="1">
      <alignment horizontal="center" vertical="center" wrapText="1"/>
      <protection locked="0"/>
    </xf>
    <xf numFmtId="0" fontId="13" fillId="9" borderId="14" xfId="0" applyFont="1" applyFill="1" applyBorder="1" applyAlignment="1">
      <alignment horizontal="left" vertical="center"/>
    </xf>
    <xf numFmtId="0" fontId="13" fillId="5" borderId="14" xfId="0" applyFont="1" applyFill="1" applyBorder="1" applyAlignment="1">
      <alignment horizontal="left" vertical="top"/>
    </xf>
    <xf numFmtId="0" fontId="11" fillId="0" borderId="11" xfId="0" applyFont="1" applyFill="1" applyBorder="1" applyAlignment="1" applyProtection="1">
      <alignment horizontal="left" vertical="center" wrapText="1"/>
      <protection locked="0"/>
    </xf>
    <xf numFmtId="0" fontId="12" fillId="0" borderId="12" xfId="2" applyNumberFormat="1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 wrapText="1"/>
      <protection locked="0"/>
    </xf>
    <xf numFmtId="0" fontId="11" fillId="0" borderId="6" xfId="0" applyFont="1" applyFill="1" applyBorder="1" applyAlignment="1" applyProtection="1">
      <alignment horizontal="left" vertical="center" wrapText="1"/>
      <protection locked="0"/>
    </xf>
    <xf numFmtId="0" fontId="12" fillId="0" borderId="6" xfId="2" applyNumberFormat="1" applyFont="1" applyFill="1" applyBorder="1" applyAlignment="1" applyProtection="1">
      <alignment horizontal="center" vertical="center" wrapText="1"/>
      <protection locked="0"/>
    </xf>
    <xf numFmtId="0" fontId="4" fillId="0" borderId="6" xfId="0" applyFont="1" applyFill="1" applyBorder="1" applyAlignment="1" applyProtection="1">
      <alignment horizontal="center" vertical="center" wrapText="1"/>
      <protection locked="0"/>
    </xf>
    <xf numFmtId="49" fontId="10" fillId="8" borderId="13" xfId="0" applyNumberFormat="1" applyFont="1" applyFill="1" applyBorder="1" applyAlignment="1" applyProtection="1">
      <alignment horizontal="left" vertical="center" wrapText="1"/>
      <protection locked="0"/>
    </xf>
    <xf numFmtId="49" fontId="10" fillId="8" borderId="0" xfId="0" applyNumberFormat="1" applyFont="1" applyFill="1" applyAlignment="1" applyProtection="1">
      <alignment horizontal="left" vertical="center" wrapText="1"/>
      <protection locked="0"/>
    </xf>
    <xf numFmtId="49" fontId="4" fillId="0" borderId="6" xfId="0" applyNumberFormat="1" applyFont="1" applyFill="1" applyBorder="1" applyAlignment="1" applyProtection="1">
      <alignment horizontal="center" vertical="top" wrapText="1"/>
      <protection locked="0"/>
    </xf>
    <xf numFmtId="0" fontId="14" fillId="10" borderId="5" xfId="0" applyFont="1" applyFill="1" applyBorder="1" applyAlignment="1">
      <alignment horizontal="left" vertical="center"/>
    </xf>
    <xf numFmtId="0" fontId="14" fillId="10" borderId="15" xfId="0" applyFont="1" applyFill="1" applyBorder="1" applyAlignment="1">
      <alignment horizontal="center" vertical="center"/>
    </xf>
    <xf numFmtId="0" fontId="15" fillId="11" borderId="6" xfId="0" applyFont="1" applyFill="1" applyBorder="1" applyAlignment="1">
      <alignment horizontal="center" vertical="center" wrapText="1"/>
    </xf>
    <xf numFmtId="0" fontId="6" fillId="0" borderId="16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center" vertical="center" wrapText="1"/>
    </xf>
    <xf numFmtId="49" fontId="12" fillId="0" borderId="18" xfId="5" applyNumberFormat="1" applyFont="1" applyFill="1" applyBorder="1" applyAlignment="1" applyProtection="1">
      <alignment horizontal="center" vertical="top" wrapText="1"/>
      <protection locked="0"/>
    </xf>
    <xf numFmtId="205" fontId="11" fillId="0" borderId="8" xfId="0" applyNumberFormat="1" applyFont="1" applyFill="1" applyBorder="1" applyAlignment="1" applyProtection="1">
      <alignment vertical="center" wrapText="1"/>
      <protection locked="0"/>
    </xf>
    <xf numFmtId="193" fontId="12" fillId="0" borderId="14" xfId="0" applyNumberFormat="1" applyFont="1" applyFill="1" applyBorder="1" applyAlignment="1" applyProtection="1">
      <alignment horizontal="left" vertical="center" wrapText="1"/>
      <protection locked="0"/>
    </xf>
    <xf numFmtId="49" fontId="12" fillId="0" borderId="4" xfId="5" applyNumberFormat="1" applyFont="1" applyFill="1" applyBorder="1" applyAlignment="1" applyProtection="1">
      <alignment horizontal="center" vertical="top" wrapText="1"/>
      <protection locked="0"/>
    </xf>
    <xf numFmtId="205" fontId="11" fillId="0" borderId="2" xfId="0" applyNumberFormat="1" applyFont="1" applyFill="1" applyBorder="1" applyAlignment="1" applyProtection="1">
      <alignment vertical="center" wrapText="1"/>
      <protection locked="0"/>
    </xf>
    <xf numFmtId="205" fontId="12" fillId="0" borderId="6" xfId="0" applyNumberFormat="1" applyFont="1" applyFill="1" applyBorder="1" applyAlignment="1" applyProtection="1">
      <alignment horizontal="left" vertical="center" wrapText="1"/>
      <protection locked="0"/>
    </xf>
    <xf numFmtId="205" fontId="11" fillId="0" borderId="19" xfId="0" applyNumberFormat="1" applyFont="1" applyFill="1" applyBorder="1" applyAlignment="1" applyProtection="1">
      <alignment vertical="center" wrapText="1"/>
      <protection locked="0"/>
    </xf>
    <xf numFmtId="49" fontId="12" fillId="0" borderId="5" xfId="5" applyNumberFormat="1" applyFont="1" applyFill="1" applyBorder="1" applyAlignment="1" applyProtection="1">
      <alignment horizontal="left" vertical="top" wrapText="1"/>
      <protection locked="0"/>
    </xf>
    <xf numFmtId="49" fontId="12" fillId="0" borderId="15" xfId="5" applyNumberFormat="1" applyFont="1" applyFill="1" applyBorder="1" applyAlignment="1" applyProtection="1">
      <alignment horizontal="left" vertical="top" wrapText="1"/>
      <protection locked="0"/>
    </xf>
    <xf numFmtId="205" fontId="11" fillId="0" borderId="6" xfId="0" applyNumberFormat="1" applyFont="1" applyFill="1" applyBorder="1" applyAlignment="1" applyProtection="1">
      <alignment vertical="center" wrapText="1"/>
      <protection locked="0"/>
    </xf>
    <xf numFmtId="0" fontId="13" fillId="6" borderId="14" xfId="0" applyFont="1" applyFill="1" applyBorder="1" applyAlignment="1">
      <alignment horizontal="left" vertical="top"/>
    </xf>
    <xf numFmtId="0" fontId="13" fillId="12" borderId="14" xfId="0" applyFont="1" applyFill="1" applyBorder="1" applyAlignment="1">
      <alignment horizontal="left" vertical="top"/>
    </xf>
    <xf numFmtId="0" fontId="13" fillId="13" borderId="14" xfId="0" applyFont="1" applyFill="1" applyBorder="1" applyAlignment="1">
      <alignment horizontal="left" vertical="top"/>
    </xf>
    <xf numFmtId="0" fontId="13" fillId="9" borderId="14" xfId="0" applyFont="1" applyFill="1" applyBorder="1" applyAlignment="1">
      <alignment horizontal="left" vertical="top" wrapText="1"/>
    </xf>
    <xf numFmtId="10" fontId="12" fillId="0" borderId="19" xfId="0" applyNumberFormat="1" applyFont="1" applyFill="1" applyBorder="1" applyAlignment="1" applyProtection="1">
      <alignment horizontal="center" vertical="center" wrapText="1"/>
      <protection locked="0"/>
    </xf>
    <xf numFmtId="49" fontId="12" fillId="0" borderId="20" xfId="5" applyNumberFormat="1" applyFont="1" applyFill="1" applyBorder="1" applyAlignment="1" applyProtection="1">
      <alignment horizontal="left" vertical="top" wrapText="1"/>
      <protection locked="0"/>
    </xf>
    <xf numFmtId="0" fontId="13" fillId="5" borderId="14" xfId="0" applyFont="1" applyFill="1" applyBorder="1" applyAlignment="1">
      <alignment horizontal="left" vertical="top" wrapText="1"/>
    </xf>
    <xf numFmtId="10" fontId="12" fillId="0" borderId="6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6" xfId="0" applyBorder="1"/>
    <xf numFmtId="0" fontId="14" fillId="10" borderId="6" xfId="0" applyFont="1" applyFill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16" fillId="14" borderId="6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0" fontId="16" fillId="15" borderId="6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17" fillId="0" borderId="20" xfId="0" applyFont="1" applyBorder="1" applyAlignment="1">
      <alignment vertical="center" wrapText="1"/>
    </xf>
    <xf numFmtId="0" fontId="15" fillId="0" borderId="6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15" borderId="21" xfId="0" applyFont="1" applyFill="1" applyBorder="1" applyAlignment="1">
      <alignment horizontal="center" vertical="center" wrapText="1"/>
    </xf>
    <xf numFmtId="0" fontId="16" fillId="15" borderId="14" xfId="0" applyFont="1" applyFill="1" applyBorder="1" applyAlignment="1">
      <alignment horizontal="center" vertical="center" wrapText="1"/>
    </xf>
    <xf numFmtId="203" fontId="15" fillId="0" borderId="6" xfId="0" applyNumberFormat="1" applyFont="1" applyBorder="1" applyAlignment="1">
      <alignment horizontal="left" vertical="center" wrapText="1"/>
    </xf>
    <xf numFmtId="203" fontId="15" fillId="0" borderId="6" xfId="0" applyNumberFormat="1" applyFont="1" applyBorder="1" applyAlignment="1">
      <alignment horizontal="center" vertical="center" wrapText="1"/>
    </xf>
    <xf numFmtId="0" fontId="18" fillId="0" borderId="6" xfId="0" applyFont="1" applyBorder="1" applyAlignment="1">
      <alignment vertical="center" wrapText="1"/>
    </xf>
    <xf numFmtId="0" fontId="15" fillId="0" borderId="20" xfId="0" applyFont="1" applyBorder="1" applyAlignment="1">
      <alignment vertical="center" wrapText="1"/>
    </xf>
    <xf numFmtId="0" fontId="15" fillId="0" borderId="6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19" fillId="0" borderId="6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0" fontId="6" fillId="0" borderId="21" xfId="0" applyFont="1" applyBorder="1" applyAlignment="1">
      <alignment vertical="center" wrapText="1"/>
    </xf>
    <xf numFmtId="0" fontId="6" fillId="0" borderId="6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left" vertical="center" wrapText="1"/>
    </xf>
    <xf numFmtId="198" fontId="6" fillId="0" borderId="6" xfId="0" applyNumberFormat="1" applyFont="1" applyBorder="1" applyAlignment="1">
      <alignment horizontal="left" vertical="center" wrapText="1"/>
    </xf>
    <xf numFmtId="0" fontId="6" fillId="0" borderId="22" xfId="0" applyFont="1" applyBorder="1" applyAlignment="1">
      <alignment vertical="center" wrapText="1"/>
    </xf>
    <xf numFmtId="0" fontId="6" fillId="0" borderId="6" xfId="0" applyFont="1" applyBorder="1" applyAlignment="1">
      <alignment horizontal="left" vertical="top" wrapText="1"/>
    </xf>
    <xf numFmtId="0" fontId="15" fillId="0" borderId="21" xfId="0" applyFont="1" applyBorder="1" applyAlignment="1">
      <alignment vertical="center"/>
    </xf>
    <xf numFmtId="0" fontId="15" fillId="0" borderId="20" xfId="0" applyFont="1" applyBorder="1" applyAlignment="1">
      <alignment vertical="center"/>
    </xf>
    <xf numFmtId="0" fontId="6" fillId="0" borderId="21" xfId="0" applyFont="1" applyBorder="1" applyAlignment="1">
      <alignment vertical="center"/>
    </xf>
    <xf numFmtId="0" fontId="16" fillId="14" borderId="6" xfId="0" applyFont="1" applyFill="1" applyBorder="1" applyAlignment="1">
      <alignment horizontal="center" vertical="center"/>
    </xf>
    <xf numFmtId="0" fontId="13" fillId="10" borderId="6" xfId="0" applyFont="1" applyFill="1" applyBorder="1" applyAlignment="1">
      <alignment vertical="center"/>
    </xf>
    <xf numFmtId="0" fontId="14" fillId="0" borderId="6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 wrapText="1"/>
    </xf>
    <xf numFmtId="0" fontId="13" fillId="10" borderId="6" xfId="0" applyFont="1" applyFill="1" applyBorder="1" applyAlignment="1">
      <alignment horizontal="left" vertical="center"/>
    </xf>
    <xf numFmtId="0" fontId="13" fillId="9" borderId="6" xfId="0" applyFont="1" applyFill="1" applyBorder="1" applyAlignment="1">
      <alignment horizontal="left" vertical="center"/>
    </xf>
    <xf numFmtId="0" fontId="13" fillId="5" borderId="6" xfId="0" applyFont="1" applyFill="1" applyBorder="1" applyAlignment="1">
      <alignment horizontal="left" vertical="top"/>
    </xf>
    <xf numFmtId="0" fontId="13" fillId="6" borderId="6" xfId="0" applyFont="1" applyFill="1" applyBorder="1" applyAlignment="1">
      <alignment horizontal="left" vertical="top"/>
    </xf>
    <xf numFmtId="0" fontId="14" fillId="10" borderId="6" xfId="0" applyFont="1" applyFill="1" applyBorder="1" applyAlignment="1">
      <alignment horizontal="left" vertical="center"/>
    </xf>
    <xf numFmtId="0" fontId="15" fillId="0" borderId="21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14" fillId="10" borderId="21" xfId="0" applyFont="1" applyFill="1" applyBorder="1" applyAlignment="1">
      <alignment horizontal="left" vertical="top"/>
    </xf>
    <xf numFmtId="0" fontId="13" fillId="10" borderId="21" xfId="0" applyFont="1" applyFill="1" applyBorder="1" applyAlignment="1">
      <alignment horizontal="left" vertical="top"/>
    </xf>
    <xf numFmtId="0" fontId="13" fillId="10" borderId="6" xfId="0" applyFont="1" applyFill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21" fillId="0" borderId="6" xfId="0" applyFont="1" applyBorder="1" applyAlignment="1">
      <alignment horizontal="center" vertical="center"/>
    </xf>
    <xf numFmtId="0" fontId="6" fillId="0" borderId="23" xfId="0" applyFont="1" applyBorder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203" fontId="14" fillId="0" borderId="6" xfId="0" applyNumberFormat="1" applyFont="1" applyBorder="1" applyAlignment="1">
      <alignment horizontal="left" vertical="center"/>
    </xf>
    <xf numFmtId="0" fontId="13" fillId="12" borderId="6" xfId="0" applyFont="1" applyFill="1" applyBorder="1" applyAlignment="1">
      <alignment horizontal="left" vertical="top"/>
    </xf>
    <xf numFmtId="0" fontId="13" fillId="13" borderId="6" xfId="0" applyFont="1" applyFill="1" applyBorder="1" applyAlignment="1">
      <alignment horizontal="left" vertical="top"/>
    </xf>
    <xf numFmtId="0" fontId="13" fillId="9" borderId="6" xfId="0" applyFont="1" applyFill="1" applyBorder="1" applyAlignment="1">
      <alignment horizontal="left" vertical="top" wrapText="1"/>
    </xf>
    <xf numFmtId="0" fontId="13" fillId="5" borderId="6" xfId="0" applyFont="1" applyFill="1" applyBorder="1" applyAlignment="1">
      <alignment horizontal="left" vertical="top" wrapText="1"/>
    </xf>
    <xf numFmtId="10" fontId="2" fillId="11" borderId="1" xfId="0" applyNumberFormat="1" applyFont="1" applyFill="1" applyBorder="1" applyAlignment="1">
      <alignment horizontal="center" vertical="center"/>
    </xf>
    <xf numFmtId="0" fontId="6" fillId="0" borderId="21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top"/>
    </xf>
    <xf numFmtId="0" fontId="6" fillId="0" borderId="20" xfId="0" applyFont="1" applyBorder="1" applyAlignment="1">
      <alignment horizontal="center" vertical="center"/>
    </xf>
    <xf numFmtId="0" fontId="22" fillId="11" borderId="0" xfId="0" applyFont="1" applyFill="1"/>
    <xf numFmtId="0" fontId="22" fillId="0" borderId="0" xfId="0" applyFont="1"/>
    <xf numFmtId="0" fontId="22" fillId="0" borderId="0" xfId="0" applyFont="1" applyAlignment="1">
      <alignment horizontal="center" vertical="center"/>
    </xf>
    <xf numFmtId="0" fontId="22" fillId="3" borderId="1" xfId="0" applyFont="1" applyFill="1" applyBorder="1"/>
    <xf numFmtId="0" fontId="23" fillId="16" borderId="8" xfId="0" applyFont="1" applyFill="1" applyBorder="1" applyAlignment="1">
      <alignment horizontal="center" vertical="center" wrapText="1"/>
    </xf>
    <xf numFmtId="0" fontId="24" fillId="16" borderId="9" xfId="0" applyFont="1" applyFill="1" applyBorder="1" applyAlignment="1">
      <alignment horizontal="center" vertical="center" wrapText="1"/>
    </xf>
    <xf numFmtId="197" fontId="25" fillId="0" borderId="14" xfId="0" applyNumberFormat="1" applyFont="1" applyBorder="1" applyAlignment="1">
      <alignment horizontal="center" vertical="center" wrapText="1"/>
    </xf>
    <xf numFmtId="0" fontId="25" fillId="0" borderId="14" xfId="0" applyFont="1" applyBorder="1" applyAlignment="1">
      <alignment horizontal="left" vertical="center" wrapText="1"/>
    </xf>
    <xf numFmtId="0" fontId="25" fillId="0" borderId="14" xfId="0" applyFont="1" applyBorder="1" applyAlignment="1">
      <alignment horizontal="left" vertical="center"/>
    </xf>
    <xf numFmtId="197" fontId="25" fillId="0" borderId="21" xfId="0" applyNumberFormat="1" applyFont="1" applyBorder="1" applyAlignment="1">
      <alignment horizontal="center" vertical="center" wrapText="1"/>
    </xf>
    <xf numFmtId="0" fontId="25" fillId="0" borderId="21" xfId="0" applyFont="1" applyBorder="1" applyAlignment="1">
      <alignment horizontal="left" vertical="center"/>
    </xf>
    <xf numFmtId="197" fontId="25" fillId="0" borderId="1" xfId="0" applyNumberFormat="1" applyFont="1" applyBorder="1" applyAlignment="1">
      <alignment horizontal="center" vertical="center" wrapText="1"/>
    </xf>
    <xf numFmtId="0" fontId="25" fillId="0" borderId="1" xfId="0" applyFont="1" applyBorder="1" applyAlignment="1">
      <alignment horizontal="left" vertical="center" wrapText="1"/>
    </xf>
    <xf numFmtId="49" fontId="25" fillId="0" borderId="1" xfId="0" applyNumberFormat="1" applyFont="1" applyBorder="1" applyAlignment="1">
      <alignment horizontal="left" vertical="center" wrapText="1"/>
    </xf>
    <xf numFmtId="49" fontId="25" fillId="0" borderId="2" xfId="0" applyNumberFormat="1" applyFont="1" applyBorder="1" applyAlignment="1">
      <alignment horizontal="left" vertical="center" wrapText="1"/>
    </xf>
    <xf numFmtId="49" fontId="25" fillId="0" borderId="3" xfId="0" applyNumberFormat="1" applyFont="1" applyBorder="1" applyAlignment="1">
      <alignment horizontal="left" vertical="center" wrapText="1"/>
    </xf>
    <xf numFmtId="0" fontId="26" fillId="17" borderId="2" xfId="0" applyFont="1" applyFill="1" applyBorder="1" applyAlignment="1">
      <alignment horizontal="center" vertical="center"/>
    </xf>
    <xf numFmtId="0" fontId="26" fillId="17" borderId="3" xfId="0" applyFont="1" applyFill="1" applyBorder="1" applyAlignment="1">
      <alignment horizontal="center" vertical="center"/>
    </xf>
    <xf numFmtId="0" fontId="27" fillId="18" borderId="1" xfId="0" applyFont="1" applyFill="1" applyBorder="1" applyAlignment="1">
      <alignment horizontal="center" vertical="center"/>
    </xf>
    <xf numFmtId="0" fontId="28" fillId="18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/>
    </xf>
    <xf numFmtId="0" fontId="3" fillId="11" borderId="12" xfId="0" applyFont="1" applyFill="1" applyBorder="1" applyAlignment="1">
      <alignment horizontal="center" vertical="center"/>
    </xf>
    <xf numFmtId="0" fontId="3" fillId="11" borderId="12" xfId="0" applyFont="1" applyFill="1" applyBorder="1" applyAlignment="1">
      <alignment horizontal="center"/>
    </xf>
    <xf numFmtId="0" fontId="29" fillId="11" borderId="5" xfId="0" applyFont="1" applyFill="1" applyBorder="1" applyAlignment="1">
      <alignment horizontal="center"/>
    </xf>
    <xf numFmtId="0" fontId="22" fillId="11" borderId="20" xfId="0" applyFont="1" applyFill="1" applyBorder="1" applyAlignment="1">
      <alignment horizontal="center"/>
    </xf>
    <xf numFmtId="0" fontId="28" fillId="3" borderId="24" xfId="0" applyFont="1" applyFill="1" applyBorder="1" applyAlignment="1">
      <alignment horizontal="center" vertical="center"/>
    </xf>
    <xf numFmtId="0" fontId="28" fillId="3" borderId="0" xfId="0" applyFont="1" applyFill="1" applyBorder="1" applyAlignment="1">
      <alignment horizontal="left" vertical="center"/>
    </xf>
    <xf numFmtId="206" fontId="28" fillId="3" borderId="25" xfId="0" applyNumberFormat="1" applyFont="1" applyFill="1" applyBorder="1" applyAlignment="1">
      <alignment horizontal="center" vertical="center"/>
    </xf>
    <xf numFmtId="0" fontId="28" fillId="19" borderId="6" xfId="0" applyFont="1" applyFill="1" applyBorder="1" applyAlignment="1">
      <alignment horizontal="center" vertical="center"/>
    </xf>
    <xf numFmtId="0" fontId="26" fillId="17" borderId="26" xfId="0" applyFont="1" applyFill="1" applyBorder="1" applyAlignment="1">
      <alignment horizontal="center" vertical="center"/>
    </xf>
    <xf numFmtId="0" fontId="26" fillId="17" borderId="24" xfId="0" applyFont="1" applyFill="1" applyBorder="1" applyAlignment="1">
      <alignment vertical="top"/>
    </xf>
    <xf numFmtId="0" fontId="3" fillId="11" borderId="12" xfId="0" applyFont="1" applyFill="1" applyBorder="1" applyAlignment="1">
      <alignment horizontal="center" vertical="center"/>
    </xf>
    <xf numFmtId="0" fontId="3" fillId="11" borderId="19" xfId="0" applyFont="1" applyFill="1" applyBorder="1" applyAlignment="1">
      <alignment horizontal="center"/>
    </xf>
    <xf numFmtId="0" fontId="3" fillId="11" borderId="27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/>
    </xf>
    <xf numFmtId="0" fontId="3" fillId="11" borderId="2" xfId="0" applyFont="1" applyFill="1" applyBorder="1" applyAlignment="1">
      <alignment horizontal="center"/>
    </xf>
    <xf numFmtId="0" fontId="7" fillId="11" borderId="1" xfId="0" applyFont="1" applyFill="1" applyBorder="1" applyAlignment="1">
      <alignment horizontal="center" vertical="center"/>
    </xf>
    <xf numFmtId="0" fontId="7" fillId="11" borderId="2" xfId="0" applyFont="1" applyFill="1" applyBorder="1" applyAlignment="1">
      <alignment horizontal="center"/>
    </xf>
    <xf numFmtId="0" fontId="3" fillId="0" borderId="6" xfId="0" applyNumberFormat="1" applyFont="1" applyBorder="1" applyAlignment="1">
      <alignment horizontal="center" vertical="center"/>
    </xf>
    <xf numFmtId="0" fontId="3" fillId="11" borderId="8" xfId="0" applyFont="1" applyFill="1" applyBorder="1" applyAlignment="1">
      <alignment horizontal="left" vertical="center" wrapText="1"/>
    </xf>
    <xf numFmtId="0" fontId="3" fillId="11" borderId="9" xfId="0" applyFont="1" applyFill="1" applyBorder="1" applyAlignment="1">
      <alignment horizontal="left" vertical="center" wrapText="1"/>
    </xf>
    <xf numFmtId="0" fontId="26" fillId="20" borderId="12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197" fontId="25" fillId="0" borderId="28" xfId="0" applyNumberFormat="1" applyFont="1" applyBorder="1" applyAlignment="1">
      <alignment horizontal="left" vertical="center" wrapText="1"/>
    </xf>
    <xf numFmtId="201" fontId="25" fillId="0" borderId="2" xfId="0" applyNumberFormat="1" applyFont="1" applyBorder="1" applyAlignment="1">
      <alignment horizontal="left" vertical="center" wrapText="1"/>
    </xf>
    <xf numFmtId="197" fontId="25" fillId="0" borderId="29" xfId="0" applyNumberFormat="1" applyFont="1" applyBorder="1" applyAlignment="1">
      <alignment horizontal="left" vertical="center" wrapText="1"/>
    </xf>
    <xf numFmtId="197" fontId="25" fillId="0" borderId="1" xfId="0" applyNumberFormat="1" applyFont="1" applyBorder="1" applyAlignment="1">
      <alignment horizontal="left" vertical="center" wrapText="1"/>
    </xf>
    <xf numFmtId="0" fontId="28" fillId="21" borderId="1" xfId="0" applyFont="1" applyFill="1" applyBorder="1" applyAlignment="1">
      <alignment horizontal="center" vertical="center"/>
    </xf>
    <xf numFmtId="0" fontId="28" fillId="22" borderId="1" xfId="0" applyFont="1" applyFill="1" applyBorder="1" applyAlignment="1">
      <alignment horizontal="center" vertical="center"/>
    </xf>
    <xf numFmtId="0" fontId="28" fillId="23" borderId="1" xfId="0" applyFont="1" applyFill="1" applyBorder="1" applyAlignment="1">
      <alignment horizontal="center" vertical="center"/>
    </xf>
    <xf numFmtId="0" fontId="28" fillId="24" borderId="1" xfId="0" applyFont="1" applyFill="1" applyBorder="1" applyAlignment="1">
      <alignment horizontal="center" vertical="center"/>
    </xf>
    <xf numFmtId="0" fontId="4" fillId="0" borderId="12" xfId="0" applyFont="1" applyFill="1" applyBorder="1" applyAlignment="1" applyProtection="1">
      <alignment horizontal="left" vertical="center" wrapText="1"/>
      <protection locked="0"/>
    </xf>
    <xf numFmtId="0" fontId="26" fillId="17" borderId="24" xfId="0" applyFont="1" applyFill="1" applyBorder="1" applyAlignment="1">
      <alignment horizontal="center" vertical="center"/>
    </xf>
    <xf numFmtId="0" fontId="26" fillId="17" borderId="0" xfId="0" applyFont="1" applyFill="1" applyBorder="1" applyAlignment="1">
      <alignment horizontal="center" vertical="center"/>
    </xf>
    <xf numFmtId="0" fontId="3" fillId="0" borderId="6" xfId="0" applyNumberFormat="1" applyFont="1" applyBorder="1" applyAlignment="1">
      <alignment horizontal="left" vertical="center" wrapText="1"/>
    </xf>
    <xf numFmtId="0" fontId="3" fillId="0" borderId="5" xfId="0" applyNumberFormat="1" applyFont="1" applyBorder="1" applyAlignment="1">
      <alignment horizontal="left" vertical="center" wrapText="1"/>
    </xf>
    <xf numFmtId="0" fontId="3" fillId="0" borderId="15" xfId="0" applyNumberFormat="1" applyFont="1" applyBorder="1" applyAlignment="1">
      <alignment horizontal="left" vertical="center" wrapText="1"/>
    </xf>
    <xf numFmtId="0" fontId="30" fillId="20" borderId="19" xfId="0" applyFont="1" applyFill="1" applyBorder="1" applyAlignment="1">
      <alignment horizontal="center" vertical="center"/>
    </xf>
    <xf numFmtId="0" fontId="26" fillId="20" borderId="25" xfId="0" applyFont="1" applyFill="1" applyBorder="1" applyAlignment="1">
      <alignment horizontal="center" vertical="center"/>
    </xf>
    <xf numFmtId="201" fontId="25" fillId="0" borderId="3" xfId="0" applyNumberFormat="1" applyFont="1" applyBorder="1" applyAlignment="1">
      <alignment horizontal="left" vertical="center" wrapText="1"/>
    </xf>
    <xf numFmtId="0" fontId="27" fillId="21" borderId="1" xfId="0" applyFont="1" applyFill="1" applyBorder="1" applyAlignment="1">
      <alignment horizontal="center" vertical="center" wrapText="1"/>
    </xf>
    <xf numFmtId="10" fontId="27" fillId="25" borderId="1" xfId="0" applyNumberFormat="1" applyFont="1" applyFill="1" applyBorder="1" applyAlignment="1">
      <alignment horizontal="center" vertical="center" wrapText="1"/>
    </xf>
    <xf numFmtId="0" fontId="28" fillId="26" borderId="1" xfId="0" applyFont="1" applyFill="1" applyBorder="1" applyAlignment="1">
      <alignment horizontal="center" vertical="center"/>
    </xf>
    <xf numFmtId="10" fontId="3" fillId="11" borderId="1" xfId="0" applyNumberFormat="1" applyFont="1" applyFill="1" applyBorder="1" applyAlignment="1">
      <alignment horizontal="center" vertical="center"/>
    </xf>
    <xf numFmtId="10" fontId="3" fillId="11" borderId="1" xfId="0" applyNumberFormat="1" applyFont="1" applyFill="1" applyBorder="1" applyAlignment="1">
      <alignment horizontal="center" vertical="center" wrapText="1"/>
    </xf>
    <xf numFmtId="10" fontId="3" fillId="11" borderId="4" xfId="0" applyNumberFormat="1" applyFont="1" applyFill="1" applyBorder="1" applyAlignment="1">
      <alignment horizontal="center" vertical="center"/>
    </xf>
    <xf numFmtId="10" fontId="2" fillId="3" borderId="25" xfId="0" applyNumberFormat="1" applyFont="1" applyFill="1" applyBorder="1" applyAlignment="1">
      <alignment horizontal="center" vertical="center" wrapText="1"/>
    </xf>
    <xf numFmtId="10" fontId="2" fillId="11" borderId="25" xfId="0" applyNumberFormat="1" applyFont="1" applyFill="1" applyBorder="1" applyAlignment="1">
      <alignment horizontal="center" vertical="center"/>
    </xf>
    <xf numFmtId="0" fontId="26" fillId="17" borderId="30" xfId="0" applyFont="1" applyFill="1" applyBorder="1" applyAlignment="1">
      <alignment horizontal="center" vertical="center"/>
    </xf>
    <xf numFmtId="0" fontId="3" fillId="0" borderId="20" xfId="0" applyNumberFormat="1" applyFont="1" applyBorder="1" applyAlignment="1">
      <alignment horizontal="left" vertical="center" wrapText="1"/>
    </xf>
    <xf numFmtId="0" fontId="26" fillId="20" borderId="31" xfId="0" applyFont="1" applyFill="1" applyBorder="1" applyAlignment="1">
      <alignment horizontal="center" vertical="center"/>
    </xf>
    <xf numFmtId="0" fontId="26" fillId="20" borderId="19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left"/>
    </xf>
    <xf numFmtId="0" fontId="3" fillId="11" borderId="6" xfId="0" applyFont="1" applyFill="1" applyBorder="1" applyAlignment="1">
      <alignment horizontal="left"/>
    </xf>
    <xf numFmtId="0" fontId="22" fillId="0" borderId="9" xfId="0" applyFont="1" applyBorder="1"/>
    <xf numFmtId="0" fontId="22" fillId="3" borderId="9" xfId="0" applyFont="1" applyFill="1" applyBorder="1"/>
    <xf numFmtId="0" fontId="24" fillId="16" borderId="18" xfId="0" applyFont="1" applyFill="1" applyBorder="1" applyAlignment="1">
      <alignment horizontal="center" vertical="center" wrapText="1"/>
    </xf>
    <xf numFmtId="201" fontId="25" fillId="0" borderId="4" xfId="0" applyNumberFormat="1" applyFont="1" applyFill="1" applyBorder="1" applyAlignment="1">
      <alignment horizontal="left" vertical="center" wrapText="1"/>
    </xf>
    <xf numFmtId="49" fontId="25" fillId="0" borderId="4" xfId="0" applyNumberFormat="1" applyFont="1" applyFill="1" applyBorder="1" applyAlignment="1">
      <alignment horizontal="left" vertical="center" wrapText="1"/>
    </xf>
    <xf numFmtId="0" fontId="26" fillId="17" borderId="4" xfId="0" applyFont="1" applyFill="1" applyBorder="1" applyAlignment="1">
      <alignment horizontal="center" vertical="center"/>
    </xf>
    <xf numFmtId="0" fontId="31" fillId="0" borderId="2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 wrapText="1"/>
    </xf>
    <xf numFmtId="0" fontId="31" fillId="0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2" fillId="11" borderId="25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49" fontId="3" fillId="0" borderId="32" xfId="0" applyNumberFormat="1" applyFont="1" applyBorder="1" applyAlignment="1" applyProtection="1">
      <alignment horizontal="left" vertical="center" wrapText="1"/>
      <protection locked="0"/>
    </xf>
    <xf numFmtId="0" fontId="3" fillId="0" borderId="6" xfId="0" applyNumberFormat="1" applyFont="1" applyBorder="1" applyAlignment="1" applyProtection="1">
      <alignment horizontal="center" vertical="center" wrapText="1"/>
      <protection locked="0"/>
    </xf>
    <xf numFmtId="49" fontId="3" fillId="0" borderId="6" xfId="0" applyNumberFormat="1" applyFont="1" applyBorder="1" applyAlignment="1" applyProtection="1">
      <alignment horizontal="left" vertical="center" wrapText="1"/>
      <protection locked="0"/>
    </xf>
    <xf numFmtId="0" fontId="3" fillId="11" borderId="18" xfId="0" applyFont="1" applyFill="1" applyBorder="1" applyAlignment="1">
      <alignment horizontal="left" vertical="center" wrapText="1"/>
    </xf>
    <xf numFmtId="0" fontId="7" fillId="11" borderId="3" xfId="0" applyFont="1" applyFill="1" applyBorder="1" applyAlignment="1">
      <alignment horizontal="left"/>
    </xf>
    <xf numFmtId="0" fontId="7" fillId="11" borderId="4" xfId="0" applyFont="1" applyFill="1" applyBorder="1" applyAlignment="1">
      <alignment horizontal="left"/>
    </xf>
    <xf numFmtId="0" fontId="7" fillId="11" borderId="6" xfId="0" applyFont="1" applyFill="1" applyBorder="1" applyAlignment="1">
      <alignment horizontal="left"/>
    </xf>
    <xf numFmtId="0" fontId="22" fillId="3" borderId="0" xfId="0" applyFont="1" applyFill="1" applyBorder="1"/>
    <xf numFmtId="0" fontId="32" fillId="0" borderId="0" xfId="0" applyFont="1" applyAlignment="1">
      <alignment vertical="center"/>
    </xf>
    <xf numFmtId="0" fontId="33" fillId="27" borderId="0" xfId="3" applyFont="1" applyFill="1" applyAlignment="1">
      <alignment horizontal="center" vertical="center"/>
    </xf>
    <xf numFmtId="0" fontId="34" fillId="27" borderId="0" xfId="3" applyFont="1" applyFill="1" applyAlignment="1">
      <alignment vertical="center"/>
    </xf>
    <xf numFmtId="0" fontId="35" fillId="27" borderId="0" xfId="3" applyFont="1" applyFill="1" applyAlignment="1">
      <alignment horizontal="left" vertical="center"/>
    </xf>
    <xf numFmtId="0" fontId="36" fillId="27" borderId="1" xfId="3" applyFont="1" applyFill="1" applyBorder="1" applyAlignment="1">
      <alignment horizontal="center" vertical="center"/>
    </xf>
    <xf numFmtId="0" fontId="4" fillId="27" borderId="1" xfId="3" applyFont="1" applyFill="1" applyBorder="1" applyAlignment="1">
      <alignment horizontal="center" vertical="center"/>
    </xf>
    <xf numFmtId="14" fontId="4" fillId="27" borderId="1" xfId="3" applyNumberFormat="1" applyFont="1" applyFill="1" applyBorder="1" applyAlignment="1">
      <alignment horizontal="center" vertical="center"/>
    </xf>
    <xf numFmtId="14" fontId="4" fillId="27" borderId="2" xfId="3" applyNumberFormat="1" applyFont="1" applyFill="1" applyBorder="1" applyAlignment="1">
      <alignment horizontal="center" vertical="center"/>
    </xf>
    <xf numFmtId="14" fontId="7" fillId="27" borderId="1" xfId="3" applyNumberFormat="1" applyFont="1" applyFill="1" applyBorder="1" applyAlignment="1">
      <alignment horizontal="center" vertical="center"/>
    </xf>
    <xf numFmtId="0" fontId="7" fillId="27" borderId="1" xfId="3" applyFont="1" applyFill="1" applyBorder="1" applyAlignment="1">
      <alignment horizontal="center" vertical="center"/>
    </xf>
    <xf numFmtId="0" fontId="34" fillId="0" borderId="1" xfId="6" applyFont="1" applyBorder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14" fontId="4" fillId="27" borderId="2" xfId="3" applyNumberFormat="1" applyFont="1" applyFill="1" applyBorder="1" applyAlignment="1">
      <alignment horizontal="left" vertical="center"/>
    </xf>
    <xf numFmtId="14" fontId="4" fillId="27" borderId="3" xfId="3" applyNumberFormat="1" applyFont="1" applyFill="1" applyBorder="1" applyAlignment="1">
      <alignment horizontal="left" vertical="center"/>
    </xf>
    <xf numFmtId="14" fontId="4" fillId="27" borderId="4" xfId="3" applyNumberFormat="1" applyFont="1" applyFill="1" applyBorder="1" applyAlignment="1">
      <alignment horizontal="left" vertical="center"/>
    </xf>
    <xf numFmtId="0" fontId="4" fillId="27" borderId="2" xfId="3" applyFont="1" applyFill="1" applyBorder="1" applyAlignment="1">
      <alignment horizontal="left" vertical="center" wrapText="1"/>
    </xf>
    <xf numFmtId="0" fontId="4" fillId="27" borderId="3" xfId="3" applyFont="1" applyFill="1" applyBorder="1" applyAlignment="1">
      <alignment horizontal="left" vertical="center" wrapText="1"/>
    </xf>
    <xf numFmtId="0" fontId="4" fillId="27" borderId="4" xfId="3" applyFont="1" applyFill="1" applyBorder="1" applyAlignment="1">
      <alignment horizontal="left" vertical="center" wrapText="1"/>
    </xf>
    <xf numFmtId="0" fontId="7" fillId="27" borderId="1" xfId="3" applyFont="1" applyFill="1" applyBorder="1" applyAlignment="1">
      <alignment horizontal="left" vertical="center" wrapText="1"/>
    </xf>
    <xf numFmtId="0" fontId="7" fillId="27" borderId="2" xfId="3" applyFont="1" applyFill="1" applyBorder="1" applyAlignment="1">
      <alignment horizontal="left" vertical="center"/>
    </xf>
    <xf numFmtId="0" fontId="37" fillId="27" borderId="3" xfId="3" applyFont="1" applyFill="1" applyBorder="1" applyAlignment="1">
      <alignment horizontal="left" vertical="center"/>
    </xf>
    <xf numFmtId="0" fontId="37" fillId="27" borderId="4" xfId="3" applyFont="1" applyFill="1" applyBorder="1" applyAlignment="1">
      <alignment horizontal="left" vertical="center"/>
    </xf>
    <xf numFmtId="0" fontId="4" fillId="27" borderId="0" xfId="3" applyFont="1" applyFill="1" applyAlignment="1">
      <alignment vertical="center"/>
    </xf>
    <xf numFmtId="0" fontId="34" fillId="27" borderId="1" xfId="3" applyFont="1" applyFill="1" applyBorder="1" applyAlignment="1">
      <alignment vertical="center"/>
    </xf>
    <xf numFmtId="14" fontId="38" fillId="27" borderId="1" xfId="3" applyNumberFormat="1" applyFont="1" applyFill="1" applyBorder="1" applyAlignment="1">
      <alignment vertical="center"/>
    </xf>
    <xf numFmtId="0" fontId="38" fillId="27" borderId="1" xfId="3" applyFont="1" applyFill="1" applyBorder="1" applyAlignment="1">
      <alignment vertical="center" wrapText="1"/>
    </xf>
    <xf numFmtId="0" fontId="38" fillId="27" borderId="1" xfId="3" applyFont="1" applyFill="1" applyBorder="1" applyAlignment="1">
      <alignment vertical="center"/>
    </xf>
  </cellXfs>
  <cellStyles count="57">
    <cellStyle name="常规" xfId="0" builtinId="0"/>
    <cellStyle name="常规 6" xfId="1"/>
    <cellStyle name="百分比 2" xfId="2"/>
    <cellStyle name="常规_Pursebook-SOW-wistron-0 91" xfId="3"/>
    <cellStyle name="常规 2" xfId="4"/>
    <cellStyle name="常规 3 2" xfId="5"/>
    <cellStyle name="常规_QMS－cover" xfId="6"/>
    <cellStyle name="60% - 强调文字颜色 6" xfId="7" builtinId="52"/>
    <cellStyle name="20% - 强调文字颜色 4" xfId="8" builtinId="42"/>
    <cellStyle name="强调文字颜色 4" xfId="9" builtinId="41"/>
    <cellStyle name="输入" xfId="10" builtinId="20"/>
    <cellStyle name="40% - 强调文字颜色 3" xfId="11" builtinId="39"/>
    <cellStyle name="20% - 强调文字颜色 3" xfId="12" builtinId="38"/>
    <cellStyle name="货币" xfId="13" builtinId="4"/>
    <cellStyle name="强调文字颜色 3" xfId="14" builtinId="37"/>
    <cellStyle name="百分比" xfId="15" builtinId="5"/>
    <cellStyle name="60% - 强调文字颜色 2" xfId="16" builtinId="36"/>
    <cellStyle name="60% - 强调文字颜色 5" xfId="17" builtinId="48"/>
    <cellStyle name="强调文字颜色 2" xfId="18" builtinId="33"/>
    <cellStyle name="60% - 强调文字颜色 1" xfId="19" builtinId="32"/>
    <cellStyle name="60% - 强调文字颜色 4" xfId="20" builtinId="44"/>
    <cellStyle name="计算" xfId="21" builtinId="22"/>
    <cellStyle name="强调文字颜色 1" xfId="22" builtinId="29"/>
    <cellStyle name="适中" xfId="23" builtinId="28"/>
    <cellStyle name="20% - 强调文字颜色 5" xfId="24" builtinId="46"/>
    <cellStyle name="好" xfId="25" builtinId="26"/>
    <cellStyle name="Normal_SAIC BP12 navigation Function test case_1026" xfId="26"/>
    <cellStyle name="20% - 强调文字颜色 1" xfId="27" builtinId="30"/>
    <cellStyle name="汇总" xfId="28" builtinId="25"/>
    <cellStyle name="差" xfId="29" builtinId="27"/>
    <cellStyle name="检查单元格" xfId="30" builtinId="23"/>
    <cellStyle name="输出" xfId="31" builtinId="21"/>
    <cellStyle name="标题 1" xfId="32" builtinId="16"/>
    <cellStyle name="解释性文本" xfId="33" builtinId="53"/>
    <cellStyle name="20% - 强调文字颜色 2" xfId="34" builtinId="34"/>
    <cellStyle name="标题 4" xfId="35" builtinId="19"/>
    <cellStyle name="货币[0]" xfId="36" builtinId="7"/>
    <cellStyle name="40% - 强调文字颜色 4" xfId="37" builtinId="43"/>
    <cellStyle name="千位分隔" xfId="38" builtinId="3"/>
    <cellStyle name="已访问的超链接" xfId="39" builtinId="9"/>
    <cellStyle name="标题" xfId="40" builtinId="15"/>
    <cellStyle name="40% - 强调文字颜色 2" xfId="41" builtinId="35"/>
    <cellStyle name="警告文本" xfId="42" builtinId="11"/>
    <cellStyle name="60% - 强调文字颜色 3" xfId="43" builtinId="40"/>
    <cellStyle name="注释" xfId="44" builtinId="10"/>
    <cellStyle name="20% - 强调文字颜色 6" xfId="45" builtinId="50"/>
    <cellStyle name="强调文字颜色 5" xfId="46" builtinId="45"/>
    <cellStyle name="40% - 强调文字颜色 6" xfId="47" builtinId="51"/>
    <cellStyle name="超链接" xfId="48" builtinId="8"/>
    <cellStyle name="千位分隔[0]" xfId="49" builtinId="6"/>
    <cellStyle name="标题 2" xfId="50" builtinId="17"/>
    <cellStyle name="40% - 强调文字颜色 5" xfId="51" builtinId="47"/>
    <cellStyle name="标题 3" xfId="52" builtinId="18"/>
    <cellStyle name="强调文字颜色 6" xfId="53" builtinId="49"/>
    <cellStyle name="40% - 强调文字颜色 1" xfId="54" builtinId="31"/>
    <cellStyle name="常规 3" xfId="55"/>
    <cellStyle name="链接单元格" xfId="56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customXml" Target="../customXml/item4.xml"/><Relationship Id="rId12" Type="http://schemas.openxmlformats.org/officeDocument/2006/relationships/customXml" Target="../customXml/item3.xml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123825</xdr:colOff>
      <xdr:row>0</xdr:row>
      <xdr:rowOff>38100</xdr:rowOff>
    </xdr:from>
    <xdr:to>
      <xdr:col>6</xdr:col>
      <xdr:colOff>581025</xdr:colOff>
      <xdr:row>0</xdr:row>
      <xdr:rowOff>114300</xdr:rowOff>
    </xdr:to>
    <xdr:pic>
      <xdr:nvPicPr>
        <xdr:cNvPr id="2" name="Picture 2" descr="lvIkTw"/>
        <xdr:cNvPicPr/>
      </xdr:nvPicPr>
      <xdr:blipFill>
        <a:blip r:embed="rId1"/>
        <a:stretch>
          <a:fillRect/>
        </a:stretch>
      </xdr:blipFill>
      <xdr:spPr>
        <a:xfrm>
          <a:off x="6038850" y="38100"/>
          <a:ext cx="457200" cy="76200"/>
        </a:xfrm>
        <a:prstGeom prst="rect">
          <a:avLst/>
        </a:prstGeom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57150</xdr:colOff>
      <xdr:row>0</xdr:row>
      <xdr:rowOff>171450</xdr:rowOff>
    </xdr:from>
    <xdr:to>
      <xdr:col>8</xdr:col>
      <xdr:colOff>962025</xdr:colOff>
      <xdr:row>2</xdr:row>
      <xdr:rowOff>152400</xdr:rowOff>
    </xdr:to>
    <xdr:pic>
      <xdr:nvPicPr>
        <xdr:cNvPr id="2" name="Picture 1" descr="thundersoft对外保密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934325" y="171450"/>
          <a:ext cx="9048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J25"/>
  <sheetViews>
    <sheetView showGridLines="0" workbookViewId="0">
      <selection activeCell="J4" sqref="J4"/>
    </sheetView>
  </sheetViews>
  <sheetFormatPr defaultColWidth="9" defaultRowHeight="16.5"/>
  <cols>
    <col min="1" max="1" width="4.125" style="239" customWidth="1"/>
    <col min="2" max="2" width="9" style="239"/>
    <col min="3" max="3" width="10.625" style="239" customWidth="1"/>
    <col min="4" max="4" width="11.375" style="239" customWidth="1"/>
    <col min="5" max="6" width="9" style="239"/>
    <col min="7" max="7" width="24.625" style="239" customWidth="1"/>
    <col min="8" max="8" width="9.125" style="239" customWidth="1"/>
    <col min="9" max="9" width="21.25" style="239" customWidth="1"/>
    <col min="10" max="10" width="40.625" style="239" customWidth="1"/>
    <col min="11" max="255" width="9" style="239"/>
    <col min="256" max="256" width="4.125" style="239" customWidth="1"/>
    <col min="257" max="262" width="9" style="239"/>
    <col min="263" max="263" width="21" style="239" customWidth="1"/>
    <col min="264" max="511" width="9" style="239"/>
    <col min="512" max="512" width="4.125" style="239" customWidth="1"/>
    <col min="513" max="518" width="9" style="239"/>
    <col min="519" max="519" width="21" style="239" customWidth="1"/>
    <col min="520" max="767" width="9" style="239"/>
    <col min="768" max="768" width="4.125" style="239" customWidth="1"/>
    <col min="769" max="774" width="9" style="239"/>
    <col min="775" max="775" width="21" style="239" customWidth="1"/>
    <col min="776" max="1023" width="9" style="239"/>
    <col min="1024" max="1024" width="4.125" style="239" customWidth="1"/>
    <col min="1025" max="1030" width="9" style="239"/>
    <col min="1031" max="1031" width="21" style="239" customWidth="1"/>
    <col min="1032" max="1279" width="9" style="239"/>
    <col min="1280" max="1280" width="4.125" style="239" customWidth="1"/>
    <col min="1281" max="1286" width="9" style="239"/>
    <col min="1287" max="1287" width="21" style="239" customWidth="1"/>
    <col min="1288" max="1535" width="9" style="239"/>
    <col min="1536" max="1536" width="4.125" style="239" customWidth="1"/>
    <col min="1537" max="1542" width="9" style="239"/>
    <col min="1543" max="1543" width="21" style="239" customWidth="1"/>
    <col min="1544" max="1791" width="9" style="239"/>
    <col min="1792" max="1792" width="4.125" style="239" customWidth="1"/>
    <col min="1793" max="1798" width="9" style="239"/>
    <col min="1799" max="1799" width="21" style="239" customWidth="1"/>
    <col min="1800" max="2047" width="9" style="239"/>
    <col min="2048" max="2048" width="4.125" style="239" customWidth="1"/>
    <col min="2049" max="2054" width="9" style="239"/>
    <col min="2055" max="2055" width="21" style="239" customWidth="1"/>
    <col min="2056" max="2303" width="9" style="239"/>
    <col min="2304" max="2304" width="4.125" style="239" customWidth="1"/>
    <col min="2305" max="2310" width="9" style="239"/>
    <col min="2311" max="2311" width="21" style="239" customWidth="1"/>
    <col min="2312" max="2559" width="9" style="239"/>
    <col min="2560" max="2560" width="4.125" style="239" customWidth="1"/>
    <col min="2561" max="2566" width="9" style="239"/>
    <col min="2567" max="2567" width="21" style="239" customWidth="1"/>
    <col min="2568" max="2815" width="9" style="239"/>
    <col min="2816" max="2816" width="4.125" style="239" customWidth="1"/>
    <col min="2817" max="2822" width="9" style="239"/>
    <col min="2823" max="2823" width="21" style="239" customWidth="1"/>
    <col min="2824" max="3071" width="9" style="239"/>
    <col min="3072" max="3072" width="4.125" style="239" customWidth="1"/>
    <col min="3073" max="3078" width="9" style="239"/>
    <col min="3079" max="3079" width="21" style="239" customWidth="1"/>
    <col min="3080" max="3327" width="9" style="239"/>
    <col min="3328" max="3328" width="4.125" style="239" customWidth="1"/>
    <col min="3329" max="3334" width="9" style="239"/>
    <col min="3335" max="3335" width="21" style="239" customWidth="1"/>
    <col min="3336" max="3583" width="9" style="239"/>
    <col min="3584" max="3584" width="4.125" style="239" customWidth="1"/>
    <col min="3585" max="3590" width="9" style="239"/>
    <col min="3591" max="3591" width="21" style="239" customWidth="1"/>
    <col min="3592" max="3839" width="9" style="239"/>
    <col min="3840" max="3840" width="4.125" style="239" customWidth="1"/>
    <col min="3841" max="3846" width="9" style="239"/>
    <col min="3847" max="3847" width="21" style="239" customWidth="1"/>
    <col min="3848" max="4095" width="9" style="239"/>
    <col min="4096" max="4096" width="4.125" style="239" customWidth="1"/>
    <col min="4097" max="4102" width="9" style="239"/>
    <col min="4103" max="4103" width="21" style="239" customWidth="1"/>
    <col min="4104" max="4351" width="9" style="239"/>
    <col min="4352" max="4352" width="4.125" style="239" customWidth="1"/>
    <col min="4353" max="4358" width="9" style="239"/>
    <col min="4359" max="4359" width="21" style="239" customWidth="1"/>
    <col min="4360" max="4607" width="9" style="239"/>
    <col min="4608" max="4608" width="4.125" style="239" customWidth="1"/>
    <col min="4609" max="4614" width="9" style="239"/>
    <col min="4615" max="4615" width="21" style="239" customWidth="1"/>
    <col min="4616" max="4863" width="9" style="239"/>
    <col min="4864" max="4864" width="4.125" style="239" customWidth="1"/>
    <col min="4865" max="4870" width="9" style="239"/>
    <col min="4871" max="4871" width="21" style="239" customWidth="1"/>
    <col min="4872" max="5119" width="9" style="239"/>
    <col min="5120" max="5120" width="4.125" style="239" customWidth="1"/>
    <col min="5121" max="5126" width="9" style="239"/>
    <col min="5127" max="5127" width="21" style="239" customWidth="1"/>
    <col min="5128" max="5375" width="9" style="239"/>
    <col min="5376" max="5376" width="4.125" style="239" customWidth="1"/>
    <col min="5377" max="5382" width="9" style="239"/>
    <col min="5383" max="5383" width="21" style="239" customWidth="1"/>
    <col min="5384" max="5631" width="9" style="239"/>
    <col min="5632" max="5632" width="4.125" style="239" customWidth="1"/>
    <col min="5633" max="5638" width="9" style="239"/>
    <col min="5639" max="5639" width="21" style="239" customWidth="1"/>
    <col min="5640" max="5887" width="9" style="239"/>
    <col min="5888" max="5888" width="4.125" style="239" customWidth="1"/>
    <col min="5889" max="5894" width="9" style="239"/>
    <col min="5895" max="5895" width="21" style="239" customWidth="1"/>
    <col min="5896" max="6143" width="9" style="239"/>
    <col min="6144" max="6144" width="4.125" style="239" customWidth="1"/>
    <col min="6145" max="6150" width="9" style="239"/>
    <col min="6151" max="6151" width="21" style="239" customWidth="1"/>
    <col min="6152" max="6399" width="9" style="239"/>
    <col min="6400" max="6400" width="4.125" style="239" customWidth="1"/>
    <col min="6401" max="6406" width="9" style="239"/>
    <col min="6407" max="6407" width="21" style="239" customWidth="1"/>
    <col min="6408" max="6655" width="9" style="239"/>
    <col min="6656" max="6656" width="4.125" style="239" customWidth="1"/>
    <col min="6657" max="6662" width="9" style="239"/>
    <col min="6663" max="6663" width="21" style="239" customWidth="1"/>
    <col min="6664" max="6911" width="9" style="239"/>
    <col min="6912" max="6912" width="4.125" style="239" customWidth="1"/>
    <col min="6913" max="6918" width="9" style="239"/>
    <col min="6919" max="6919" width="21" style="239" customWidth="1"/>
    <col min="6920" max="7167" width="9" style="239"/>
    <col min="7168" max="7168" width="4.125" style="239" customWidth="1"/>
    <col min="7169" max="7174" width="9" style="239"/>
    <col min="7175" max="7175" width="21" style="239" customWidth="1"/>
    <col min="7176" max="7423" width="9" style="239"/>
    <col min="7424" max="7424" width="4.125" style="239" customWidth="1"/>
    <col min="7425" max="7430" width="9" style="239"/>
    <col min="7431" max="7431" width="21" style="239" customWidth="1"/>
    <col min="7432" max="7679" width="9" style="239"/>
    <col min="7680" max="7680" width="4.125" style="239" customWidth="1"/>
    <col min="7681" max="7686" width="9" style="239"/>
    <col min="7687" max="7687" width="21" style="239" customWidth="1"/>
    <col min="7688" max="7935" width="9" style="239"/>
    <col min="7936" max="7936" width="4.125" style="239" customWidth="1"/>
    <col min="7937" max="7942" width="9" style="239"/>
    <col min="7943" max="7943" width="21" style="239" customWidth="1"/>
    <col min="7944" max="8191" width="9" style="239"/>
    <col min="8192" max="8192" width="4.125" style="239" customWidth="1"/>
    <col min="8193" max="8198" width="9" style="239"/>
    <col min="8199" max="8199" width="21" style="239" customWidth="1"/>
    <col min="8200" max="8447" width="9" style="239"/>
    <col min="8448" max="8448" width="4.125" style="239" customWidth="1"/>
    <col min="8449" max="8454" width="9" style="239"/>
    <col min="8455" max="8455" width="21" style="239" customWidth="1"/>
    <col min="8456" max="8703" width="9" style="239"/>
    <col min="8704" max="8704" width="4.125" style="239" customWidth="1"/>
    <col min="8705" max="8710" width="9" style="239"/>
    <col min="8711" max="8711" width="21" style="239" customWidth="1"/>
    <col min="8712" max="8959" width="9" style="239"/>
    <col min="8960" max="8960" width="4.125" style="239" customWidth="1"/>
    <col min="8961" max="8966" width="9" style="239"/>
    <col min="8967" max="8967" width="21" style="239" customWidth="1"/>
    <col min="8968" max="9215" width="9" style="239"/>
    <col min="9216" max="9216" width="4.125" style="239" customWidth="1"/>
    <col min="9217" max="9222" width="9" style="239"/>
    <col min="9223" max="9223" width="21" style="239" customWidth="1"/>
    <col min="9224" max="9471" width="9" style="239"/>
    <col min="9472" max="9472" width="4.125" style="239" customWidth="1"/>
    <col min="9473" max="9478" width="9" style="239"/>
    <col min="9479" max="9479" width="21" style="239" customWidth="1"/>
    <col min="9480" max="9727" width="9" style="239"/>
    <col min="9728" max="9728" width="4.125" style="239" customWidth="1"/>
    <col min="9729" max="9734" width="9" style="239"/>
    <col min="9735" max="9735" width="21" style="239" customWidth="1"/>
    <col min="9736" max="9983" width="9" style="239"/>
    <col min="9984" max="9984" width="4.125" style="239" customWidth="1"/>
    <col min="9985" max="9990" width="9" style="239"/>
    <col min="9991" max="9991" width="21" style="239" customWidth="1"/>
    <col min="9992" max="10239" width="9" style="239"/>
    <col min="10240" max="10240" width="4.125" style="239" customWidth="1"/>
    <col min="10241" max="10246" width="9" style="239"/>
    <col min="10247" max="10247" width="21" style="239" customWidth="1"/>
    <col min="10248" max="10495" width="9" style="239"/>
    <col min="10496" max="10496" width="4.125" style="239" customWidth="1"/>
    <col min="10497" max="10502" width="9" style="239"/>
    <col min="10503" max="10503" width="21" style="239" customWidth="1"/>
    <col min="10504" max="10751" width="9" style="239"/>
    <col min="10752" max="10752" width="4.125" style="239" customWidth="1"/>
    <col min="10753" max="10758" width="9" style="239"/>
    <col min="10759" max="10759" width="21" style="239" customWidth="1"/>
    <col min="10760" max="11007" width="9" style="239"/>
    <col min="11008" max="11008" width="4.125" style="239" customWidth="1"/>
    <col min="11009" max="11014" width="9" style="239"/>
    <col min="11015" max="11015" width="21" style="239" customWidth="1"/>
    <col min="11016" max="11263" width="9" style="239"/>
    <col min="11264" max="11264" width="4.125" style="239" customWidth="1"/>
    <col min="11265" max="11270" width="9" style="239"/>
    <col min="11271" max="11271" width="21" style="239" customWidth="1"/>
    <col min="11272" max="11519" width="9" style="239"/>
    <col min="11520" max="11520" width="4.125" style="239" customWidth="1"/>
    <col min="11521" max="11526" width="9" style="239"/>
    <col min="11527" max="11527" width="21" style="239" customWidth="1"/>
    <col min="11528" max="11775" width="9" style="239"/>
    <col min="11776" max="11776" width="4.125" style="239" customWidth="1"/>
    <col min="11777" max="11782" width="9" style="239"/>
    <col min="11783" max="11783" width="21" style="239" customWidth="1"/>
    <col min="11784" max="12031" width="9" style="239"/>
    <col min="12032" max="12032" width="4.125" style="239" customWidth="1"/>
    <col min="12033" max="12038" width="9" style="239"/>
    <col min="12039" max="12039" width="21" style="239" customWidth="1"/>
    <col min="12040" max="12287" width="9" style="239"/>
    <col min="12288" max="12288" width="4.125" style="239" customWidth="1"/>
    <col min="12289" max="12294" width="9" style="239"/>
    <col min="12295" max="12295" width="21" style="239" customWidth="1"/>
    <col min="12296" max="12543" width="9" style="239"/>
    <col min="12544" max="12544" width="4.125" style="239" customWidth="1"/>
    <col min="12545" max="12550" width="9" style="239"/>
    <col min="12551" max="12551" width="21" style="239" customWidth="1"/>
    <col min="12552" max="12799" width="9" style="239"/>
    <col min="12800" max="12800" width="4.125" style="239" customWidth="1"/>
    <col min="12801" max="12806" width="9" style="239"/>
    <col min="12807" max="12807" width="21" style="239" customWidth="1"/>
    <col min="12808" max="13055" width="9" style="239"/>
    <col min="13056" max="13056" width="4.125" style="239" customWidth="1"/>
    <col min="13057" max="13062" width="9" style="239"/>
    <col min="13063" max="13063" width="21" style="239" customWidth="1"/>
    <col min="13064" max="13311" width="9" style="239"/>
    <col min="13312" max="13312" width="4.125" style="239" customWidth="1"/>
    <col min="13313" max="13318" width="9" style="239"/>
    <col min="13319" max="13319" width="21" style="239" customWidth="1"/>
    <col min="13320" max="13567" width="9" style="239"/>
    <col min="13568" max="13568" width="4.125" style="239" customWidth="1"/>
    <col min="13569" max="13574" width="9" style="239"/>
    <col min="13575" max="13575" width="21" style="239" customWidth="1"/>
    <col min="13576" max="13823" width="9" style="239"/>
    <col min="13824" max="13824" width="4.125" style="239" customWidth="1"/>
    <col min="13825" max="13830" width="9" style="239"/>
    <col min="13831" max="13831" width="21" style="239" customWidth="1"/>
    <col min="13832" max="14079" width="9" style="239"/>
    <col min="14080" max="14080" width="4.125" style="239" customWidth="1"/>
    <col min="14081" max="14086" width="9" style="239"/>
    <col min="14087" max="14087" width="21" style="239" customWidth="1"/>
    <col min="14088" max="14335" width="9" style="239"/>
    <col min="14336" max="14336" width="4.125" style="239" customWidth="1"/>
    <col min="14337" max="14342" width="9" style="239"/>
    <col min="14343" max="14343" width="21" style="239" customWidth="1"/>
    <col min="14344" max="14591" width="9" style="239"/>
    <col min="14592" max="14592" width="4.125" style="239" customWidth="1"/>
    <col min="14593" max="14598" width="9" style="239"/>
    <col min="14599" max="14599" width="21" style="239" customWidth="1"/>
    <col min="14600" max="14847" width="9" style="239"/>
    <col min="14848" max="14848" width="4.125" style="239" customWidth="1"/>
    <col min="14849" max="14854" width="9" style="239"/>
    <col min="14855" max="14855" width="21" style="239" customWidth="1"/>
    <col min="14856" max="15103" width="9" style="239"/>
    <col min="15104" max="15104" width="4.125" style="239" customWidth="1"/>
    <col min="15105" max="15110" width="9" style="239"/>
    <col min="15111" max="15111" width="21" style="239" customWidth="1"/>
    <col min="15112" max="15359" width="9" style="239"/>
    <col min="15360" max="15360" width="4.125" style="239" customWidth="1"/>
    <col min="15361" max="15366" width="9" style="239"/>
    <col min="15367" max="15367" width="21" style="239" customWidth="1"/>
    <col min="15368" max="15615" width="9" style="239"/>
    <col min="15616" max="15616" width="4.125" style="239" customWidth="1"/>
    <col min="15617" max="15622" width="9" style="239"/>
    <col min="15623" max="15623" width="21" style="239" customWidth="1"/>
    <col min="15624" max="15871" width="9" style="239"/>
    <col min="15872" max="15872" width="4.125" style="239" customWidth="1"/>
    <col min="15873" max="15878" width="9" style="239"/>
    <col min="15879" max="15879" width="21" style="239" customWidth="1"/>
    <col min="15880" max="16127" width="9" style="239"/>
    <col min="16128" max="16128" width="4.125" style="239" customWidth="1"/>
    <col min="16129" max="16134" width="9" style="239"/>
    <col min="16135" max="16135" width="21" style="239" customWidth="1"/>
    <col min="16136" max="16384" width="9" style="239"/>
  </cols>
  <sheetData>
    <row r="4" ht="17.25" spans="7:8">
      <c r="G4" s="249" t="s">
        <v>0</v>
      </c>
      <c r="H4" s="249" t="s">
        <v>1</v>
      </c>
    </row>
    <row r="5" ht="17.25" spans="7:8">
      <c r="G5" s="250" t="s">
        <v>2</v>
      </c>
      <c r="H5" s="249">
        <v>5</v>
      </c>
    </row>
    <row r="8" spans="2:10">
      <c r="B8" s="240" t="s">
        <v>3</v>
      </c>
      <c r="C8" s="240"/>
      <c r="D8" s="240"/>
      <c r="E8" s="240"/>
      <c r="F8" s="240"/>
      <c r="G8" s="240"/>
      <c r="H8" s="240"/>
      <c r="I8" s="240"/>
      <c r="J8" s="240"/>
    </row>
    <row r="9" spans="2:10">
      <c r="B9" s="240"/>
      <c r="C9" s="240"/>
      <c r="D9" s="240"/>
      <c r="E9" s="240"/>
      <c r="F9" s="240"/>
      <c r="G9" s="240"/>
      <c r="H9" s="240"/>
      <c r="I9" s="240"/>
      <c r="J9" s="240"/>
    </row>
    <row r="10" ht="17.25" spans="2:10">
      <c r="B10" s="241"/>
      <c r="C10" s="241"/>
      <c r="D10" s="241"/>
      <c r="E10" s="241"/>
      <c r="F10" s="241"/>
      <c r="G10" s="241"/>
      <c r="H10" s="241"/>
      <c r="I10" s="241"/>
      <c r="J10" s="241"/>
    </row>
    <row r="11" spans="10:10">
      <c r="J11" s="261"/>
    </row>
    <row r="12" ht="17.25" spans="10:10">
      <c r="J12" s="241"/>
    </row>
    <row r="13" spans="2:10">
      <c r="B13" s="242" t="s">
        <v>4</v>
      </c>
      <c r="C13" s="242"/>
      <c r="D13" s="242"/>
      <c r="E13" s="242"/>
      <c r="F13" s="242"/>
      <c r="G13" s="242"/>
      <c r="H13" s="242"/>
      <c r="I13" s="242"/>
      <c r="J13" s="242"/>
    </row>
    <row r="14" spans="2:10">
      <c r="B14" s="242"/>
      <c r="C14" s="242"/>
      <c r="D14" s="242"/>
      <c r="E14" s="242"/>
      <c r="F14" s="242"/>
      <c r="G14" s="242"/>
      <c r="H14" s="242"/>
      <c r="I14" s="242"/>
      <c r="J14" s="242"/>
    </row>
    <row r="15" ht="17.25" spans="10:10">
      <c r="J15" s="241"/>
    </row>
    <row r="16" spans="2:10">
      <c r="B16" s="243" t="s">
        <v>5</v>
      </c>
      <c r="C16" s="243" t="s">
        <v>6</v>
      </c>
      <c r="D16" s="243" t="s">
        <v>7</v>
      </c>
      <c r="E16" s="243" t="s">
        <v>8</v>
      </c>
      <c r="F16" s="243"/>
      <c r="G16" s="243"/>
      <c r="H16" s="243"/>
      <c r="I16" s="243" t="s">
        <v>9</v>
      </c>
      <c r="J16" s="243" t="s">
        <v>10</v>
      </c>
    </row>
    <row r="17" spans="2:10">
      <c r="B17" s="244" t="s">
        <v>11</v>
      </c>
      <c r="C17" s="245">
        <v>44381</v>
      </c>
      <c r="D17" s="245" t="s">
        <v>12</v>
      </c>
      <c r="E17" s="251" t="s">
        <v>13</v>
      </c>
      <c r="F17" s="252"/>
      <c r="G17" s="252"/>
      <c r="H17" s="253"/>
      <c r="I17" s="244"/>
      <c r="J17" s="244"/>
    </row>
    <row r="18" ht="17.25" spans="2:10">
      <c r="B18" s="244" t="s">
        <v>14</v>
      </c>
      <c r="C18" s="245">
        <v>44626</v>
      </c>
      <c r="D18" s="246" t="s">
        <v>15</v>
      </c>
      <c r="E18" s="254" t="s">
        <v>16</v>
      </c>
      <c r="F18" s="255"/>
      <c r="G18" s="255"/>
      <c r="H18" s="256"/>
      <c r="I18" s="262"/>
      <c r="J18" s="262"/>
    </row>
    <row r="19" ht="17.25" spans="2:10">
      <c r="B19" s="244"/>
      <c r="C19" s="245"/>
      <c r="D19" s="247"/>
      <c r="E19" s="257"/>
      <c r="F19" s="257"/>
      <c r="G19" s="257"/>
      <c r="H19" s="257"/>
      <c r="I19" s="263"/>
      <c r="J19" s="264"/>
    </row>
    <row r="20" ht="17.25" spans="2:10">
      <c r="B20" s="244"/>
      <c r="C20" s="245"/>
      <c r="D20" s="247"/>
      <c r="E20" s="257"/>
      <c r="F20" s="257"/>
      <c r="G20" s="257"/>
      <c r="H20" s="257"/>
      <c r="I20" s="265"/>
      <c r="J20" s="265"/>
    </row>
    <row r="21" ht="17.25" spans="2:10">
      <c r="B21" s="244"/>
      <c r="C21" s="245"/>
      <c r="D21" s="248"/>
      <c r="E21" s="257"/>
      <c r="F21" s="257"/>
      <c r="G21" s="257"/>
      <c r="H21" s="257"/>
      <c r="I21" s="263"/>
      <c r="J21" s="264"/>
    </row>
    <row r="22" ht="17.25" spans="2:10">
      <c r="B22" s="244"/>
      <c r="C22" s="245"/>
      <c r="D22" s="248"/>
      <c r="E22" s="258"/>
      <c r="F22" s="259"/>
      <c r="G22" s="259"/>
      <c r="H22" s="260"/>
      <c r="I22" s="265"/>
      <c r="J22" s="265"/>
    </row>
    <row r="23" ht="17.25" spans="2:10">
      <c r="B23" s="244"/>
      <c r="C23" s="245"/>
      <c r="D23" s="248"/>
      <c r="E23" s="258"/>
      <c r="F23" s="259"/>
      <c r="G23" s="259"/>
      <c r="H23" s="260"/>
      <c r="I23" s="263"/>
      <c r="J23" s="264"/>
    </row>
    <row r="24" ht="17.25" spans="2:10">
      <c r="B24" s="244"/>
      <c r="C24" s="245"/>
      <c r="D24" s="248"/>
      <c r="E24" s="258"/>
      <c r="F24" s="259"/>
      <c r="G24" s="259"/>
      <c r="H24" s="260"/>
      <c r="I24" s="263"/>
      <c r="J24" s="264"/>
    </row>
    <row r="25" ht="17.25" spans="2:10">
      <c r="B25" s="244"/>
      <c r="C25" s="245"/>
      <c r="D25" s="248"/>
      <c r="E25" s="257"/>
      <c r="F25" s="257"/>
      <c r="G25" s="257"/>
      <c r="H25" s="257"/>
      <c r="I25" s="263"/>
      <c r="J25" s="264"/>
    </row>
  </sheetData>
  <sheetProtection formatCells="0" insertHyperlinks="0" autoFilter="0"/>
  <mergeCells count="9">
    <mergeCell ref="E16:H16"/>
    <mergeCell ref="E17:H17"/>
    <mergeCell ref="E18:H18"/>
    <mergeCell ref="E19:H19"/>
    <mergeCell ref="E20:H20"/>
    <mergeCell ref="E21:H21"/>
    <mergeCell ref="E25:H25"/>
    <mergeCell ref="B8:J9"/>
    <mergeCell ref="B13:J14"/>
  </mergeCells>
  <dataValidations count="3">
    <dataValidation type="list" allowBlank="1" showInputMessage="1" showErrorMessage="1" sqref="B65528:D65528 IW65528:IY65528 SS65528:SU65528 ACO65528:ACQ65528 AMK65528:AMM65528 AWG65528:AWI65528 BGC65528:BGE65528 BPY65528:BQA65528 BZU65528:BZW65528 CJQ65528:CJS65528 CTM65528:CTO65528 DDI65528:DDK65528 DNE65528:DNG65528 DXA65528:DXC65528 EGW65528:EGY65528 EQS65528:EQU65528 FAO65528:FAQ65528 FKK65528:FKM65528 FUG65528:FUI65528 GEC65528:GEE65528 GNY65528:GOA65528 GXU65528:GXW65528 HHQ65528:HHS65528 HRM65528:HRO65528 IBI65528:IBK65528 ILE65528:ILG65528 IVA65528:IVC65528 JEW65528:JEY65528 JOS65528:JOU65528 JYO65528:JYQ65528 KIK65528:KIM65528 KSG65528:KSI65528 LCC65528:LCE65528 LLY65528:LMA65528 LVU65528:LVW65528 MFQ65528:MFS65528 MPM65528:MPO65528 MZI65528:MZK65528 NJE65528:NJG65528 NTA65528:NTC65528 OCW65528:OCY65528 OMS65528:OMU65528 OWO65528:OWQ65528 PGK65528:PGM65528 PQG65528:PQI65528 QAC65528:QAE65528 QJY65528:QKA65528 QTU65528:QTW65528 RDQ65528:RDS65528 RNM65528:RNO65528 RXI65528:RXK65528 SHE65528:SHG65528 SRA65528:SRC65528 TAW65528:TAY65528 TKS65528:TKU65528 TUO65528:TUQ65528 UEK65528:UEM65528 UOG65528:UOI65528 UYC65528:UYE65528 VHY65528:VIA65528 VRU65528:VRW65528 WBQ65528:WBS65528 WLM65528:WLO65528 WVI65528:WVK65528 B131064:D131064 IW131064:IY131064 SS131064:SU131064 ACO131064:ACQ131064 AMK131064:AMM131064 AWG131064:AWI131064 BGC131064:BGE131064 BPY131064:BQA131064 BZU131064:BZW131064 CJQ131064:CJS131064 CTM131064:CTO131064 DDI131064:DDK131064 DNE131064:DNG131064 DXA131064:DXC131064 EGW131064:EGY131064 EQS131064:EQU131064 FAO131064:FAQ131064 FKK131064:FKM131064 FUG131064:FUI131064 GEC131064:GEE131064 GNY131064:GOA131064 GXU131064:GXW131064 HHQ131064:HHS131064 HRM131064:HRO131064 IBI131064:IBK131064 ILE131064:ILG131064 IVA131064:IVC131064 JEW131064:JEY131064 JOS131064:JOU131064 JYO131064:JYQ131064 KIK131064:KIM131064 KSG131064:KSI131064 LCC131064:LCE131064 LLY131064:LMA131064 LVU131064:LVW131064 MFQ131064:MFS131064 MPM131064:MPO131064 MZI131064:MZK131064 NJE131064:NJG131064 NTA131064:NTC131064 OCW131064:OCY131064 OMS131064:OMU131064 OWO131064:OWQ131064 PGK131064:PGM131064 PQG131064:PQI131064 QAC131064:QAE131064 QJY131064:QKA131064 QTU131064:QTW131064 RDQ131064:RDS131064 RNM131064:RNO131064 RXI131064:RXK131064 SHE131064:SHG131064 SRA131064:SRC131064 TAW131064:TAY131064 TKS131064:TKU131064 TUO131064:TUQ131064 UEK131064:UEM131064 UOG131064:UOI131064 UYC131064:UYE131064 VHY131064:VIA131064 VRU131064:VRW131064 WBQ131064:WBS131064 WLM131064:WLO131064 WVI131064:WVK131064 B196600:D196600 IW196600:IY196600 SS196600:SU196600 ACO196600:ACQ196600 AMK196600:AMM196600 AWG196600:AWI196600 BGC196600:BGE196600 BPY196600:BQA196600 BZU196600:BZW196600 CJQ196600:CJS196600 CTM196600:CTO196600 DDI196600:DDK196600 DNE196600:DNG196600 DXA196600:DXC196600 EGW196600:EGY196600 EQS196600:EQU196600 FAO196600:FAQ196600 FKK196600:FKM196600 FUG196600:FUI196600 GEC196600:GEE196600 GNY196600:GOA196600 GXU196600:GXW196600 HHQ196600:HHS196600 HRM196600:HRO196600 IBI196600:IBK196600 ILE196600:ILG196600 IVA196600:IVC196600 JEW196600:JEY196600 JOS196600:JOU196600 JYO196600:JYQ196600 KIK196600:KIM196600 KSG196600:KSI196600 LCC196600:LCE196600 LLY196600:LMA196600 LVU196600:LVW196600 MFQ196600:MFS196600 MPM196600:MPO196600 MZI196600:MZK196600 NJE196600:NJG196600 NTA196600:NTC196600 OCW196600:OCY196600 OMS196600:OMU196600 OWO196600:OWQ196600 PGK196600:PGM196600 PQG196600:PQI196600 QAC196600:QAE196600 QJY196600:QKA196600 QTU196600:QTW196600 RDQ196600:RDS196600 RNM196600:RNO196600 RXI196600:RXK196600 SHE196600:SHG196600 SRA196600:SRC196600 TAW196600:TAY196600 TKS196600:TKU196600 TUO196600:TUQ196600 UEK196600:UEM196600 UOG196600:UOI196600 UYC196600:UYE196600 VHY196600:VIA196600 VRU196600:VRW196600 WBQ196600:WBS196600 WLM196600:WLO196600 WVI196600:WVK196600 B262136:D262136 IW262136:IY262136 SS262136:SU262136 ACO262136:ACQ262136 AMK262136:AMM262136 AWG262136:AWI262136 BGC262136:BGE262136 BPY262136:BQA262136 BZU262136:BZW262136 CJQ262136:CJS262136 CTM262136:CTO262136 DDI262136:DDK262136 DNE262136:DNG262136 DXA262136:DXC262136 EGW262136:EGY262136 EQS262136:EQU262136 FAO262136:FAQ262136 FKK262136:FKM262136 FUG262136:FUI262136 GEC262136:GEE262136 GNY262136:GOA262136 GXU262136:GXW262136 HHQ262136:HHS262136 HRM262136:HRO262136 IBI262136:IBK262136 ILE262136:ILG262136 IVA262136:IVC262136 JEW262136:JEY262136 JOS262136:JOU262136 JYO262136:JYQ262136 KIK262136:KIM262136 KSG262136:KSI262136 LCC262136:LCE262136 LLY262136:LMA262136 LVU262136:LVW262136 MFQ262136:MFS262136 MPM262136:MPO262136 MZI262136:MZK262136 NJE262136:NJG262136 NTA262136:NTC262136 OCW262136:OCY262136 OMS262136:OMU262136 OWO262136:OWQ262136 PGK262136:PGM262136 PQG262136:PQI262136 QAC262136:QAE262136 QJY262136:QKA262136 QTU262136:QTW262136 RDQ262136:RDS262136 RNM262136:RNO262136 RXI262136:RXK262136 SHE262136:SHG262136 SRA262136:SRC262136 TAW262136:TAY262136 TKS262136:TKU262136 TUO262136:TUQ262136 UEK262136:UEM262136 UOG262136:UOI262136 UYC262136:UYE262136 VHY262136:VIA262136 VRU262136:VRW262136 WBQ262136:WBS262136 WLM262136:WLO262136 WVI262136:WVK262136 B327672:D327672 IW327672:IY327672 SS327672:SU327672 ACO327672:ACQ327672 AMK327672:AMM327672 AWG327672:AWI327672 BGC327672:BGE327672 BPY327672:BQA327672 BZU327672:BZW327672 CJQ327672:CJS327672 CTM327672:CTO327672 DDI327672:DDK327672 DNE327672:DNG327672 DXA327672:DXC327672 EGW327672:EGY327672 EQS327672:EQU327672 FAO327672:FAQ327672 FKK327672:FKM327672 FUG327672:FUI327672 GEC327672:GEE327672 GNY327672:GOA327672 GXU327672:GXW327672 HHQ327672:HHS327672 HRM327672:HRO327672 IBI327672:IBK327672 ILE327672:ILG327672 IVA327672:IVC327672 JEW327672:JEY327672 JOS327672:JOU327672 JYO327672:JYQ327672 KIK327672:KIM327672 KSG327672:KSI327672 LCC327672:LCE327672 LLY327672:LMA327672 LVU327672:LVW327672 MFQ327672:MFS327672 MPM327672:MPO327672 MZI327672:MZK327672 NJE327672:NJG327672 NTA327672:NTC327672 OCW327672:OCY327672 OMS327672:OMU327672 OWO327672:OWQ327672 PGK327672:PGM327672 PQG327672:PQI327672 QAC327672:QAE327672 QJY327672:QKA327672 QTU327672:QTW327672 RDQ327672:RDS327672 RNM327672:RNO327672 RXI327672:RXK327672 SHE327672:SHG327672 SRA327672:SRC327672 TAW327672:TAY327672 TKS327672:TKU327672 TUO327672:TUQ327672 UEK327672:UEM327672 UOG327672:UOI327672 UYC327672:UYE327672 VHY327672:VIA327672 VRU327672:VRW327672 WBQ327672:WBS327672 WLM327672:WLO327672 WVI327672:WVK327672 B393208:D393208 IW393208:IY393208 SS393208:SU393208 ACO393208:ACQ393208 AMK393208:AMM393208 AWG393208:AWI393208 BGC393208:BGE393208 BPY393208:BQA393208 BZU393208:BZW393208 CJQ393208:CJS393208 CTM393208:CTO393208 DDI393208:DDK393208 DNE393208:DNG393208 DXA393208:DXC393208 EGW393208:EGY393208 EQS393208:EQU393208 FAO393208:FAQ393208 FKK393208:FKM393208 FUG393208:FUI393208 GEC393208:GEE393208 GNY393208:GOA393208 GXU393208:GXW393208 HHQ393208:HHS393208 HRM393208:HRO393208 IBI393208:IBK393208 ILE393208:ILG393208 IVA393208:IVC393208 JEW393208:JEY393208 JOS393208:JOU393208 JYO393208:JYQ393208 KIK393208:KIM393208 KSG393208:KSI393208 LCC393208:LCE393208 LLY393208:LMA393208 LVU393208:LVW393208 MFQ393208:MFS393208 MPM393208:MPO393208 MZI393208:MZK393208 NJE393208:NJG393208 NTA393208:NTC393208 OCW393208:OCY393208 OMS393208:OMU393208 OWO393208:OWQ393208 PGK393208:PGM393208 PQG393208:PQI393208 QAC393208:QAE393208 QJY393208:QKA393208 QTU393208:QTW393208 RDQ393208:RDS393208 RNM393208:RNO393208 RXI393208:RXK393208 SHE393208:SHG393208 SRA393208:SRC393208 TAW393208:TAY393208 TKS393208:TKU393208 TUO393208:TUQ393208 UEK393208:UEM393208 UOG393208:UOI393208 UYC393208:UYE393208 VHY393208:VIA393208 VRU393208:VRW393208 WBQ393208:WBS393208 WLM393208:WLO393208 WVI393208:WVK393208 B458744:D458744 IW458744:IY458744 SS458744:SU458744 ACO458744:ACQ458744 AMK458744:AMM458744 AWG458744:AWI458744 BGC458744:BGE458744 BPY458744:BQA458744 BZU458744:BZW458744 CJQ458744:CJS458744 CTM458744:CTO458744 DDI458744:DDK458744 DNE458744:DNG458744 DXA458744:DXC458744 EGW458744:EGY458744 EQS458744:EQU458744 FAO458744:FAQ458744 FKK458744:FKM458744 FUG458744:FUI458744 GEC458744:GEE458744 GNY458744:GOA458744 GXU458744:GXW458744 HHQ458744:HHS458744 HRM458744:HRO458744 IBI458744:IBK458744 ILE458744:ILG458744 IVA458744:IVC458744 JEW458744:JEY458744 JOS458744:JOU458744 JYO458744:JYQ458744 KIK458744:KIM458744 KSG458744:KSI458744 LCC458744:LCE458744 LLY458744:LMA458744 LVU458744:LVW458744 MFQ458744:MFS458744 MPM458744:MPO458744 MZI458744:MZK458744 NJE458744:NJG458744 NTA458744:NTC458744 OCW458744:OCY458744 OMS458744:OMU458744 OWO458744:OWQ458744 PGK458744:PGM458744 PQG458744:PQI458744 QAC458744:QAE458744 QJY458744:QKA458744 QTU458744:QTW458744 RDQ458744:RDS458744 RNM458744:RNO458744 RXI458744:RXK458744 SHE458744:SHG458744 SRA458744:SRC458744 TAW458744:TAY458744 TKS458744:TKU458744 TUO458744:TUQ458744 UEK458744:UEM458744 UOG458744:UOI458744 UYC458744:UYE458744 VHY458744:VIA458744 VRU458744:VRW458744 WBQ458744:WBS458744 WLM458744:WLO458744 WVI458744:WVK458744 B524280:D524280 IW524280:IY524280 SS524280:SU524280 ACO524280:ACQ524280 AMK524280:AMM524280 AWG524280:AWI524280 BGC524280:BGE524280 BPY524280:BQA524280 BZU524280:BZW524280 CJQ524280:CJS524280 CTM524280:CTO524280 DDI524280:DDK524280 DNE524280:DNG524280 DXA524280:DXC524280 EGW524280:EGY524280 EQS524280:EQU524280 FAO524280:FAQ524280 FKK524280:FKM524280 FUG524280:FUI524280 GEC524280:GEE524280 GNY524280:GOA524280 GXU524280:GXW524280 HHQ524280:HHS524280 HRM524280:HRO524280 IBI524280:IBK524280 ILE524280:ILG524280 IVA524280:IVC524280 JEW524280:JEY524280 JOS524280:JOU524280 JYO524280:JYQ524280 KIK524280:KIM524280 KSG524280:KSI524280 LCC524280:LCE524280 LLY524280:LMA524280 LVU524280:LVW524280 MFQ524280:MFS524280 MPM524280:MPO524280 MZI524280:MZK524280 NJE524280:NJG524280 NTA524280:NTC524280 OCW524280:OCY524280 OMS524280:OMU524280 OWO524280:OWQ524280 PGK524280:PGM524280 PQG524280:PQI524280 QAC524280:QAE524280 QJY524280:QKA524280 QTU524280:QTW524280 RDQ524280:RDS524280 RNM524280:RNO524280 RXI524280:RXK524280 SHE524280:SHG524280 SRA524280:SRC524280 TAW524280:TAY524280 TKS524280:TKU524280 TUO524280:TUQ524280 UEK524280:UEM524280 UOG524280:UOI524280 UYC524280:UYE524280 VHY524280:VIA524280 VRU524280:VRW524280 WBQ524280:WBS524280 WLM524280:WLO524280 WVI524280:WVK524280 B589816:D589816 IW589816:IY589816 SS589816:SU589816 ACO589816:ACQ589816 AMK589816:AMM589816 AWG589816:AWI589816 BGC589816:BGE589816 BPY589816:BQA589816 BZU589816:BZW589816 CJQ589816:CJS589816 CTM589816:CTO589816 DDI589816:DDK589816 DNE589816:DNG589816 DXA589816:DXC589816 EGW589816:EGY589816 EQS589816:EQU589816 FAO589816:FAQ589816 FKK589816:FKM589816 FUG589816:FUI589816 GEC589816:GEE589816 GNY589816:GOA589816 GXU589816:GXW589816 HHQ589816:HHS589816 HRM589816:HRO589816 IBI589816:IBK589816 ILE589816:ILG589816 IVA589816:IVC589816 JEW589816:JEY589816 JOS589816:JOU589816 JYO589816:JYQ589816 KIK589816:KIM589816 KSG589816:KSI589816 LCC589816:LCE589816 LLY589816:LMA589816 LVU589816:LVW589816 MFQ589816:MFS589816 MPM589816:MPO589816 MZI589816:MZK589816 NJE589816:NJG589816 NTA589816:NTC589816 OCW589816:OCY589816 OMS589816:OMU589816 OWO589816:OWQ589816 PGK589816:PGM589816 PQG589816:PQI589816 QAC589816:QAE589816 QJY589816:QKA589816 QTU589816:QTW589816 RDQ589816:RDS589816 RNM589816:RNO589816 RXI589816:RXK589816 SHE589816:SHG589816 SRA589816:SRC589816 TAW589816:TAY589816 TKS589816:TKU589816 TUO589816:TUQ589816 UEK589816:UEM589816 UOG589816:UOI589816 UYC589816:UYE589816 VHY589816:VIA589816 VRU589816:VRW589816 WBQ589816:WBS589816 WLM589816:WLO589816 WVI589816:WVK589816 B655352:D655352 IW655352:IY655352 SS655352:SU655352 ACO655352:ACQ655352 AMK655352:AMM655352 AWG655352:AWI655352 BGC655352:BGE655352 BPY655352:BQA655352 BZU655352:BZW655352 CJQ655352:CJS655352 CTM655352:CTO655352 DDI655352:DDK655352 DNE655352:DNG655352 DXA655352:DXC655352 EGW655352:EGY655352 EQS655352:EQU655352 FAO655352:FAQ655352 FKK655352:FKM655352 FUG655352:FUI655352 GEC655352:GEE655352 GNY655352:GOA655352 GXU655352:GXW655352 HHQ655352:HHS655352 HRM655352:HRO655352 IBI655352:IBK655352 ILE655352:ILG655352 IVA655352:IVC655352 JEW655352:JEY655352 JOS655352:JOU655352 JYO655352:JYQ655352 KIK655352:KIM655352 KSG655352:KSI655352 LCC655352:LCE655352 LLY655352:LMA655352 LVU655352:LVW655352 MFQ655352:MFS655352 MPM655352:MPO655352 MZI655352:MZK655352 NJE655352:NJG655352 NTA655352:NTC655352 OCW655352:OCY655352 OMS655352:OMU655352 OWO655352:OWQ655352 PGK655352:PGM655352 PQG655352:PQI655352 QAC655352:QAE655352 QJY655352:QKA655352 QTU655352:QTW655352 RDQ655352:RDS655352 RNM655352:RNO655352 RXI655352:RXK655352 SHE655352:SHG655352 SRA655352:SRC655352 TAW655352:TAY655352 TKS655352:TKU655352 TUO655352:TUQ655352 UEK655352:UEM655352 UOG655352:UOI655352 UYC655352:UYE655352 VHY655352:VIA655352 VRU655352:VRW655352 WBQ655352:WBS655352 WLM655352:WLO655352 WVI655352:WVK655352 B720888:D720888 IW720888:IY720888 SS720888:SU720888 ACO720888:ACQ720888 AMK720888:AMM720888 AWG720888:AWI720888 BGC720888:BGE720888 BPY720888:BQA720888 BZU720888:BZW720888 CJQ720888:CJS720888 CTM720888:CTO720888 DDI720888:DDK720888 DNE720888:DNG720888 DXA720888:DXC720888 EGW720888:EGY720888 EQS720888:EQU720888 FAO720888:FAQ720888 FKK720888:FKM720888 FUG720888:FUI720888 GEC720888:GEE720888 GNY720888:GOA720888 GXU720888:GXW720888 HHQ720888:HHS720888 HRM720888:HRO720888 IBI720888:IBK720888 ILE720888:ILG720888 IVA720888:IVC720888 JEW720888:JEY720888 JOS720888:JOU720888 JYO720888:JYQ720888 KIK720888:KIM720888 KSG720888:KSI720888 LCC720888:LCE720888 LLY720888:LMA720888 LVU720888:LVW720888 MFQ720888:MFS720888 MPM720888:MPO720888 MZI720888:MZK720888 NJE720888:NJG720888 NTA720888:NTC720888 OCW720888:OCY720888 OMS720888:OMU720888 OWO720888:OWQ720888 PGK720888:PGM720888 PQG720888:PQI720888 QAC720888:QAE720888 QJY720888:QKA720888 QTU720888:QTW720888 RDQ720888:RDS720888 RNM720888:RNO720888 RXI720888:RXK720888 SHE720888:SHG720888 SRA720888:SRC720888 TAW720888:TAY720888 TKS720888:TKU720888 TUO720888:TUQ720888 UEK720888:UEM720888 UOG720888:UOI720888 UYC720888:UYE720888 VHY720888:VIA720888 VRU720888:VRW720888 WBQ720888:WBS720888 WLM720888:WLO720888 WVI720888:WVK720888 B786424:D786424 IW786424:IY786424 SS786424:SU786424 ACO786424:ACQ786424 AMK786424:AMM786424 AWG786424:AWI786424 BGC786424:BGE786424 BPY786424:BQA786424 BZU786424:BZW786424 CJQ786424:CJS786424 CTM786424:CTO786424 DDI786424:DDK786424 DNE786424:DNG786424 DXA786424:DXC786424 EGW786424:EGY786424 EQS786424:EQU786424 FAO786424:FAQ786424 FKK786424:FKM786424 FUG786424:FUI786424 GEC786424:GEE786424 GNY786424:GOA786424 GXU786424:GXW786424 HHQ786424:HHS786424 HRM786424:HRO786424 IBI786424:IBK786424 ILE786424:ILG786424 IVA786424:IVC786424 JEW786424:JEY786424 JOS786424:JOU786424 JYO786424:JYQ786424 KIK786424:KIM786424 KSG786424:KSI786424 LCC786424:LCE786424 LLY786424:LMA786424 LVU786424:LVW786424 MFQ786424:MFS786424 MPM786424:MPO786424 MZI786424:MZK786424 NJE786424:NJG786424 NTA786424:NTC786424 OCW786424:OCY786424 OMS786424:OMU786424 OWO786424:OWQ786424 PGK786424:PGM786424 PQG786424:PQI786424 QAC786424:QAE786424 QJY786424:QKA786424 QTU786424:QTW786424 RDQ786424:RDS786424 RNM786424:RNO786424 RXI786424:RXK786424 SHE786424:SHG786424 SRA786424:SRC786424 TAW786424:TAY786424 TKS786424:TKU786424 TUO786424:TUQ786424 UEK786424:UEM786424 UOG786424:UOI786424 UYC786424:UYE786424 VHY786424:VIA786424 VRU786424:VRW786424 WBQ786424:WBS786424 WLM786424:WLO786424 WVI786424:WVK786424 B851960:D851960 IW851960:IY851960 SS851960:SU851960 ACO851960:ACQ851960 AMK851960:AMM851960 AWG851960:AWI851960 BGC851960:BGE851960 BPY851960:BQA851960 BZU851960:BZW851960 CJQ851960:CJS851960 CTM851960:CTO851960 DDI851960:DDK851960 DNE851960:DNG851960 DXA851960:DXC851960 EGW851960:EGY851960 EQS851960:EQU851960 FAO851960:FAQ851960 FKK851960:FKM851960 FUG851960:FUI851960 GEC851960:GEE851960 GNY851960:GOA851960 GXU851960:GXW851960 HHQ851960:HHS851960 HRM851960:HRO851960 IBI851960:IBK851960 ILE851960:ILG851960 IVA851960:IVC851960 JEW851960:JEY851960 JOS851960:JOU851960 JYO851960:JYQ851960 KIK851960:KIM851960 KSG851960:KSI851960 LCC851960:LCE851960 LLY851960:LMA851960 LVU851960:LVW851960 MFQ851960:MFS851960 MPM851960:MPO851960 MZI851960:MZK851960 NJE851960:NJG851960 NTA851960:NTC851960 OCW851960:OCY851960 OMS851960:OMU851960 OWO851960:OWQ851960 PGK851960:PGM851960 PQG851960:PQI851960 QAC851960:QAE851960 QJY851960:QKA851960 QTU851960:QTW851960 RDQ851960:RDS851960 RNM851960:RNO851960 RXI851960:RXK851960 SHE851960:SHG851960 SRA851960:SRC851960 TAW851960:TAY851960 TKS851960:TKU851960 TUO851960:TUQ851960 UEK851960:UEM851960 UOG851960:UOI851960 UYC851960:UYE851960 VHY851960:VIA851960 VRU851960:VRW851960 WBQ851960:WBS851960 WLM851960:WLO851960 WVI851960:WVK851960 B917496:D917496 IW917496:IY917496 SS917496:SU917496 ACO917496:ACQ917496 AMK917496:AMM917496 AWG917496:AWI917496 BGC917496:BGE917496 BPY917496:BQA917496 BZU917496:BZW917496 CJQ917496:CJS917496 CTM917496:CTO917496 DDI917496:DDK917496 DNE917496:DNG917496 DXA917496:DXC917496 EGW917496:EGY917496 EQS917496:EQU917496 FAO917496:FAQ917496 FKK917496:FKM917496 FUG917496:FUI917496 GEC917496:GEE917496 GNY917496:GOA917496 GXU917496:GXW917496 HHQ917496:HHS917496 HRM917496:HRO917496 IBI917496:IBK917496 ILE917496:ILG917496 IVA917496:IVC917496 JEW917496:JEY917496 JOS917496:JOU917496 JYO917496:JYQ917496 KIK917496:KIM917496 KSG917496:KSI917496 LCC917496:LCE917496 LLY917496:LMA917496 LVU917496:LVW917496 MFQ917496:MFS917496 MPM917496:MPO917496 MZI917496:MZK917496 NJE917496:NJG917496 NTA917496:NTC917496 OCW917496:OCY917496 OMS917496:OMU917496 OWO917496:OWQ917496 PGK917496:PGM917496 PQG917496:PQI917496 QAC917496:QAE917496 QJY917496:QKA917496 QTU917496:QTW917496 RDQ917496:RDS917496 RNM917496:RNO917496 RXI917496:RXK917496 SHE917496:SHG917496 SRA917496:SRC917496 TAW917496:TAY917496 TKS917496:TKU917496 TUO917496:TUQ917496 UEK917496:UEM917496 UOG917496:UOI917496 UYC917496:UYE917496 VHY917496:VIA917496 VRU917496:VRW917496 WBQ917496:WBS917496 WLM917496:WLO917496 WVI917496:WVK917496 B983032:D983032 IW983032:IY983032 SS983032:SU983032 ACO983032:ACQ983032 AMK983032:AMM983032 AWG983032:AWI983032 BGC983032:BGE983032 BPY983032:BQA983032 BZU983032:BZW983032 CJQ983032:CJS983032 CTM983032:CTO983032 DDI983032:DDK983032 DNE983032:DNG983032 DXA983032:DXC983032 EGW983032:EGY983032 EQS983032:EQU983032 FAO983032:FAQ983032 FKK983032:FKM983032 FUG983032:FUI983032 GEC983032:GEE983032 GNY983032:GOA983032 GXU983032:GXW983032 HHQ983032:HHS983032 HRM983032:HRO983032 IBI983032:IBK983032 ILE983032:ILG983032 IVA983032:IVC983032 JEW983032:JEY983032 JOS983032:JOU983032 JYO983032:JYQ983032 KIK983032:KIM983032 KSG983032:KSI983032 LCC983032:LCE983032 LLY983032:LMA983032 LVU983032:LVW983032 MFQ983032:MFS983032 MPM983032:MPO983032 MZI983032:MZK983032 NJE983032:NJG983032 NTA983032:NTC983032 OCW983032:OCY983032 OMS983032:OMU983032 OWO983032:OWQ983032 PGK983032:PGM983032 PQG983032:PQI983032 QAC983032:QAE983032 QJY983032:QKA983032 QTU983032:QTW983032 RDQ983032:RDS983032 RNM983032:RNO983032 RXI983032:RXK983032 SHE983032:SHG983032 SRA983032:SRC983032 TAW983032:TAY983032 TKS983032:TKU983032 TUO983032:TUQ983032 UEK983032:UEM983032 UOG983032:UOI983032 UYC983032:UYE983032 VHY983032:VIA983032 VRU983032:VRW983032 WBQ983032:WBS983032 WLM983032:WLO983032 WVI983032:WVK983032 B1048568:D1048568 IW1048568:IY1048568 SS1048568:SU1048568 ACO1048568:ACQ1048568 AMK1048568:AMM1048568 AWG1048568:AWI1048568 BGC1048568:BGE1048568 BPY1048568:BQA1048568 BZU1048568:BZW1048568 CJQ1048568:CJS1048568 CTM1048568:CTO1048568 DDI1048568:DDK1048568 DNE1048568:DNG1048568 DXA1048568:DXC1048568 EGW1048568:EGY1048568 EQS1048568:EQU1048568 FAO1048568:FAQ1048568 FKK1048568:FKM1048568 FUG1048568:FUI1048568 GEC1048568:GEE1048568 GNY1048568:GOA1048568 GXU1048568:GXW1048568 HHQ1048568:HHS1048568 HRM1048568:HRO1048568 IBI1048568:IBK1048568 ILE1048568:ILG1048568 IVA1048568:IVC1048568 JEW1048568:JEY1048568 JOS1048568:JOU1048568 JYO1048568:JYQ1048568 KIK1048568:KIM1048568 KSG1048568:KSI1048568 LCC1048568:LCE1048568 LLY1048568:LMA1048568 LVU1048568:LVW1048568 MFQ1048568:MFS1048568 MPM1048568:MPO1048568 MZI1048568:MZK1048568 NJE1048568:NJG1048568 NTA1048568:NTC1048568 OCW1048568:OCY1048568 OMS1048568:OMU1048568 OWO1048568:OWQ1048568 PGK1048568:PGM1048568 PQG1048568:PQI1048568 QAC1048568:QAE1048568 QJY1048568:QKA1048568 QTU1048568:QTW1048568 RDQ1048568:RDS1048568 RNM1048568:RNO1048568 RXI1048568:RXK1048568 SHE1048568:SHG1048568 SRA1048568:SRC1048568 TAW1048568:TAY1048568 TKS1048568:TKU1048568 TUO1048568:TUQ1048568 UEK1048568:UEM1048568 UOG1048568:UOI1048568 UYC1048568:UYE1048568 VHY1048568:VIA1048568 VRU1048568:VRW1048568 WBQ1048568:WBS1048568 WLM1048568:WLO1048568 WVI1048568:WVK1048568">
      <formula1>#REF!</formula1>
    </dataValidation>
    <dataValidation type="list" allowBlank="1" showInputMessage="1" showErrorMessage="1" sqref="B65539:D65539 IW65539:IY65539 SS65539:SU65539 ACO65539:ACQ65539 AMK65539:AMM65539 AWG65539:AWI65539 BGC65539:BGE65539 BPY65539:BQA65539 BZU65539:BZW65539 CJQ65539:CJS65539 CTM65539:CTO65539 DDI65539:DDK65539 DNE65539:DNG65539 DXA65539:DXC65539 EGW65539:EGY65539 EQS65539:EQU65539 FAO65539:FAQ65539 FKK65539:FKM65539 FUG65539:FUI65539 GEC65539:GEE65539 GNY65539:GOA65539 GXU65539:GXW65539 HHQ65539:HHS65539 HRM65539:HRO65539 IBI65539:IBK65539 ILE65539:ILG65539 IVA65539:IVC65539 JEW65539:JEY65539 JOS65539:JOU65539 JYO65539:JYQ65539 KIK65539:KIM65539 KSG65539:KSI65539 LCC65539:LCE65539 LLY65539:LMA65539 LVU65539:LVW65539 MFQ65539:MFS65539 MPM65539:MPO65539 MZI65539:MZK65539 NJE65539:NJG65539 NTA65539:NTC65539 OCW65539:OCY65539 OMS65539:OMU65539 OWO65539:OWQ65539 PGK65539:PGM65539 PQG65539:PQI65539 QAC65539:QAE65539 QJY65539:QKA65539 QTU65539:QTW65539 RDQ65539:RDS65539 RNM65539:RNO65539 RXI65539:RXK65539 SHE65539:SHG65539 SRA65539:SRC65539 TAW65539:TAY65539 TKS65539:TKU65539 TUO65539:TUQ65539 UEK65539:UEM65539 UOG65539:UOI65539 UYC65539:UYE65539 VHY65539:VIA65539 VRU65539:VRW65539 WBQ65539:WBS65539 WLM65539:WLO65539 WVI65539:WVK65539 B131075:D131075 IW131075:IY131075 SS131075:SU131075 ACO131075:ACQ131075 AMK131075:AMM131075 AWG131075:AWI131075 BGC131075:BGE131075 BPY131075:BQA131075 BZU131075:BZW131075 CJQ131075:CJS131075 CTM131075:CTO131075 DDI131075:DDK131075 DNE131075:DNG131075 DXA131075:DXC131075 EGW131075:EGY131075 EQS131075:EQU131075 FAO131075:FAQ131075 FKK131075:FKM131075 FUG131075:FUI131075 GEC131075:GEE131075 GNY131075:GOA131075 GXU131075:GXW131075 HHQ131075:HHS131075 HRM131075:HRO131075 IBI131075:IBK131075 ILE131075:ILG131075 IVA131075:IVC131075 JEW131075:JEY131075 JOS131075:JOU131075 JYO131075:JYQ131075 KIK131075:KIM131075 KSG131075:KSI131075 LCC131075:LCE131075 LLY131075:LMA131075 LVU131075:LVW131075 MFQ131075:MFS131075 MPM131075:MPO131075 MZI131075:MZK131075 NJE131075:NJG131075 NTA131075:NTC131075 OCW131075:OCY131075 OMS131075:OMU131075 OWO131075:OWQ131075 PGK131075:PGM131075 PQG131075:PQI131075 QAC131075:QAE131075 QJY131075:QKA131075 QTU131075:QTW131075 RDQ131075:RDS131075 RNM131075:RNO131075 RXI131075:RXK131075 SHE131075:SHG131075 SRA131075:SRC131075 TAW131075:TAY131075 TKS131075:TKU131075 TUO131075:TUQ131075 UEK131075:UEM131075 UOG131075:UOI131075 UYC131075:UYE131075 VHY131075:VIA131075 VRU131075:VRW131075 WBQ131075:WBS131075 WLM131075:WLO131075 WVI131075:WVK131075 B196611:D196611 IW196611:IY196611 SS196611:SU196611 ACO196611:ACQ196611 AMK196611:AMM196611 AWG196611:AWI196611 BGC196611:BGE196611 BPY196611:BQA196611 BZU196611:BZW196611 CJQ196611:CJS196611 CTM196611:CTO196611 DDI196611:DDK196611 DNE196611:DNG196611 DXA196611:DXC196611 EGW196611:EGY196611 EQS196611:EQU196611 FAO196611:FAQ196611 FKK196611:FKM196611 FUG196611:FUI196611 GEC196611:GEE196611 GNY196611:GOA196611 GXU196611:GXW196611 HHQ196611:HHS196611 HRM196611:HRO196611 IBI196611:IBK196611 ILE196611:ILG196611 IVA196611:IVC196611 JEW196611:JEY196611 JOS196611:JOU196611 JYO196611:JYQ196611 KIK196611:KIM196611 KSG196611:KSI196611 LCC196611:LCE196611 LLY196611:LMA196611 LVU196611:LVW196611 MFQ196611:MFS196611 MPM196611:MPO196611 MZI196611:MZK196611 NJE196611:NJG196611 NTA196611:NTC196611 OCW196611:OCY196611 OMS196611:OMU196611 OWO196611:OWQ196611 PGK196611:PGM196611 PQG196611:PQI196611 QAC196611:QAE196611 QJY196611:QKA196611 QTU196611:QTW196611 RDQ196611:RDS196611 RNM196611:RNO196611 RXI196611:RXK196611 SHE196611:SHG196611 SRA196611:SRC196611 TAW196611:TAY196611 TKS196611:TKU196611 TUO196611:TUQ196611 UEK196611:UEM196611 UOG196611:UOI196611 UYC196611:UYE196611 VHY196611:VIA196611 VRU196611:VRW196611 WBQ196611:WBS196611 WLM196611:WLO196611 WVI196611:WVK196611 B262147:D262147 IW262147:IY262147 SS262147:SU262147 ACO262147:ACQ262147 AMK262147:AMM262147 AWG262147:AWI262147 BGC262147:BGE262147 BPY262147:BQA262147 BZU262147:BZW262147 CJQ262147:CJS262147 CTM262147:CTO262147 DDI262147:DDK262147 DNE262147:DNG262147 DXA262147:DXC262147 EGW262147:EGY262147 EQS262147:EQU262147 FAO262147:FAQ262147 FKK262147:FKM262147 FUG262147:FUI262147 GEC262147:GEE262147 GNY262147:GOA262147 GXU262147:GXW262147 HHQ262147:HHS262147 HRM262147:HRO262147 IBI262147:IBK262147 ILE262147:ILG262147 IVA262147:IVC262147 JEW262147:JEY262147 JOS262147:JOU262147 JYO262147:JYQ262147 KIK262147:KIM262147 KSG262147:KSI262147 LCC262147:LCE262147 LLY262147:LMA262147 LVU262147:LVW262147 MFQ262147:MFS262147 MPM262147:MPO262147 MZI262147:MZK262147 NJE262147:NJG262147 NTA262147:NTC262147 OCW262147:OCY262147 OMS262147:OMU262147 OWO262147:OWQ262147 PGK262147:PGM262147 PQG262147:PQI262147 QAC262147:QAE262147 QJY262147:QKA262147 QTU262147:QTW262147 RDQ262147:RDS262147 RNM262147:RNO262147 RXI262147:RXK262147 SHE262147:SHG262147 SRA262147:SRC262147 TAW262147:TAY262147 TKS262147:TKU262147 TUO262147:TUQ262147 UEK262147:UEM262147 UOG262147:UOI262147 UYC262147:UYE262147 VHY262147:VIA262147 VRU262147:VRW262147 WBQ262147:WBS262147 WLM262147:WLO262147 WVI262147:WVK262147 B327683:D327683 IW327683:IY327683 SS327683:SU327683 ACO327683:ACQ327683 AMK327683:AMM327683 AWG327683:AWI327683 BGC327683:BGE327683 BPY327683:BQA327683 BZU327683:BZW327683 CJQ327683:CJS327683 CTM327683:CTO327683 DDI327683:DDK327683 DNE327683:DNG327683 DXA327683:DXC327683 EGW327683:EGY327683 EQS327683:EQU327683 FAO327683:FAQ327683 FKK327683:FKM327683 FUG327683:FUI327683 GEC327683:GEE327683 GNY327683:GOA327683 GXU327683:GXW327683 HHQ327683:HHS327683 HRM327683:HRO327683 IBI327683:IBK327683 ILE327683:ILG327683 IVA327683:IVC327683 JEW327683:JEY327683 JOS327683:JOU327683 JYO327683:JYQ327683 KIK327683:KIM327683 KSG327683:KSI327683 LCC327683:LCE327683 LLY327683:LMA327683 LVU327683:LVW327683 MFQ327683:MFS327683 MPM327683:MPO327683 MZI327683:MZK327683 NJE327683:NJG327683 NTA327683:NTC327683 OCW327683:OCY327683 OMS327683:OMU327683 OWO327683:OWQ327683 PGK327683:PGM327683 PQG327683:PQI327683 QAC327683:QAE327683 QJY327683:QKA327683 QTU327683:QTW327683 RDQ327683:RDS327683 RNM327683:RNO327683 RXI327683:RXK327683 SHE327683:SHG327683 SRA327683:SRC327683 TAW327683:TAY327683 TKS327683:TKU327683 TUO327683:TUQ327683 UEK327683:UEM327683 UOG327683:UOI327683 UYC327683:UYE327683 VHY327683:VIA327683 VRU327683:VRW327683 WBQ327683:WBS327683 WLM327683:WLO327683 WVI327683:WVK327683 B393219:D393219 IW393219:IY393219 SS393219:SU393219 ACO393219:ACQ393219 AMK393219:AMM393219 AWG393219:AWI393219 BGC393219:BGE393219 BPY393219:BQA393219 BZU393219:BZW393219 CJQ393219:CJS393219 CTM393219:CTO393219 DDI393219:DDK393219 DNE393219:DNG393219 DXA393219:DXC393219 EGW393219:EGY393219 EQS393219:EQU393219 FAO393219:FAQ393219 FKK393219:FKM393219 FUG393219:FUI393219 GEC393219:GEE393219 GNY393219:GOA393219 GXU393219:GXW393219 HHQ393219:HHS393219 HRM393219:HRO393219 IBI393219:IBK393219 ILE393219:ILG393219 IVA393219:IVC393219 JEW393219:JEY393219 JOS393219:JOU393219 JYO393219:JYQ393219 KIK393219:KIM393219 KSG393219:KSI393219 LCC393219:LCE393219 LLY393219:LMA393219 LVU393219:LVW393219 MFQ393219:MFS393219 MPM393219:MPO393219 MZI393219:MZK393219 NJE393219:NJG393219 NTA393219:NTC393219 OCW393219:OCY393219 OMS393219:OMU393219 OWO393219:OWQ393219 PGK393219:PGM393219 PQG393219:PQI393219 QAC393219:QAE393219 QJY393219:QKA393219 QTU393219:QTW393219 RDQ393219:RDS393219 RNM393219:RNO393219 RXI393219:RXK393219 SHE393219:SHG393219 SRA393219:SRC393219 TAW393219:TAY393219 TKS393219:TKU393219 TUO393219:TUQ393219 UEK393219:UEM393219 UOG393219:UOI393219 UYC393219:UYE393219 VHY393219:VIA393219 VRU393219:VRW393219 WBQ393219:WBS393219 WLM393219:WLO393219 WVI393219:WVK393219 B458755:D458755 IW458755:IY458755 SS458755:SU458755 ACO458755:ACQ458755 AMK458755:AMM458755 AWG458755:AWI458755 BGC458755:BGE458755 BPY458755:BQA458755 BZU458755:BZW458755 CJQ458755:CJS458755 CTM458755:CTO458755 DDI458755:DDK458755 DNE458755:DNG458755 DXA458755:DXC458755 EGW458755:EGY458755 EQS458755:EQU458755 FAO458755:FAQ458755 FKK458755:FKM458755 FUG458755:FUI458755 GEC458755:GEE458755 GNY458755:GOA458755 GXU458755:GXW458755 HHQ458755:HHS458755 HRM458755:HRO458755 IBI458755:IBK458755 ILE458755:ILG458755 IVA458755:IVC458755 JEW458755:JEY458755 JOS458755:JOU458755 JYO458755:JYQ458755 KIK458755:KIM458755 KSG458755:KSI458755 LCC458755:LCE458755 LLY458755:LMA458755 LVU458755:LVW458755 MFQ458755:MFS458755 MPM458755:MPO458755 MZI458755:MZK458755 NJE458755:NJG458755 NTA458755:NTC458755 OCW458755:OCY458755 OMS458755:OMU458755 OWO458755:OWQ458755 PGK458755:PGM458755 PQG458755:PQI458755 QAC458755:QAE458755 QJY458755:QKA458755 QTU458755:QTW458755 RDQ458755:RDS458755 RNM458755:RNO458755 RXI458755:RXK458755 SHE458755:SHG458755 SRA458755:SRC458755 TAW458755:TAY458755 TKS458755:TKU458755 TUO458755:TUQ458755 UEK458755:UEM458755 UOG458755:UOI458755 UYC458755:UYE458755 VHY458755:VIA458755 VRU458755:VRW458755 WBQ458755:WBS458755 WLM458755:WLO458755 WVI458755:WVK458755 B524291:D524291 IW524291:IY524291 SS524291:SU524291 ACO524291:ACQ524291 AMK524291:AMM524291 AWG524291:AWI524291 BGC524291:BGE524291 BPY524291:BQA524291 BZU524291:BZW524291 CJQ524291:CJS524291 CTM524291:CTO524291 DDI524291:DDK524291 DNE524291:DNG524291 DXA524291:DXC524291 EGW524291:EGY524291 EQS524291:EQU524291 FAO524291:FAQ524291 FKK524291:FKM524291 FUG524291:FUI524291 GEC524291:GEE524291 GNY524291:GOA524291 GXU524291:GXW524291 HHQ524291:HHS524291 HRM524291:HRO524291 IBI524291:IBK524291 ILE524291:ILG524291 IVA524291:IVC524291 JEW524291:JEY524291 JOS524291:JOU524291 JYO524291:JYQ524291 KIK524291:KIM524291 KSG524291:KSI524291 LCC524291:LCE524291 LLY524291:LMA524291 LVU524291:LVW524291 MFQ524291:MFS524291 MPM524291:MPO524291 MZI524291:MZK524291 NJE524291:NJG524291 NTA524291:NTC524291 OCW524291:OCY524291 OMS524291:OMU524291 OWO524291:OWQ524291 PGK524291:PGM524291 PQG524291:PQI524291 QAC524291:QAE524291 QJY524291:QKA524291 QTU524291:QTW524291 RDQ524291:RDS524291 RNM524291:RNO524291 RXI524291:RXK524291 SHE524291:SHG524291 SRA524291:SRC524291 TAW524291:TAY524291 TKS524291:TKU524291 TUO524291:TUQ524291 UEK524291:UEM524291 UOG524291:UOI524291 UYC524291:UYE524291 VHY524291:VIA524291 VRU524291:VRW524291 WBQ524291:WBS524291 WLM524291:WLO524291 WVI524291:WVK524291 B589827:D589827 IW589827:IY589827 SS589827:SU589827 ACO589827:ACQ589827 AMK589827:AMM589827 AWG589827:AWI589827 BGC589827:BGE589827 BPY589827:BQA589827 BZU589827:BZW589827 CJQ589827:CJS589827 CTM589827:CTO589827 DDI589827:DDK589827 DNE589827:DNG589827 DXA589827:DXC589827 EGW589827:EGY589827 EQS589827:EQU589827 FAO589827:FAQ589827 FKK589827:FKM589827 FUG589827:FUI589827 GEC589827:GEE589827 GNY589827:GOA589827 GXU589827:GXW589827 HHQ589827:HHS589827 HRM589827:HRO589827 IBI589827:IBK589827 ILE589827:ILG589827 IVA589827:IVC589827 JEW589827:JEY589827 JOS589827:JOU589827 JYO589827:JYQ589827 KIK589827:KIM589827 KSG589827:KSI589827 LCC589827:LCE589827 LLY589827:LMA589827 LVU589827:LVW589827 MFQ589827:MFS589827 MPM589827:MPO589827 MZI589827:MZK589827 NJE589827:NJG589827 NTA589827:NTC589827 OCW589827:OCY589827 OMS589827:OMU589827 OWO589827:OWQ589827 PGK589827:PGM589827 PQG589827:PQI589827 QAC589827:QAE589827 QJY589827:QKA589827 QTU589827:QTW589827 RDQ589827:RDS589827 RNM589827:RNO589827 RXI589827:RXK589827 SHE589827:SHG589827 SRA589827:SRC589827 TAW589827:TAY589827 TKS589827:TKU589827 TUO589827:TUQ589827 UEK589827:UEM589827 UOG589827:UOI589827 UYC589827:UYE589827 VHY589827:VIA589827 VRU589827:VRW589827 WBQ589827:WBS589827 WLM589827:WLO589827 WVI589827:WVK589827 B655363:D655363 IW655363:IY655363 SS655363:SU655363 ACO655363:ACQ655363 AMK655363:AMM655363 AWG655363:AWI655363 BGC655363:BGE655363 BPY655363:BQA655363 BZU655363:BZW655363 CJQ655363:CJS655363 CTM655363:CTO655363 DDI655363:DDK655363 DNE655363:DNG655363 DXA655363:DXC655363 EGW655363:EGY655363 EQS655363:EQU655363 FAO655363:FAQ655363 FKK655363:FKM655363 FUG655363:FUI655363 GEC655363:GEE655363 GNY655363:GOA655363 GXU655363:GXW655363 HHQ655363:HHS655363 HRM655363:HRO655363 IBI655363:IBK655363 ILE655363:ILG655363 IVA655363:IVC655363 JEW655363:JEY655363 JOS655363:JOU655363 JYO655363:JYQ655363 KIK655363:KIM655363 KSG655363:KSI655363 LCC655363:LCE655363 LLY655363:LMA655363 LVU655363:LVW655363 MFQ655363:MFS655363 MPM655363:MPO655363 MZI655363:MZK655363 NJE655363:NJG655363 NTA655363:NTC655363 OCW655363:OCY655363 OMS655363:OMU655363 OWO655363:OWQ655363 PGK655363:PGM655363 PQG655363:PQI655363 QAC655363:QAE655363 QJY655363:QKA655363 QTU655363:QTW655363 RDQ655363:RDS655363 RNM655363:RNO655363 RXI655363:RXK655363 SHE655363:SHG655363 SRA655363:SRC655363 TAW655363:TAY655363 TKS655363:TKU655363 TUO655363:TUQ655363 UEK655363:UEM655363 UOG655363:UOI655363 UYC655363:UYE655363 VHY655363:VIA655363 VRU655363:VRW655363 WBQ655363:WBS655363 WLM655363:WLO655363 WVI655363:WVK655363 B720899:D720899 IW720899:IY720899 SS720899:SU720899 ACO720899:ACQ720899 AMK720899:AMM720899 AWG720899:AWI720899 BGC720899:BGE720899 BPY720899:BQA720899 BZU720899:BZW720899 CJQ720899:CJS720899 CTM720899:CTO720899 DDI720899:DDK720899 DNE720899:DNG720899 DXA720899:DXC720899 EGW720899:EGY720899 EQS720899:EQU720899 FAO720899:FAQ720899 FKK720899:FKM720899 FUG720899:FUI720899 GEC720899:GEE720899 GNY720899:GOA720899 GXU720899:GXW720899 HHQ720899:HHS720899 HRM720899:HRO720899 IBI720899:IBK720899 ILE720899:ILG720899 IVA720899:IVC720899 JEW720899:JEY720899 JOS720899:JOU720899 JYO720899:JYQ720899 KIK720899:KIM720899 KSG720899:KSI720899 LCC720899:LCE720899 LLY720899:LMA720899 LVU720899:LVW720899 MFQ720899:MFS720899 MPM720899:MPO720899 MZI720899:MZK720899 NJE720899:NJG720899 NTA720899:NTC720899 OCW720899:OCY720899 OMS720899:OMU720899 OWO720899:OWQ720899 PGK720899:PGM720899 PQG720899:PQI720899 QAC720899:QAE720899 QJY720899:QKA720899 QTU720899:QTW720899 RDQ720899:RDS720899 RNM720899:RNO720899 RXI720899:RXK720899 SHE720899:SHG720899 SRA720899:SRC720899 TAW720899:TAY720899 TKS720899:TKU720899 TUO720899:TUQ720899 UEK720899:UEM720899 UOG720899:UOI720899 UYC720899:UYE720899 VHY720899:VIA720899 VRU720899:VRW720899 WBQ720899:WBS720899 WLM720899:WLO720899 WVI720899:WVK720899 B786435:D786435 IW786435:IY786435 SS786435:SU786435 ACO786435:ACQ786435 AMK786435:AMM786435 AWG786435:AWI786435 BGC786435:BGE786435 BPY786435:BQA786435 BZU786435:BZW786435 CJQ786435:CJS786435 CTM786435:CTO786435 DDI786435:DDK786435 DNE786435:DNG786435 DXA786435:DXC786435 EGW786435:EGY786435 EQS786435:EQU786435 FAO786435:FAQ786435 FKK786435:FKM786435 FUG786435:FUI786435 GEC786435:GEE786435 GNY786435:GOA786435 GXU786435:GXW786435 HHQ786435:HHS786435 HRM786435:HRO786435 IBI786435:IBK786435 ILE786435:ILG786435 IVA786435:IVC786435 JEW786435:JEY786435 JOS786435:JOU786435 JYO786435:JYQ786435 KIK786435:KIM786435 KSG786435:KSI786435 LCC786435:LCE786435 LLY786435:LMA786435 LVU786435:LVW786435 MFQ786435:MFS786435 MPM786435:MPO786435 MZI786435:MZK786435 NJE786435:NJG786435 NTA786435:NTC786435 OCW786435:OCY786435 OMS786435:OMU786435 OWO786435:OWQ786435 PGK786435:PGM786435 PQG786435:PQI786435 QAC786435:QAE786435 QJY786435:QKA786435 QTU786435:QTW786435 RDQ786435:RDS786435 RNM786435:RNO786435 RXI786435:RXK786435 SHE786435:SHG786435 SRA786435:SRC786435 TAW786435:TAY786435 TKS786435:TKU786435 TUO786435:TUQ786435 UEK786435:UEM786435 UOG786435:UOI786435 UYC786435:UYE786435 VHY786435:VIA786435 VRU786435:VRW786435 WBQ786435:WBS786435 WLM786435:WLO786435 WVI786435:WVK786435 B851971:D851971 IW851971:IY851971 SS851971:SU851971 ACO851971:ACQ851971 AMK851971:AMM851971 AWG851971:AWI851971 BGC851971:BGE851971 BPY851971:BQA851971 BZU851971:BZW851971 CJQ851971:CJS851971 CTM851971:CTO851971 DDI851971:DDK851971 DNE851971:DNG851971 DXA851971:DXC851971 EGW851971:EGY851971 EQS851971:EQU851971 FAO851971:FAQ851971 FKK851971:FKM851971 FUG851971:FUI851971 GEC851971:GEE851971 GNY851971:GOA851971 GXU851971:GXW851971 HHQ851971:HHS851971 HRM851971:HRO851971 IBI851971:IBK851971 ILE851971:ILG851971 IVA851971:IVC851971 JEW851971:JEY851971 JOS851971:JOU851971 JYO851971:JYQ851971 KIK851971:KIM851971 KSG851971:KSI851971 LCC851971:LCE851971 LLY851971:LMA851971 LVU851971:LVW851971 MFQ851971:MFS851971 MPM851971:MPO851971 MZI851971:MZK851971 NJE851971:NJG851971 NTA851971:NTC851971 OCW851971:OCY851971 OMS851971:OMU851971 OWO851971:OWQ851971 PGK851971:PGM851971 PQG851971:PQI851971 QAC851971:QAE851971 QJY851971:QKA851971 QTU851971:QTW851971 RDQ851971:RDS851971 RNM851971:RNO851971 RXI851971:RXK851971 SHE851971:SHG851971 SRA851971:SRC851971 TAW851971:TAY851971 TKS851971:TKU851971 TUO851971:TUQ851971 UEK851971:UEM851971 UOG851971:UOI851971 UYC851971:UYE851971 VHY851971:VIA851971 VRU851971:VRW851971 WBQ851971:WBS851971 WLM851971:WLO851971 WVI851971:WVK851971 B917507:D917507 IW917507:IY917507 SS917507:SU917507 ACO917507:ACQ917507 AMK917507:AMM917507 AWG917507:AWI917507 BGC917507:BGE917507 BPY917507:BQA917507 BZU917507:BZW917507 CJQ917507:CJS917507 CTM917507:CTO917507 DDI917507:DDK917507 DNE917507:DNG917507 DXA917507:DXC917507 EGW917507:EGY917507 EQS917507:EQU917507 FAO917507:FAQ917507 FKK917507:FKM917507 FUG917507:FUI917507 GEC917507:GEE917507 GNY917507:GOA917507 GXU917507:GXW917507 HHQ917507:HHS917507 HRM917507:HRO917507 IBI917507:IBK917507 ILE917507:ILG917507 IVA917507:IVC917507 JEW917507:JEY917507 JOS917507:JOU917507 JYO917507:JYQ917507 KIK917507:KIM917507 KSG917507:KSI917507 LCC917507:LCE917507 LLY917507:LMA917507 LVU917507:LVW917507 MFQ917507:MFS917507 MPM917507:MPO917507 MZI917507:MZK917507 NJE917507:NJG917507 NTA917507:NTC917507 OCW917507:OCY917507 OMS917507:OMU917507 OWO917507:OWQ917507 PGK917507:PGM917507 PQG917507:PQI917507 QAC917507:QAE917507 QJY917507:QKA917507 QTU917507:QTW917507 RDQ917507:RDS917507 RNM917507:RNO917507 RXI917507:RXK917507 SHE917507:SHG917507 SRA917507:SRC917507 TAW917507:TAY917507 TKS917507:TKU917507 TUO917507:TUQ917507 UEK917507:UEM917507 UOG917507:UOI917507 UYC917507:UYE917507 VHY917507:VIA917507 VRU917507:VRW917507 WBQ917507:WBS917507 WLM917507:WLO917507 WVI917507:WVK917507 B983043:D983043 IW983043:IY983043 SS983043:SU983043 ACO983043:ACQ983043 AMK983043:AMM983043 AWG983043:AWI983043 BGC983043:BGE983043 BPY983043:BQA983043 BZU983043:BZW983043 CJQ983043:CJS983043 CTM983043:CTO983043 DDI983043:DDK983043 DNE983043:DNG983043 DXA983043:DXC983043 EGW983043:EGY983043 EQS983043:EQU983043 FAO983043:FAQ983043 FKK983043:FKM983043 FUG983043:FUI983043 GEC983043:GEE983043 GNY983043:GOA983043 GXU983043:GXW983043 HHQ983043:HHS983043 HRM983043:HRO983043 IBI983043:IBK983043 ILE983043:ILG983043 IVA983043:IVC983043 JEW983043:JEY983043 JOS983043:JOU983043 JYO983043:JYQ983043 KIK983043:KIM983043 KSG983043:KSI983043 LCC983043:LCE983043 LLY983043:LMA983043 LVU983043:LVW983043 MFQ983043:MFS983043 MPM983043:MPO983043 MZI983043:MZK983043 NJE983043:NJG983043 NTA983043:NTC983043 OCW983043:OCY983043 OMS983043:OMU983043 OWO983043:OWQ983043 PGK983043:PGM983043 PQG983043:PQI983043 QAC983043:QAE983043 QJY983043:QKA983043 QTU983043:QTW983043 RDQ983043:RDS983043 RNM983043:RNO983043 RXI983043:RXK983043 SHE983043:SHG983043 SRA983043:SRC983043 TAW983043:TAY983043 TKS983043:TKU983043 TUO983043:TUQ983043 UEK983043:UEM983043 UOG983043:UOI983043 UYC983043:UYE983043 VHY983043:VIA983043 VRU983043:VRW983043 WBQ983043:WBS983043 WLM983043:WLO983043 WVI983043:WVK983043">
      <formula1>"模板,项目文件,组织文档"</formula1>
    </dataValidation>
    <dataValidation type="list" allowBlank="1" showInputMessage="1" showErrorMessage="1" sqref="E2">
      <formula1>"1级 – 机密，限制传阅,2级 – 秘密，内部传阅,3级 – 无限制"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P416"/>
  <sheetViews>
    <sheetView showGridLines="0" tabSelected="1" workbookViewId="0">
      <selection activeCell="B9" sqref="B9:O9"/>
    </sheetView>
  </sheetViews>
  <sheetFormatPr defaultColWidth="9" defaultRowHeight="16.5"/>
  <cols>
    <col min="1" max="1" width="9" style="143"/>
    <col min="2" max="2" width="15.625" style="144" customWidth="1"/>
    <col min="3" max="3" width="23.25" style="143" customWidth="1"/>
    <col min="4" max="4" width="13.125" style="143" customWidth="1"/>
    <col min="5" max="7" width="9" style="143"/>
    <col min="8" max="8" width="10.75" style="143" customWidth="1"/>
    <col min="9" max="9" width="14.125" style="143" customWidth="1"/>
    <col min="10" max="10" width="12.25" style="143" customWidth="1"/>
    <col min="11" max="11" width="11.875" style="143" customWidth="1"/>
    <col min="12" max="12" width="12" style="143" customWidth="1"/>
    <col min="13" max="13" width="9" style="143"/>
    <col min="14" max="14" width="14.75" style="143" customWidth="1"/>
    <col min="15" max="15" width="18.375" style="145" customWidth="1"/>
    <col min="16" max="16384" width="9" style="143"/>
  </cols>
  <sheetData>
    <row r="1" customHeight="1" spans="14:15">
      <c r="N1" s="217"/>
      <c r="O1" s="218"/>
    </row>
    <row r="2" ht="32.25" customHeight="1" spans="2:15">
      <c r="B2" s="146" t="s">
        <v>17</v>
      </c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219"/>
    </row>
    <row r="3" ht="36.95" customHeight="1" spans="2:15">
      <c r="B3" s="148" t="s">
        <v>18</v>
      </c>
      <c r="C3" s="149" t="s">
        <v>19</v>
      </c>
      <c r="D3" s="150"/>
      <c r="E3" s="150"/>
      <c r="F3" s="150"/>
      <c r="G3" s="186" t="s">
        <v>20</v>
      </c>
      <c r="H3" s="187" t="s">
        <v>21</v>
      </c>
      <c r="I3" s="202"/>
      <c r="J3" s="202"/>
      <c r="K3" s="202"/>
      <c r="L3" s="202"/>
      <c r="M3" s="202"/>
      <c r="N3" s="202"/>
      <c r="O3" s="220"/>
    </row>
    <row r="4" ht="25.5" customHeight="1" spans="2:15">
      <c r="B4" s="151" t="s">
        <v>22</v>
      </c>
      <c r="C4" s="152" t="s">
        <v>23</v>
      </c>
      <c r="D4" s="152"/>
      <c r="E4" s="152"/>
      <c r="F4" s="152"/>
      <c r="G4" s="188" t="s">
        <v>24</v>
      </c>
      <c r="H4" s="187" t="s">
        <v>25</v>
      </c>
      <c r="I4" s="202"/>
      <c r="J4" s="202"/>
      <c r="K4" s="202"/>
      <c r="L4" s="202"/>
      <c r="M4" s="202"/>
      <c r="N4" s="202"/>
      <c r="O4" s="220"/>
    </row>
    <row r="5" ht="25.5" customHeight="1" spans="2:15">
      <c r="B5" s="153" t="s">
        <v>26</v>
      </c>
      <c r="C5" s="154" t="s">
        <v>27</v>
      </c>
      <c r="D5" s="154"/>
      <c r="E5" s="154"/>
      <c r="F5" s="154"/>
      <c r="G5" s="189" t="s">
        <v>28</v>
      </c>
      <c r="H5" s="187" t="s">
        <v>29</v>
      </c>
      <c r="I5" s="202"/>
      <c r="J5" s="202"/>
      <c r="K5" s="202"/>
      <c r="L5" s="202"/>
      <c r="M5" s="202"/>
      <c r="N5" s="202"/>
      <c r="O5" s="220"/>
    </row>
    <row r="6" ht="25.5" customHeight="1" spans="2:15">
      <c r="B6" s="153" t="s">
        <v>30</v>
      </c>
      <c r="C6" s="155" t="s">
        <v>31</v>
      </c>
      <c r="D6" s="155"/>
      <c r="E6" s="155"/>
      <c r="F6" s="155"/>
      <c r="G6" s="155" t="s">
        <v>32</v>
      </c>
      <c r="H6" s="187" t="s">
        <v>33</v>
      </c>
      <c r="I6" s="202"/>
      <c r="J6" s="202"/>
      <c r="K6" s="202"/>
      <c r="L6" s="202"/>
      <c r="M6" s="202"/>
      <c r="N6" s="202"/>
      <c r="O6" s="220"/>
    </row>
    <row r="7" ht="44.1" customHeight="1" spans="2:15">
      <c r="B7" s="153" t="s">
        <v>34</v>
      </c>
      <c r="C7" s="156" t="s">
        <v>35</v>
      </c>
      <c r="D7" s="157"/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221"/>
    </row>
    <row r="8" ht="161.25" customHeight="1" spans="2:15">
      <c r="B8" s="153"/>
      <c r="C8" s="156" t="s">
        <v>36</v>
      </c>
      <c r="D8" s="157"/>
      <c r="E8" s="157"/>
      <c r="F8" s="157"/>
      <c r="G8" s="157"/>
      <c r="H8" s="157"/>
      <c r="I8" s="157"/>
      <c r="J8" s="157"/>
      <c r="K8" s="157"/>
      <c r="L8" s="157"/>
      <c r="M8" s="157"/>
      <c r="N8" s="157"/>
      <c r="O8" s="221"/>
    </row>
    <row r="9" customHeight="1" spans="2:15">
      <c r="B9" s="158" t="s">
        <v>37</v>
      </c>
      <c r="C9" s="159"/>
      <c r="D9" s="159"/>
      <c r="E9" s="159"/>
      <c r="F9" s="159"/>
      <c r="G9" s="159"/>
      <c r="H9" s="159"/>
      <c r="I9" s="159"/>
      <c r="J9" s="159"/>
      <c r="K9" s="159"/>
      <c r="L9" s="159"/>
      <c r="M9" s="159"/>
      <c r="N9" s="159"/>
      <c r="O9" s="222"/>
    </row>
    <row r="10" ht="82.5" customHeight="1" spans="2:15">
      <c r="B10" s="160" t="s">
        <v>38</v>
      </c>
      <c r="C10" s="161" t="s">
        <v>39</v>
      </c>
      <c r="D10" s="161" t="s">
        <v>40</v>
      </c>
      <c r="E10" s="190" t="s">
        <v>41</v>
      </c>
      <c r="F10" s="191" t="s">
        <v>42</v>
      </c>
      <c r="G10" s="192" t="s">
        <v>43</v>
      </c>
      <c r="H10" s="193" t="s">
        <v>44</v>
      </c>
      <c r="I10" s="203" t="s">
        <v>45</v>
      </c>
      <c r="J10" s="203" t="s">
        <v>46</v>
      </c>
      <c r="K10" s="204" t="s">
        <v>47</v>
      </c>
      <c r="L10" s="205" t="s">
        <v>48</v>
      </c>
      <c r="M10" s="223" t="s">
        <v>49</v>
      </c>
      <c r="N10" s="224"/>
      <c r="O10" s="225"/>
    </row>
    <row r="11" s="142" customFormat="1" ht="33" customHeight="1" spans="2:15">
      <c r="B11" s="162" t="s">
        <v>50</v>
      </c>
      <c r="C11" s="163" t="s">
        <v>51</v>
      </c>
      <c r="D11" s="115">
        <v>177</v>
      </c>
      <c r="E11" s="194">
        <v>141</v>
      </c>
      <c r="F11" s="194">
        <v>9</v>
      </c>
      <c r="G11" s="194">
        <v>15</v>
      </c>
      <c r="H11" s="194">
        <v>12</v>
      </c>
      <c r="I11" s="138">
        <f>(E11+F11)/(D11-H11)</f>
        <v>0.909090909090909</v>
      </c>
      <c r="J11" s="138">
        <f>E11/D11</f>
        <v>0.796610169491525</v>
      </c>
      <c r="K11" s="138">
        <f>E11/(D11-H11)</f>
        <v>0.854545454545454</v>
      </c>
      <c r="L11" s="206" t="s">
        <v>51</v>
      </c>
      <c r="M11" s="226"/>
      <c r="N11" s="227"/>
      <c r="O11" s="228"/>
    </row>
    <row r="12" s="142" customFormat="1" ht="33" customHeight="1" spans="2:15">
      <c r="B12" s="164" t="s">
        <v>52</v>
      </c>
      <c r="C12" s="165" t="s">
        <v>53</v>
      </c>
      <c r="D12" s="115">
        <v>39</v>
      </c>
      <c r="E12" s="194">
        <v>37</v>
      </c>
      <c r="F12" s="194">
        <v>2</v>
      </c>
      <c r="G12" s="194">
        <f>COUNTIF(Foucs测试报告详细!T:T,G11)</f>
        <v>0</v>
      </c>
      <c r="H12" s="194">
        <f>COUNTIF(Foucs测试报告详细!T:T,H11)</f>
        <v>0</v>
      </c>
      <c r="I12" s="138">
        <f>(E12+F12)/(D12-H12)</f>
        <v>1</v>
      </c>
      <c r="J12" s="138">
        <f>E12/D12</f>
        <v>0.948717948717949</v>
      </c>
      <c r="K12" s="138">
        <f>E12/(D12-H12)</f>
        <v>0.948717948717949</v>
      </c>
      <c r="L12" s="207" t="s">
        <v>54</v>
      </c>
      <c r="M12" s="226"/>
      <c r="N12" s="227"/>
      <c r="O12" s="228"/>
    </row>
    <row r="13" s="142" customFormat="1" ht="33" customHeight="1" spans="2:15">
      <c r="B13" s="166" t="s">
        <v>55</v>
      </c>
      <c r="C13" s="167"/>
      <c r="D13" s="115">
        <f>SUM(D11:D12)</f>
        <v>216</v>
      </c>
      <c r="E13" s="194">
        <f>SUM(E11:E12)</f>
        <v>178</v>
      </c>
      <c r="F13" s="194">
        <f>SUM(F11:F12)</f>
        <v>11</v>
      </c>
      <c r="G13" s="194">
        <f>SUM(G11:G12)</f>
        <v>15</v>
      </c>
      <c r="H13" s="194">
        <f>SUM(H11:H12)</f>
        <v>12</v>
      </c>
      <c r="I13" s="138">
        <f>(E13+F13)/(D13-H13)</f>
        <v>0.926470588235294</v>
      </c>
      <c r="J13" s="138">
        <f>E13/D13</f>
        <v>0.824074074074074</v>
      </c>
      <c r="K13" s="138">
        <f>E13/(D13-H13)</f>
        <v>0.872549019607843</v>
      </c>
      <c r="L13" s="208"/>
      <c r="M13" s="226"/>
      <c r="N13" s="227"/>
      <c r="O13" s="228"/>
    </row>
    <row r="14" s="142" customFormat="1" spans="2:15">
      <c r="B14" s="168"/>
      <c r="C14" s="169"/>
      <c r="D14" s="170"/>
      <c r="E14" s="170"/>
      <c r="F14" s="170"/>
      <c r="G14" s="170"/>
      <c r="H14" s="170"/>
      <c r="I14" s="209"/>
      <c r="J14" s="209"/>
      <c r="K14" s="209"/>
      <c r="L14" s="210"/>
      <c r="M14" s="229"/>
      <c r="N14" s="229"/>
      <c r="O14" s="230"/>
    </row>
    <row r="15" s="142" customFormat="1" spans="2:15">
      <c r="B15" s="171" t="s">
        <v>56</v>
      </c>
      <c r="C15" s="171"/>
      <c r="D15" s="171"/>
      <c r="E15" s="171"/>
      <c r="F15" s="171"/>
      <c r="G15" s="171"/>
      <c r="H15" s="171"/>
      <c r="I15" s="171"/>
      <c r="J15" s="171"/>
      <c r="K15" s="171"/>
      <c r="L15" s="171"/>
      <c r="M15" s="171"/>
      <c r="N15" s="171"/>
      <c r="O15" s="171"/>
    </row>
    <row r="16" s="142" customFormat="1" spans="2:15">
      <c r="B16" s="172" t="s">
        <v>57</v>
      </c>
      <c r="C16" s="172" t="s">
        <v>58</v>
      </c>
      <c r="D16" s="173" t="s">
        <v>59</v>
      </c>
      <c r="E16" s="195" t="s">
        <v>60</v>
      </c>
      <c r="F16" s="196"/>
      <c r="G16" s="196"/>
      <c r="H16" s="196"/>
      <c r="I16" s="196"/>
      <c r="J16" s="196"/>
      <c r="K16" s="196"/>
      <c r="L16" s="211"/>
      <c r="M16" s="172" t="s">
        <v>61</v>
      </c>
      <c r="N16" s="195" t="s">
        <v>62</v>
      </c>
      <c r="O16" s="195" t="s">
        <v>63</v>
      </c>
    </row>
    <row r="17" s="142" customFormat="1" spans="2:15">
      <c r="B17" s="174" t="s">
        <v>64</v>
      </c>
      <c r="C17" s="175" t="s">
        <v>65</v>
      </c>
      <c r="D17" s="56" t="s">
        <v>66</v>
      </c>
      <c r="E17" s="197" t="s">
        <v>67</v>
      </c>
      <c r="F17" s="197"/>
      <c r="G17" s="197"/>
      <c r="H17" s="197"/>
      <c r="I17" s="197"/>
      <c r="J17" s="197"/>
      <c r="K17" s="197"/>
      <c r="L17" s="197"/>
      <c r="M17" s="141" t="s">
        <v>68</v>
      </c>
      <c r="N17" s="80" t="s">
        <v>69</v>
      </c>
      <c r="O17" s="231" t="s">
        <v>70</v>
      </c>
    </row>
    <row r="18" s="142" customFormat="1" spans="2:15">
      <c r="B18" s="176"/>
      <c r="C18" s="177"/>
      <c r="D18" s="56" t="s">
        <v>71</v>
      </c>
      <c r="E18" s="198" t="s">
        <v>72</v>
      </c>
      <c r="F18" s="199"/>
      <c r="G18" s="199"/>
      <c r="H18" s="199"/>
      <c r="I18" s="199"/>
      <c r="J18" s="199"/>
      <c r="K18" s="199"/>
      <c r="L18" s="212"/>
      <c r="M18" s="141" t="s">
        <v>73</v>
      </c>
      <c r="N18" s="80" t="s">
        <v>69</v>
      </c>
      <c r="O18" s="231" t="s">
        <v>74</v>
      </c>
    </row>
    <row r="19" s="142" customFormat="1" spans="2:15">
      <c r="B19" s="162" t="s">
        <v>75</v>
      </c>
      <c r="C19" s="178" t="s">
        <v>76</v>
      </c>
      <c r="D19" s="59" t="s">
        <v>77</v>
      </c>
      <c r="E19" s="197" t="s">
        <v>78</v>
      </c>
      <c r="F19" s="197"/>
      <c r="G19" s="197"/>
      <c r="H19" s="197"/>
      <c r="I19" s="197"/>
      <c r="J19" s="197"/>
      <c r="K19" s="197"/>
      <c r="L19" s="197"/>
      <c r="M19" s="141" t="s">
        <v>68</v>
      </c>
      <c r="N19" s="80" t="s">
        <v>79</v>
      </c>
      <c r="O19" s="231" t="s">
        <v>80</v>
      </c>
    </row>
    <row r="20" s="142" customFormat="1" spans="2:15">
      <c r="B20" s="162" t="s">
        <v>81</v>
      </c>
      <c r="C20" s="178" t="s">
        <v>82</v>
      </c>
      <c r="D20" s="59" t="s">
        <v>83</v>
      </c>
      <c r="E20" s="197" t="s">
        <v>84</v>
      </c>
      <c r="F20" s="197"/>
      <c r="G20" s="197"/>
      <c r="H20" s="197"/>
      <c r="I20" s="197"/>
      <c r="J20" s="197"/>
      <c r="K20" s="197"/>
      <c r="L20" s="197"/>
      <c r="M20" s="141" t="s">
        <v>68</v>
      </c>
      <c r="N20" s="80" t="s">
        <v>79</v>
      </c>
      <c r="O20" s="231" t="s">
        <v>70</v>
      </c>
    </row>
    <row r="21" s="142" customFormat="1" spans="2:15">
      <c r="B21" s="162" t="s">
        <v>85</v>
      </c>
      <c r="C21" s="178" t="s">
        <v>86</v>
      </c>
      <c r="D21" s="122" t="s">
        <v>87</v>
      </c>
      <c r="E21" s="197" t="s">
        <v>88</v>
      </c>
      <c r="F21" s="197"/>
      <c r="G21" s="197"/>
      <c r="H21" s="197"/>
      <c r="I21" s="197"/>
      <c r="J21" s="197"/>
      <c r="K21" s="197"/>
      <c r="L21" s="197"/>
      <c r="M21" s="141" t="s">
        <v>73</v>
      </c>
      <c r="N21" s="80" t="s">
        <v>79</v>
      </c>
      <c r="O21" s="231" t="s">
        <v>70</v>
      </c>
    </row>
    <row r="22" s="142" customFormat="1" spans="2:15">
      <c r="B22" s="162" t="s">
        <v>89</v>
      </c>
      <c r="C22" s="178" t="s">
        <v>90</v>
      </c>
      <c r="D22" s="122" t="s">
        <v>91</v>
      </c>
      <c r="E22" s="197" t="s">
        <v>92</v>
      </c>
      <c r="F22" s="197"/>
      <c r="G22" s="197"/>
      <c r="H22" s="197"/>
      <c r="I22" s="197"/>
      <c r="J22" s="197"/>
      <c r="K22" s="197"/>
      <c r="L22" s="197"/>
      <c r="M22" s="141" t="s">
        <v>68</v>
      </c>
      <c r="N22" s="80" t="s">
        <v>69</v>
      </c>
      <c r="O22" s="231" t="s">
        <v>74</v>
      </c>
    </row>
    <row r="23" s="142" customFormat="1" spans="2:15">
      <c r="B23" s="162" t="s">
        <v>93</v>
      </c>
      <c r="C23" s="178" t="s">
        <v>94</v>
      </c>
      <c r="D23" s="59" t="s">
        <v>95</v>
      </c>
      <c r="E23" s="197" t="s">
        <v>96</v>
      </c>
      <c r="F23" s="197"/>
      <c r="G23" s="197"/>
      <c r="H23" s="197"/>
      <c r="I23" s="197"/>
      <c r="J23" s="197"/>
      <c r="K23" s="197"/>
      <c r="L23" s="197"/>
      <c r="M23" s="141" t="s">
        <v>68</v>
      </c>
      <c r="N23" s="80" t="s">
        <v>79</v>
      </c>
      <c r="O23" s="231" t="s">
        <v>97</v>
      </c>
    </row>
    <row r="24" s="142" customFormat="1" spans="2:15">
      <c r="B24" s="162" t="s">
        <v>98</v>
      </c>
      <c r="C24" s="178" t="s">
        <v>82</v>
      </c>
      <c r="D24" s="59" t="s">
        <v>99</v>
      </c>
      <c r="E24" s="197" t="s">
        <v>100</v>
      </c>
      <c r="F24" s="197"/>
      <c r="G24" s="197"/>
      <c r="H24" s="197"/>
      <c r="I24" s="197"/>
      <c r="J24" s="197"/>
      <c r="K24" s="197"/>
      <c r="L24" s="197"/>
      <c r="M24" s="141" t="s">
        <v>68</v>
      </c>
      <c r="N24" s="80" t="s">
        <v>79</v>
      </c>
      <c r="O24" s="231" t="s">
        <v>101</v>
      </c>
    </row>
    <row r="25" s="142" customFormat="1" spans="2:15">
      <c r="B25" s="162" t="s">
        <v>102</v>
      </c>
      <c r="C25" s="178" t="s">
        <v>103</v>
      </c>
      <c r="D25" s="59" t="s">
        <v>104</v>
      </c>
      <c r="E25" s="197" t="s">
        <v>105</v>
      </c>
      <c r="F25" s="197"/>
      <c r="G25" s="197"/>
      <c r="H25" s="197"/>
      <c r="I25" s="197"/>
      <c r="J25" s="197"/>
      <c r="K25" s="197"/>
      <c r="L25" s="197"/>
      <c r="M25" s="141" t="s">
        <v>68</v>
      </c>
      <c r="N25" s="80" t="s">
        <v>69</v>
      </c>
      <c r="O25" s="231" t="s">
        <v>74</v>
      </c>
    </row>
    <row r="26" s="142" customFormat="1" spans="2:15">
      <c r="B26" s="162" t="s">
        <v>106</v>
      </c>
      <c r="C26" s="178" t="s">
        <v>107</v>
      </c>
      <c r="D26" s="59" t="s">
        <v>108</v>
      </c>
      <c r="E26" s="197" t="s">
        <v>109</v>
      </c>
      <c r="F26" s="197"/>
      <c r="G26" s="197"/>
      <c r="H26" s="197"/>
      <c r="I26" s="197"/>
      <c r="J26" s="197"/>
      <c r="K26" s="197"/>
      <c r="L26" s="197"/>
      <c r="M26" s="141" t="s">
        <v>68</v>
      </c>
      <c r="N26" s="80" t="s">
        <v>79</v>
      </c>
      <c r="O26" s="231" t="s">
        <v>97</v>
      </c>
    </row>
    <row r="27" s="142" customFormat="1" spans="2:15">
      <c r="B27" s="179"/>
      <c r="C27" s="180"/>
      <c r="D27" s="181"/>
      <c r="E27" s="197"/>
      <c r="F27" s="197"/>
      <c r="G27" s="197"/>
      <c r="H27" s="197"/>
      <c r="I27" s="197"/>
      <c r="J27" s="197"/>
      <c r="K27" s="197"/>
      <c r="L27" s="197"/>
      <c r="M27" s="181"/>
      <c r="N27" s="232"/>
      <c r="O27" s="233"/>
    </row>
    <row r="28" s="142" customFormat="1" ht="114.75" customHeight="1" spans="2:15">
      <c r="B28" s="182" t="s">
        <v>110</v>
      </c>
      <c r="C28" s="183"/>
      <c r="D28" s="183"/>
      <c r="E28" s="183"/>
      <c r="F28" s="183"/>
      <c r="G28" s="183"/>
      <c r="H28" s="183"/>
      <c r="I28" s="183"/>
      <c r="J28" s="183"/>
      <c r="K28" s="183"/>
      <c r="L28" s="183"/>
      <c r="M28" s="183"/>
      <c r="N28" s="183"/>
      <c r="O28" s="234"/>
    </row>
    <row r="29" s="142" customFormat="1" spans="2:15">
      <c r="B29" s="184" t="s">
        <v>57</v>
      </c>
      <c r="C29" s="184" t="s">
        <v>58</v>
      </c>
      <c r="D29" s="184" t="s">
        <v>24</v>
      </c>
      <c r="E29" s="200" t="s">
        <v>111</v>
      </c>
      <c r="F29" s="201"/>
      <c r="G29" s="201"/>
      <c r="H29" s="201"/>
      <c r="I29" s="213"/>
      <c r="J29" s="184" t="s">
        <v>112</v>
      </c>
      <c r="K29" s="184" t="s">
        <v>113</v>
      </c>
      <c r="L29" s="214" t="s">
        <v>114</v>
      </c>
      <c r="M29" s="201"/>
      <c r="N29" s="201"/>
      <c r="O29" s="213"/>
    </row>
    <row r="30" s="142" customFormat="1" spans="2:15">
      <c r="B30" s="162"/>
      <c r="C30" s="104" t="s">
        <v>115</v>
      </c>
      <c r="D30" s="104" t="s">
        <v>116</v>
      </c>
      <c r="E30" s="130" t="s">
        <v>117</v>
      </c>
      <c r="F30" s="139"/>
      <c r="G30" s="139"/>
      <c r="H30" s="139"/>
      <c r="I30" s="139"/>
      <c r="J30" s="104" t="s">
        <v>118</v>
      </c>
      <c r="K30" s="104">
        <v>10</v>
      </c>
      <c r="L30" s="215"/>
      <c r="M30" s="235"/>
      <c r="N30" s="235"/>
      <c r="O30" s="236"/>
    </row>
    <row r="31" s="142" customFormat="1" spans="2:15">
      <c r="B31" s="185"/>
      <c r="C31" s="104" t="s">
        <v>119</v>
      </c>
      <c r="D31" s="131" t="s">
        <v>120</v>
      </c>
      <c r="E31" s="132" t="s">
        <v>121</v>
      </c>
      <c r="F31" s="99"/>
      <c r="G31" s="99"/>
      <c r="H31" s="99"/>
      <c r="I31" s="99"/>
      <c r="J31" s="141" t="s">
        <v>122</v>
      </c>
      <c r="K31" s="104">
        <v>1</v>
      </c>
      <c r="L31" s="216"/>
      <c r="M31" s="237"/>
      <c r="N31" s="237"/>
      <c r="O31" s="237"/>
    </row>
    <row r="32" spans="2:16">
      <c r="B32" s="185"/>
      <c r="C32" s="104" t="s">
        <v>123</v>
      </c>
      <c r="D32" s="104" t="s">
        <v>124</v>
      </c>
      <c r="E32" s="132" t="s">
        <v>125</v>
      </c>
      <c r="F32" s="132"/>
      <c r="G32" s="132"/>
      <c r="H32" s="132"/>
      <c r="I32" s="132"/>
      <c r="J32" s="104" t="s">
        <v>126</v>
      </c>
      <c r="K32" s="104">
        <v>1</v>
      </c>
      <c r="L32" s="216"/>
      <c r="M32" s="237"/>
      <c r="N32" s="237"/>
      <c r="O32" s="237"/>
      <c r="P32" s="142"/>
    </row>
    <row r="33" spans="15:16">
      <c r="O33" s="238"/>
      <c r="P33" s="142"/>
    </row>
    <row r="34" spans="15:16">
      <c r="O34" s="238"/>
      <c r="P34" s="142"/>
    </row>
    <row r="35" spans="15:16">
      <c r="O35" s="238"/>
      <c r="P35" s="142"/>
    </row>
    <row r="36" spans="15:15">
      <c r="O36" s="238"/>
    </row>
    <row r="37" spans="15:15">
      <c r="O37" s="238"/>
    </row>
    <row r="38" spans="15:15">
      <c r="O38" s="238"/>
    </row>
    <row r="39" spans="15:15">
      <c r="O39" s="238"/>
    </row>
    <row r="40" spans="15:15">
      <c r="O40" s="238"/>
    </row>
    <row r="41" spans="15:15">
      <c r="O41" s="238"/>
    </row>
    <row r="42" spans="15:15">
      <c r="O42" s="238"/>
    </row>
    <row r="43" spans="15:15">
      <c r="O43" s="238"/>
    </row>
    <row r="44" spans="15:15">
      <c r="O44" s="238"/>
    </row>
    <row r="45" spans="15:15">
      <c r="O45" s="238"/>
    </row>
    <row r="46" spans="15:15">
      <c r="O46" s="238"/>
    </row>
    <row r="47" spans="15:15">
      <c r="O47" s="238"/>
    </row>
    <row r="48" spans="15:15">
      <c r="O48" s="238"/>
    </row>
    <row r="49" spans="15:15">
      <c r="O49" s="238"/>
    </row>
    <row r="50" spans="15:15">
      <c r="O50" s="238"/>
    </row>
    <row r="51" spans="15:15">
      <c r="O51" s="238"/>
    </row>
    <row r="52" spans="15:15">
      <c r="O52" s="238"/>
    </row>
    <row r="53" spans="15:15">
      <c r="O53" s="238"/>
    </row>
    <row r="54" spans="15:15">
      <c r="O54" s="238"/>
    </row>
    <row r="55" spans="15:15">
      <c r="O55" s="238"/>
    </row>
    <row r="56" spans="15:15">
      <c r="O56" s="238"/>
    </row>
    <row r="57" spans="15:15">
      <c r="O57" s="238"/>
    </row>
    <row r="58" spans="15:15">
      <c r="O58" s="238"/>
    </row>
    <row r="59" spans="15:15">
      <c r="O59" s="238"/>
    </row>
    <row r="60" spans="15:15">
      <c r="O60" s="238"/>
    </row>
    <row r="61" spans="15:15">
      <c r="O61" s="238"/>
    </row>
    <row r="62" spans="15:15">
      <c r="O62" s="238"/>
    </row>
    <row r="63" spans="15:15">
      <c r="O63" s="238"/>
    </row>
    <row r="64" spans="15:15">
      <c r="O64" s="238"/>
    </row>
    <row r="65" spans="15:15">
      <c r="O65" s="238"/>
    </row>
    <row r="66" spans="15:15">
      <c r="O66" s="238"/>
    </row>
    <row r="67" spans="15:15">
      <c r="O67" s="238"/>
    </row>
    <row r="68" spans="15:15">
      <c r="O68" s="238"/>
    </row>
    <row r="69" spans="15:15">
      <c r="O69" s="238"/>
    </row>
    <row r="70" spans="15:15">
      <c r="O70" s="238"/>
    </row>
    <row r="71" spans="15:15">
      <c r="O71" s="238"/>
    </row>
    <row r="72" spans="15:15">
      <c r="O72" s="238"/>
    </row>
    <row r="73" spans="15:15">
      <c r="O73" s="238"/>
    </row>
    <row r="74" spans="15:15">
      <c r="O74" s="238"/>
    </row>
    <row r="75" spans="15:15">
      <c r="O75" s="238"/>
    </row>
    <row r="76" spans="15:15">
      <c r="O76" s="238"/>
    </row>
    <row r="77" spans="15:15">
      <c r="O77" s="238"/>
    </row>
    <row r="78" spans="15:15">
      <c r="O78" s="238"/>
    </row>
    <row r="79" spans="15:15">
      <c r="O79" s="238"/>
    </row>
    <row r="80" spans="15:15">
      <c r="O80" s="238"/>
    </row>
    <row r="81" spans="15:15">
      <c r="O81" s="238"/>
    </row>
    <row r="82" spans="15:15">
      <c r="O82" s="238"/>
    </row>
    <row r="83" spans="15:15">
      <c r="O83" s="238"/>
    </row>
    <row r="84" spans="15:15">
      <c r="O84" s="238"/>
    </row>
    <row r="85" spans="15:15">
      <c r="O85" s="238"/>
    </row>
    <row r="416" ht="14.25"/>
  </sheetData>
  <sheetProtection formatCells="0" insertHyperlinks="0" autoFilter="0"/>
  <autoFilter ref="B16:P27">
    <extLst/>
  </autoFilter>
  <mergeCells count="40">
    <mergeCell ref="B2:O2"/>
    <mergeCell ref="C3:F3"/>
    <mergeCell ref="H3:O3"/>
    <mergeCell ref="C4:F4"/>
    <mergeCell ref="H4:O4"/>
    <mergeCell ref="C5:F5"/>
    <mergeCell ref="H5:O5"/>
    <mergeCell ref="C6:F6"/>
    <mergeCell ref="H6:O6"/>
    <mergeCell ref="C7:O7"/>
    <mergeCell ref="C8:O8"/>
    <mergeCell ref="B9:O9"/>
    <mergeCell ref="M10:O10"/>
    <mergeCell ref="M11:O11"/>
    <mergeCell ref="B13:C13"/>
    <mergeCell ref="M13:O13"/>
    <mergeCell ref="B15:O15"/>
    <mergeCell ref="E16:L16"/>
    <mergeCell ref="E17:L17"/>
    <mergeCell ref="E18:L18"/>
    <mergeCell ref="E19:L19"/>
    <mergeCell ref="E20:L20"/>
    <mergeCell ref="E21:L21"/>
    <mergeCell ref="E22:L22"/>
    <mergeCell ref="E23:L23"/>
    <mergeCell ref="E24:L24"/>
    <mergeCell ref="E25:L25"/>
    <mergeCell ref="E26:L26"/>
    <mergeCell ref="E27:L27"/>
    <mergeCell ref="B28:O28"/>
    <mergeCell ref="E29:I29"/>
    <mergeCell ref="L29:O29"/>
    <mergeCell ref="E30:I30"/>
    <mergeCell ref="L30:O30"/>
    <mergeCell ref="E31:I31"/>
    <mergeCell ref="L31:O31"/>
    <mergeCell ref="E32:I32"/>
    <mergeCell ref="L32:O32"/>
    <mergeCell ref="B17:B18"/>
    <mergeCell ref="C17:C18"/>
  </mergeCells>
  <pageMargins left="0.7" right="0.7" top="0.75" bottom="0.75" header="0.3" footer="0.3"/>
  <pageSetup paperSize="9" scale="50" fitToHeight="0" orientation="portrait"/>
  <headerFooter/>
  <rowBreaks count="1" manualBreakCount="1">
    <brk id="14" max="1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workbookViewId="0">
      <selection activeCell="H9" sqref="H9:I9"/>
    </sheetView>
  </sheetViews>
  <sheetFormatPr defaultColWidth="9" defaultRowHeight="14.25"/>
  <cols>
    <col min="1" max="1" width="21.875" customWidth="1"/>
    <col min="2" max="2" width="19.75" customWidth="1"/>
    <col min="8" max="8" width="13" customWidth="1"/>
    <col min="9" max="9" width="17" customWidth="1"/>
    <col min="10" max="10" width="36.25" customWidth="1"/>
  </cols>
  <sheetData>
    <row r="1" spans="1:10">
      <c r="A1" s="113" t="s">
        <v>127</v>
      </c>
      <c r="B1" s="113"/>
      <c r="C1" s="113"/>
      <c r="D1" s="113"/>
      <c r="E1" s="113"/>
      <c r="F1" s="113"/>
      <c r="G1" s="113"/>
      <c r="H1" s="113"/>
      <c r="I1" s="113"/>
      <c r="J1" s="113"/>
    </row>
    <row r="2" spans="1:10">
      <c r="A2" s="114" t="s">
        <v>128</v>
      </c>
      <c r="B2" s="114"/>
      <c r="C2" s="114"/>
      <c r="D2" s="114"/>
      <c r="E2" s="114"/>
      <c r="F2" s="114"/>
      <c r="G2" s="114"/>
      <c r="H2" s="114"/>
      <c r="I2" s="114"/>
      <c r="J2" s="114"/>
    </row>
    <row r="3" spans="1:10">
      <c r="A3" s="115" t="s">
        <v>18</v>
      </c>
      <c r="B3" s="116" t="s">
        <v>129</v>
      </c>
      <c r="C3" s="115"/>
      <c r="D3" s="115"/>
      <c r="E3" s="115"/>
      <c r="F3" s="115" t="s">
        <v>20</v>
      </c>
      <c r="G3" s="133" t="s">
        <v>130</v>
      </c>
      <c r="H3" s="133"/>
      <c r="I3" s="133"/>
      <c r="J3" s="133"/>
    </row>
    <row r="4" spans="1:10">
      <c r="A4" s="115" t="s">
        <v>131</v>
      </c>
      <c r="B4" s="115" t="s">
        <v>132</v>
      </c>
      <c r="C4" s="115"/>
      <c r="D4" s="115"/>
      <c r="E4" s="115"/>
      <c r="F4" s="115" t="s">
        <v>24</v>
      </c>
      <c r="G4" s="115" t="s">
        <v>25</v>
      </c>
      <c r="H4" s="115"/>
      <c r="I4" s="115"/>
      <c r="J4" s="115"/>
    </row>
    <row r="5" spans="1:10">
      <c r="A5" s="115" t="s">
        <v>26</v>
      </c>
      <c r="B5" s="115" t="s">
        <v>27</v>
      </c>
      <c r="C5" s="115"/>
      <c r="D5" s="115"/>
      <c r="E5" s="115"/>
      <c r="F5" s="115" t="s">
        <v>28</v>
      </c>
      <c r="G5" s="115" t="s">
        <v>29</v>
      </c>
      <c r="H5" s="115"/>
      <c r="I5" s="115"/>
      <c r="J5" s="115"/>
    </row>
    <row r="6" spans="1:10">
      <c r="A6" s="115" t="s">
        <v>34</v>
      </c>
      <c r="B6" s="116" t="s">
        <v>133</v>
      </c>
      <c r="C6" s="115"/>
      <c r="D6" s="115"/>
      <c r="E6" s="115"/>
      <c r="F6" s="115"/>
      <c r="G6" s="115"/>
      <c r="H6" s="115"/>
      <c r="I6" s="115"/>
      <c r="J6" s="115"/>
    </row>
    <row r="7" spans="1:10">
      <c r="A7" s="117" t="s">
        <v>134</v>
      </c>
      <c r="B7" s="117"/>
      <c r="C7" s="117"/>
      <c r="D7" s="117"/>
      <c r="E7" s="117"/>
      <c r="F7" s="117"/>
      <c r="G7" s="117"/>
      <c r="H7" s="117"/>
      <c r="I7" s="117"/>
      <c r="J7" s="117"/>
    </row>
    <row r="8" ht="75.75" spans="1:10">
      <c r="A8" s="118" t="s">
        <v>135</v>
      </c>
      <c r="B8" s="118" t="s">
        <v>136</v>
      </c>
      <c r="C8" s="119" t="s">
        <v>41</v>
      </c>
      <c r="D8" s="120" t="s">
        <v>42</v>
      </c>
      <c r="E8" s="134" t="s">
        <v>43</v>
      </c>
      <c r="F8" s="135" t="s">
        <v>44</v>
      </c>
      <c r="G8" s="136" t="s">
        <v>45</v>
      </c>
      <c r="H8" s="137" t="s">
        <v>137</v>
      </c>
      <c r="I8" s="137" t="s">
        <v>47</v>
      </c>
      <c r="J8" s="119" t="s">
        <v>138</v>
      </c>
    </row>
    <row r="9" ht="16.5" spans="1:10">
      <c r="A9" s="115" t="s">
        <v>139</v>
      </c>
      <c r="B9" s="115">
        <v>177</v>
      </c>
      <c r="C9" s="115">
        <v>141</v>
      </c>
      <c r="D9" s="115">
        <v>9</v>
      </c>
      <c r="E9" s="115">
        <v>15</v>
      </c>
      <c r="F9" s="115">
        <v>12</v>
      </c>
      <c r="G9" s="138">
        <f>(C9+D9)/(B9-F9)</f>
        <v>0.909090909090909</v>
      </c>
      <c r="H9" s="138">
        <f>C9/B9</f>
        <v>0.796610169491525</v>
      </c>
      <c r="I9" s="138">
        <f>C9/(B9-F9)</f>
        <v>0.854545454545454</v>
      </c>
      <c r="J9" s="140"/>
    </row>
    <row r="10" spans="1:10">
      <c r="A10" s="121" t="s">
        <v>140</v>
      </c>
      <c r="B10" s="117"/>
      <c r="C10" s="117"/>
      <c r="D10" s="117"/>
      <c r="E10" s="117"/>
      <c r="F10" s="117"/>
      <c r="G10" s="117"/>
      <c r="H10" s="117"/>
      <c r="I10" s="117"/>
      <c r="J10" s="117"/>
    </row>
    <row r="11" ht="15" spans="1:10">
      <c r="A11" s="59" t="s">
        <v>77</v>
      </c>
      <c r="B11" s="57" t="s">
        <v>78</v>
      </c>
      <c r="C11" s="58"/>
      <c r="D11" s="58"/>
      <c r="E11" s="58"/>
      <c r="F11" s="58"/>
      <c r="G11" s="58"/>
      <c r="H11" s="58"/>
      <c r="I11" s="80" t="s">
        <v>141</v>
      </c>
      <c r="J11" s="80" t="s">
        <v>68</v>
      </c>
    </row>
    <row r="12" ht="15" spans="1:10">
      <c r="A12" s="59" t="s">
        <v>83</v>
      </c>
      <c r="B12" s="57" t="s">
        <v>84</v>
      </c>
      <c r="C12" s="58"/>
      <c r="D12" s="58"/>
      <c r="E12" s="58"/>
      <c r="F12" s="58"/>
      <c r="G12" s="58"/>
      <c r="H12" s="58"/>
      <c r="I12" s="80" t="s">
        <v>142</v>
      </c>
      <c r="J12" s="80" t="s">
        <v>68</v>
      </c>
    </row>
    <row r="13" ht="15" spans="1:10">
      <c r="A13" s="122" t="s">
        <v>87</v>
      </c>
      <c r="B13" s="123" t="s">
        <v>88</v>
      </c>
      <c r="C13" s="124"/>
      <c r="D13" s="124"/>
      <c r="E13" s="124"/>
      <c r="F13" s="124"/>
      <c r="G13" s="124"/>
      <c r="H13" s="124"/>
      <c r="I13" s="80" t="s">
        <v>143</v>
      </c>
      <c r="J13" s="80" t="s">
        <v>73</v>
      </c>
    </row>
    <row r="14" ht="15" spans="1:10">
      <c r="A14" s="122" t="s">
        <v>91</v>
      </c>
      <c r="B14" s="57" t="s">
        <v>92</v>
      </c>
      <c r="C14" s="58"/>
      <c r="D14" s="58"/>
      <c r="E14" s="58"/>
      <c r="F14" s="58"/>
      <c r="G14" s="58"/>
      <c r="H14" s="58"/>
      <c r="I14" s="80" t="s">
        <v>144</v>
      </c>
      <c r="J14" s="80" t="s">
        <v>68</v>
      </c>
    </row>
    <row r="15" spans="1:10">
      <c r="A15" s="125" t="s">
        <v>145</v>
      </c>
      <c r="B15" s="126"/>
      <c r="C15" s="126"/>
      <c r="D15" s="126"/>
      <c r="E15" s="126"/>
      <c r="F15" s="126"/>
      <c r="G15" s="126"/>
      <c r="H15" s="126"/>
      <c r="I15" s="127"/>
      <c r="J15" s="127"/>
    </row>
    <row r="16" ht="15" spans="1:10">
      <c r="A16" s="59" t="s">
        <v>95</v>
      </c>
      <c r="B16" s="57" t="s">
        <v>96</v>
      </c>
      <c r="C16" s="58"/>
      <c r="D16" s="58"/>
      <c r="E16" s="58"/>
      <c r="F16" s="58"/>
      <c r="G16" s="58"/>
      <c r="H16" s="58"/>
      <c r="I16" s="141" t="s">
        <v>68</v>
      </c>
      <c r="J16" s="80" t="s">
        <v>146</v>
      </c>
    </row>
    <row r="17" ht="15" spans="1:10">
      <c r="A17" s="59" t="s">
        <v>99</v>
      </c>
      <c r="B17" s="57" t="s">
        <v>100</v>
      </c>
      <c r="C17" s="58"/>
      <c r="D17" s="58"/>
      <c r="E17" s="58"/>
      <c r="F17" s="58"/>
      <c r="G17" s="58"/>
      <c r="H17" s="58"/>
      <c r="I17" s="141" t="s">
        <v>68</v>
      </c>
      <c r="J17" s="84" t="s">
        <v>147</v>
      </c>
    </row>
    <row r="18" ht="15" spans="1:10">
      <c r="A18" s="56" t="s">
        <v>66</v>
      </c>
      <c r="B18" s="57" t="s">
        <v>67</v>
      </c>
      <c r="C18" s="58"/>
      <c r="D18" s="58"/>
      <c r="E18" s="58"/>
      <c r="F18" s="58"/>
      <c r="G18" s="58"/>
      <c r="H18" s="58"/>
      <c r="I18" s="80" t="s">
        <v>148</v>
      </c>
      <c r="J18" s="80" t="s">
        <v>73</v>
      </c>
    </row>
    <row r="19" ht="15" spans="1:10">
      <c r="A19" s="59" t="s">
        <v>104</v>
      </c>
      <c r="B19" s="57" t="s">
        <v>105</v>
      </c>
      <c r="C19" s="58"/>
      <c r="D19" s="58"/>
      <c r="E19" s="58"/>
      <c r="F19" s="58"/>
      <c r="G19" s="58"/>
      <c r="H19" s="58"/>
      <c r="I19" s="141" t="s">
        <v>68</v>
      </c>
      <c r="J19" s="80" t="s">
        <v>149</v>
      </c>
    </row>
    <row r="20" ht="15" spans="1:10">
      <c r="A20" s="59" t="s">
        <v>108</v>
      </c>
      <c r="B20" s="57" t="s">
        <v>109</v>
      </c>
      <c r="C20" s="58"/>
      <c r="D20" s="58"/>
      <c r="E20" s="58"/>
      <c r="F20" s="58"/>
      <c r="G20" s="58"/>
      <c r="H20" s="58"/>
      <c r="I20" s="141" t="s">
        <v>68</v>
      </c>
      <c r="J20" s="80" t="s">
        <v>150</v>
      </c>
    </row>
    <row r="21" spans="1:10">
      <c r="A21" s="127" t="s">
        <v>151</v>
      </c>
      <c r="B21" s="127"/>
      <c r="C21" s="127"/>
      <c r="D21" s="127"/>
      <c r="E21" s="127"/>
      <c r="F21" s="127"/>
      <c r="G21" s="127"/>
      <c r="H21" s="127"/>
      <c r="I21" s="127"/>
      <c r="J21" s="127"/>
    </row>
    <row r="22" ht="71.25" customHeight="1" spans="1:10">
      <c r="A22" s="109" t="s">
        <v>110</v>
      </c>
      <c r="B22" s="128"/>
      <c r="C22" s="128"/>
      <c r="D22" s="128"/>
      <c r="E22" s="128"/>
      <c r="F22" s="128"/>
      <c r="G22" s="128"/>
      <c r="H22" s="128"/>
      <c r="I22" s="128"/>
      <c r="J22" s="128"/>
    </row>
    <row r="23" spans="1:10">
      <c r="A23" s="127" t="s">
        <v>152</v>
      </c>
      <c r="B23" s="127"/>
      <c r="C23" s="127"/>
      <c r="D23" s="127"/>
      <c r="E23" s="127"/>
      <c r="F23" s="127"/>
      <c r="G23" s="127"/>
      <c r="H23" s="127"/>
      <c r="I23" s="127"/>
      <c r="J23" s="127"/>
    </row>
    <row r="24" spans="1:10">
      <c r="A24" s="129" t="s">
        <v>57</v>
      </c>
      <c r="B24" s="104" t="s">
        <v>58</v>
      </c>
      <c r="C24" s="104" t="s">
        <v>153</v>
      </c>
      <c r="D24" s="104" t="s">
        <v>154</v>
      </c>
      <c r="E24" s="104"/>
      <c r="F24" s="104"/>
      <c r="G24" s="104"/>
      <c r="H24" s="104"/>
      <c r="I24" s="104" t="s">
        <v>112</v>
      </c>
      <c r="J24" s="104" t="s">
        <v>113</v>
      </c>
    </row>
    <row r="25" spans="1:10">
      <c r="A25" s="129"/>
      <c r="B25" s="104" t="s">
        <v>115</v>
      </c>
      <c r="C25" s="104" t="s">
        <v>116</v>
      </c>
      <c r="D25" s="130" t="s">
        <v>117</v>
      </c>
      <c r="E25" s="139"/>
      <c r="F25" s="139"/>
      <c r="G25" s="139"/>
      <c r="H25" s="139"/>
      <c r="I25" s="104" t="s">
        <v>118</v>
      </c>
      <c r="J25" s="104">
        <v>10</v>
      </c>
    </row>
    <row r="26" spans="1:10">
      <c r="A26" s="129"/>
      <c r="B26" s="104" t="s">
        <v>119</v>
      </c>
      <c r="C26" s="131" t="s">
        <v>120</v>
      </c>
      <c r="D26" s="132" t="s">
        <v>121</v>
      </c>
      <c r="E26" s="99"/>
      <c r="F26" s="99"/>
      <c r="G26" s="99"/>
      <c r="H26" s="99"/>
      <c r="I26" s="141" t="s">
        <v>122</v>
      </c>
      <c r="J26" s="104">
        <v>1</v>
      </c>
    </row>
    <row r="27" spans="1:10">
      <c r="A27" s="129"/>
      <c r="B27" s="104" t="s">
        <v>123</v>
      </c>
      <c r="C27" s="104" t="s">
        <v>124</v>
      </c>
      <c r="D27" s="132" t="s">
        <v>125</v>
      </c>
      <c r="E27" s="132"/>
      <c r="F27" s="132"/>
      <c r="G27" s="132"/>
      <c r="H27" s="132"/>
      <c r="I27" s="104" t="s">
        <v>126</v>
      </c>
      <c r="J27" s="104">
        <v>1</v>
      </c>
    </row>
  </sheetData>
  <sheetProtection formatCells="0" insertHyperlinks="0" autoFilter="0"/>
  <mergeCells count="28">
    <mergeCell ref="A1:J1"/>
    <mergeCell ref="A2:J2"/>
    <mergeCell ref="B3:E3"/>
    <mergeCell ref="G3:J3"/>
    <mergeCell ref="B4:E4"/>
    <mergeCell ref="G4:J4"/>
    <mergeCell ref="B5:E5"/>
    <mergeCell ref="G5:J5"/>
    <mergeCell ref="B6:J6"/>
    <mergeCell ref="A7:J7"/>
    <mergeCell ref="A10:J10"/>
    <mergeCell ref="B11:H11"/>
    <mergeCell ref="B12:H12"/>
    <mergeCell ref="B13:H13"/>
    <mergeCell ref="B14:H14"/>
    <mergeCell ref="A15:J15"/>
    <mergeCell ref="B16:H16"/>
    <mergeCell ref="B17:H17"/>
    <mergeCell ref="B18:H18"/>
    <mergeCell ref="B19:H19"/>
    <mergeCell ref="B20:H20"/>
    <mergeCell ref="A21:J21"/>
    <mergeCell ref="A22:J22"/>
    <mergeCell ref="A23:J23"/>
    <mergeCell ref="D24:H24"/>
    <mergeCell ref="D25:H25"/>
    <mergeCell ref="D26:H26"/>
    <mergeCell ref="D27:H27"/>
  </mergeCell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9"/>
  <sheetViews>
    <sheetView topLeftCell="A177" workbookViewId="0">
      <selection activeCell="A31" sqref="A31:J31"/>
    </sheetView>
  </sheetViews>
  <sheetFormatPr defaultColWidth="9" defaultRowHeight="14.25"/>
  <cols>
    <col min="4" max="4" width="24.375" customWidth="1"/>
    <col min="5" max="5" width="40.75" customWidth="1"/>
    <col min="6" max="6" width="34.875" customWidth="1"/>
  </cols>
  <sheetData>
    <row r="1" spans="1:13">
      <c r="A1" s="81" t="s">
        <v>155</v>
      </c>
      <c r="B1" s="81" t="s">
        <v>156</v>
      </c>
      <c r="C1" s="81" t="s">
        <v>157</v>
      </c>
      <c r="D1" s="81" t="s">
        <v>158</v>
      </c>
      <c r="E1" s="81" t="s">
        <v>159</v>
      </c>
      <c r="F1" s="81" t="s">
        <v>160</v>
      </c>
      <c r="G1" s="85" t="s">
        <v>161</v>
      </c>
      <c r="H1" s="85" t="s">
        <v>138</v>
      </c>
      <c r="I1" s="85" t="s">
        <v>162</v>
      </c>
      <c r="J1" s="92" t="s">
        <v>163</v>
      </c>
      <c r="K1" s="85" t="s">
        <v>164</v>
      </c>
      <c r="L1" s="85" t="s">
        <v>20</v>
      </c>
      <c r="M1" s="85" t="s">
        <v>24</v>
      </c>
    </row>
    <row r="2" spans="1:13">
      <c r="A2" s="81"/>
      <c r="B2" s="81"/>
      <c r="C2" s="81"/>
      <c r="D2" s="81"/>
      <c r="E2" s="81"/>
      <c r="F2" s="81"/>
      <c r="G2" s="85"/>
      <c r="H2" s="85"/>
      <c r="I2" s="85"/>
      <c r="J2" s="93"/>
      <c r="K2" s="85"/>
      <c r="L2" s="85"/>
      <c r="M2" s="85"/>
    </row>
    <row r="3" ht="120" spans="1:13">
      <c r="A3" s="82">
        <v>1</v>
      </c>
      <c r="B3" s="12" t="s">
        <v>165</v>
      </c>
      <c r="C3" s="12" t="s">
        <v>166</v>
      </c>
      <c r="D3" s="12" t="s">
        <v>167</v>
      </c>
      <c r="E3" s="12" t="s">
        <v>168</v>
      </c>
      <c r="F3" s="12" t="s">
        <v>169</v>
      </c>
      <c r="G3" s="86" t="s">
        <v>41</v>
      </c>
      <c r="H3" s="86"/>
      <c r="I3" s="87"/>
      <c r="J3" s="87"/>
      <c r="K3" s="94" t="s">
        <v>170</v>
      </c>
      <c r="L3" s="95" t="s">
        <v>130</v>
      </c>
      <c r="M3" s="89" t="s">
        <v>171</v>
      </c>
    </row>
    <row r="4" ht="120" spans="1:13">
      <c r="A4" s="82">
        <v>2</v>
      </c>
      <c r="B4" s="12" t="s">
        <v>165</v>
      </c>
      <c r="C4" s="12" t="s">
        <v>166</v>
      </c>
      <c r="D4" s="12" t="s">
        <v>167</v>
      </c>
      <c r="E4" s="12" t="s">
        <v>172</v>
      </c>
      <c r="F4" s="12" t="s">
        <v>173</v>
      </c>
      <c r="G4" s="86" t="s">
        <v>41</v>
      </c>
      <c r="H4" s="86"/>
      <c r="I4" s="87"/>
      <c r="J4" s="87"/>
      <c r="K4" s="94" t="s">
        <v>170</v>
      </c>
      <c r="L4" s="95" t="s">
        <v>130</v>
      </c>
      <c r="M4" s="89" t="s">
        <v>171</v>
      </c>
    </row>
    <row r="5" ht="120" spans="1:13">
      <c r="A5" s="82">
        <v>3</v>
      </c>
      <c r="B5" s="12" t="s">
        <v>165</v>
      </c>
      <c r="C5" s="12" t="s">
        <v>174</v>
      </c>
      <c r="D5" s="12" t="s">
        <v>175</v>
      </c>
      <c r="E5" s="12" t="s">
        <v>176</v>
      </c>
      <c r="F5" s="12" t="s">
        <v>177</v>
      </c>
      <c r="G5" s="86" t="s">
        <v>41</v>
      </c>
      <c r="H5" s="86"/>
      <c r="I5" s="87"/>
      <c r="J5" s="87"/>
      <c r="K5" s="94" t="s">
        <v>170</v>
      </c>
      <c r="L5" s="95" t="s">
        <v>130</v>
      </c>
      <c r="M5" s="89" t="s">
        <v>171</v>
      </c>
    </row>
    <row r="6" ht="120" spans="1:13">
      <c r="A6" s="82">
        <v>4</v>
      </c>
      <c r="B6" s="12" t="s">
        <v>165</v>
      </c>
      <c r="C6" s="12" t="s">
        <v>178</v>
      </c>
      <c r="D6" s="12" t="s">
        <v>179</v>
      </c>
      <c r="E6" s="12" t="s">
        <v>180</v>
      </c>
      <c r="F6" s="12" t="s">
        <v>181</v>
      </c>
      <c r="G6" s="86" t="s">
        <v>41</v>
      </c>
      <c r="H6" s="86"/>
      <c r="I6" s="87"/>
      <c r="J6" s="87"/>
      <c r="K6" s="94" t="s">
        <v>170</v>
      </c>
      <c r="L6" s="95" t="s">
        <v>130</v>
      </c>
      <c r="M6" s="89" t="s">
        <v>171</v>
      </c>
    </row>
    <row r="7" ht="120" spans="1:13">
      <c r="A7" s="82">
        <v>5</v>
      </c>
      <c r="B7" s="12" t="s">
        <v>165</v>
      </c>
      <c r="C7" s="12" t="s">
        <v>182</v>
      </c>
      <c r="D7" s="12" t="s">
        <v>179</v>
      </c>
      <c r="E7" s="12" t="s">
        <v>183</v>
      </c>
      <c r="F7" s="12" t="s">
        <v>184</v>
      </c>
      <c r="G7" s="86" t="s">
        <v>41</v>
      </c>
      <c r="H7" s="87"/>
      <c r="I7" s="87"/>
      <c r="J7" s="87"/>
      <c r="K7" s="94" t="s">
        <v>170</v>
      </c>
      <c r="L7" s="95" t="s">
        <v>130</v>
      </c>
      <c r="M7" s="89" t="s">
        <v>171</v>
      </c>
    </row>
    <row r="8" ht="120" spans="1:13">
      <c r="A8" s="82">
        <v>6</v>
      </c>
      <c r="B8" s="12" t="s">
        <v>165</v>
      </c>
      <c r="C8" s="12" t="s">
        <v>185</v>
      </c>
      <c r="D8" s="12" t="s">
        <v>179</v>
      </c>
      <c r="E8" s="12" t="s">
        <v>186</v>
      </c>
      <c r="F8" s="12" t="s">
        <v>187</v>
      </c>
      <c r="G8" s="86" t="s">
        <v>41</v>
      </c>
      <c r="H8" s="87"/>
      <c r="I8" s="87"/>
      <c r="J8" s="87"/>
      <c r="K8" s="94" t="s">
        <v>170</v>
      </c>
      <c r="L8" s="95" t="s">
        <v>130</v>
      </c>
      <c r="M8" s="89" t="s">
        <v>171</v>
      </c>
    </row>
    <row r="9" ht="120" spans="1:13">
      <c r="A9" s="82">
        <v>7</v>
      </c>
      <c r="B9" s="12" t="s">
        <v>165</v>
      </c>
      <c r="C9" s="12" t="s">
        <v>188</v>
      </c>
      <c r="D9" s="12" t="s">
        <v>179</v>
      </c>
      <c r="E9" s="12" t="s">
        <v>189</v>
      </c>
      <c r="F9" s="12" t="s">
        <v>190</v>
      </c>
      <c r="G9" s="86" t="s">
        <v>41</v>
      </c>
      <c r="H9" s="86"/>
      <c r="I9" s="87"/>
      <c r="J9" s="87"/>
      <c r="K9" s="94" t="s">
        <v>170</v>
      </c>
      <c r="L9" s="95" t="s">
        <v>130</v>
      </c>
      <c r="M9" s="89" t="s">
        <v>171</v>
      </c>
    </row>
    <row r="10" ht="120" spans="1:13">
      <c r="A10" s="82">
        <v>8</v>
      </c>
      <c r="B10" s="12" t="s">
        <v>165</v>
      </c>
      <c r="C10" s="12" t="s">
        <v>191</v>
      </c>
      <c r="D10" s="12" t="s">
        <v>179</v>
      </c>
      <c r="E10" s="12" t="s">
        <v>192</v>
      </c>
      <c r="F10" s="12" t="s">
        <v>193</v>
      </c>
      <c r="G10" s="86" t="s">
        <v>41</v>
      </c>
      <c r="H10" s="86"/>
      <c r="I10" s="87"/>
      <c r="J10" s="87"/>
      <c r="K10" s="94" t="s">
        <v>170</v>
      </c>
      <c r="L10" s="95" t="s">
        <v>130</v>
      </c>
      <c r="M10" s="89" t="s">
        <v>171</v>
      </c>
    </row>
    <row r="11" ht="120" spans="1:13">
      <c r="A11" s="82">
        <v>9</v>
      </c>
      <c r="B11" s="12" t="s">
        <v>165</v>
      </c>
      <c r="C11" s="12" t="s">
        <v>194</v>
      </c>
      <c r="D11" s="12" t="s">
        <v>179</v>
      </c>
      <c r="E11" s="12" t="s">
        <v>195</v>
      </c>
      <c r="F11" s="12" t="s">
        <v>196</v>
      </c>
      <c r="G11" s="86" t="s">
        <v>41</v>
      </c>
      <c r="H11" s="86"/>
      <c r="I11" s="87"/>
      <c r="J11" s="87"/>
      <c r="K11" s="94" t="s">
        <v>170</v>
      </c>
      <c r="L11" s="95" t="s">
        <v>130</v>
      </c>
      <c r="M11" s="89" t="s">
        <v>171</v>
      </c>
    </row>
    <row r="12" ht="120" spans="1:13">
      <c r="A12" s="82">
        <v>10</v>
      </c>
      <c r="B12" s="12" t="s">
        <v>165</v>
      </c>
      <c r="C12" s="12" t="s">
        <v>197</v>
      </c>
      <c r="D12" s="12" t="s">
        <v>179</v>
      </c>
      <c r="E12" s="12" t="s">
        <v>198</v>
      </c>
      <c r="F12" s="12" t="s">
        <v>199</v>
      </c>
      <c r="G12" s="86" t="s">
        <v>41</v>
      </c>
      <c r="H12" s="86"/>
      <c r="I12" s="87"/>
      <c r="J12" s="87"/>
      <c r="K12" s="94" t="s">
        <v>170</v>
      </c>
      <c r="L12" s="95" t="s">
        <v>130</v>
      </c>
      <c r="M12" s="89" t="s">
        <v>171</v>
      </c>
    </row>
    <row r="13" ht="120" spans="1:13">
      <c r="A13" s="82">
        <v>11</v>
      </c>
      <c r="B13" s="12" t="s">
        <v>165</v>
      </c>
      <c r="C13" s="12" t="s">
        <v>200</v>
      </c>
      <c r="D13" s="12" t="s">
        <v>201</v>
      </c>
      <c r="E13" s="12" t="s">
        <v>202</v>
      </c>
      <c r="F13" s="12" t="s">
        <v>203</v>
      </c>
      <c r="G13" s="86" t="s">
        <v>41</v>
      </c>
      <c r="H13" s="87"/>
      <c r="I13" s="87"/>
      <c r="J13" s="87"/>
      <c r="K13" s="94" t="s">
        <v>170</v>
      </c>
      <c r="L13" s="95" t="s">
        <v>130</v>
      </c>
      <c r="M13" s="89" t="s">
        <v>171</v>
      </c>
    </row>
    <row r="14" ht="120" spans="1:13">
      <c r="A14" s="82">
        <v>12</v>
      </c>
      <c r="B14" s="12" t="s">
        <v>165</v>
      </c>
      <c r="C14" s="12" t="s">
        <v>204</v>
      </c>
      <c r="D14" s="12" t="s">
        <v>179</v>
      </c>
      <c r="E14" s="12" t="s">
        <v>205</v>
      </c>
      <c r="F14" s="12" t="s">
        <v>206</v>
      </c>
      <c r="G14" s="86" t="s">
        <v>41</v>
      </c>
      <c r="H14" s="87"/>
      <c r="I14" s="87"/>
      <c r="J14" s="87"/>
      <c r="K14" s="94" t="s">
        <v>170</v>
      </c>
      <c r="L14" s="95" t="s">
        <v>130</v>
      </c>
      <c r="M14" s="89" t="s">
        <v>171</v>
      </c>
    </row>
    <row r="15" ht="120" spans="1:13">
      <c r="A15" s="82">
        <v>13</v>
      </c>
      <c r="B15" s="12" t="s">
        <v>165</v>
      </c>
      <c r="C15" s="12" t="s">
        <v>207</v>
      </c>
      <c r="D15" s="12" t="s">
        <v>208</v>
      </c>
      <c r="E15" s="12" t="s">
        <v>209</v>
      </c>
      <c r="F15" s="12" t="s">
        <v>210</v>
      </c>
      <c r="G15" s="86" t="s">
        <v>41</v>
      </c>
      <c r="H15" s="87"/>
      <c r="I15" s="87"/>
      <c r="J15" s="87"/>
      <c r="K15" s="94" t="s">
        <v>170</v>
      </c>
      <c r="L15" s="95" t="s">
        <v>130</v>
      </c>
      <c r="M15" s="89" t="s">
        <v>171</v>
      </c>
    </row>
    <row r="16" ht="120" spans="1:13">
      <c r="A16" s="82">
        <v>14</v>
      </c>
      <c r="B16" s="12" t="s">
        <v>211</v>
      </c>
      <c r="C16" s="83" t="s">
        <v>212</v>
      </c>
      <c r="D16" s="84" t="s">
        <v>213</v>
      </c>
      <c r="E16" s="83" t="s">
        <v>214</v>
      </c>
      <c r="F16" s="83" t="s">
        <v>215</v>
      </c>
      <c r="G16" s="86" t="s">
        <v>41</v>
      </c>
      <c r="H16" s="87"/>
      <c r="I16" s="87"/>
      <c r="J16" s="87"/>
      <c r="K16" s="94" t="s">
        <v>170</v>
      </c>
      <c r="L16" s="95" t="s">
        <v>130</v>
      </c>
      <c r="M16" s="89" t="s">
        <v>171</v>
      </c>
    </row>
    <row r="17" ht="120" spans="1:13">
      <c r="A17" s="82">
        <v>15</v>
      </c>
      <c r="B17" s="12" t="s">
        <v>211</v>
      </c>
      <c r="C17" s="83" t="s">
        <v>216</v>
      </c>
      <c r="D17" s="83" t="s">
        <v>217</v>
      </c>
      <c r="E17" s="83" t="s">
        <v>218</v>
      </c>
      <c r="F17" s="83" t="s">
        <v>219</v>
      </c>
      <c r="G17" s="86" t="s">
        <v>41</v>
      </c>
      <c r="H17" s="87"/>
      <c r="I17" s="87"/>
      <c r="J17" s="87"/>
      <c r="K17" s="94" t="s">
        <v>170</v>
      </c>
      <c r="L17" s="95" t="s">
        <v>130</v>
      </c>
      <c r="M17" s="89" t="s">
        <v>171</v>
      </c>
    </row>
    <row r="18" ht="120" spans="1:13">
      <c r="A18" s="82">
        <v>16</v>
      </c>
      <c r="B18" s="12" t="s">
        <v>211</v>
      </c>
      <c r="C18" s="83" t="s">
        <v>220</v>
      </c>
      <c r="D18" s="83" t="s">
        <v>217</v>
      </c>
      <c r="E18" s="83" t="s">
        <v>221</v>
      </c>
      <c r="F18" s="83" t="s">
        <v>222</v>
      </c>
      <c r="G18" s="86" t="s">
        <v>41</v>
      </c>
      <c r="H18" s="88"/>
      <c r="I18" s="87"/>
      <c r="J18" s="96"/>
      <c r="K18" s="94" t="s">
        <v>170</v>
      </c>
      <c r="L18" s="95" t="s">
        <v>130</v>
      </c>
      <c r="M18" s="89" t="s">
        <v>171</v>
      </c>
    </row>
    <row r="19" ht="120" spans="1:13">
      <c r="A19" s="82">
        <v>17</v>
      </c>
      <c r="B19" s="12" t="s">
        <v>211</v>
      </c>
      <c r="C19" s="83" t="s">
        <v>223</v>
      </c>
      <c r="D19" s="83" t="s">
        <v>217</v>
      </c>
      <c r="E19" s="83" t="s">
        <v>224</v>
      </c>
      <c r="F19" s="83" t="s">
        <v>225</v>
      </c>
      <c r="G19" s="86" t="s">
        <v>41</v>
      </c>
      <c r="H19" s="87"/>
      <c r="I19" s="87"/>
      <c r="J19" s="87"/>
      <c r="K19" s="94" t="s">
        <v>170</v>
      </c>
      <c r="L19" s="95" t="s">
        <v>130</v>
      </c>
      <c r="M19" s="89" t="s">
        <v>171</v>
      </c>
    </row>
    <row r="20" ht="120" spans="1:13">
      <c r="A20" s="82">
        <v>18</v>
      </c>
      <c r="B20" s="12" t="s">
        <v>226</v>
      </c>
      <c r="C20" s="12" t="s">
        <v>227</v>
      </c>
      <c r="D20" s="12" t="s">
        <v>228</v>
      </c>
      <c r="E20" s="87" t="s">
        <v>229</v>
      </c>
      <c r="F20" s="12" t="s">
        <v>230</v>
      </c>
      <c r="G20" s="86" t="s">
        <v>43</v>
      </c>
      <c r="H20" s="89" t="s">
        <v>231</v>
      </c>
      <c r="I20" s="89"/>
      <c r="J20" s="89"/>
      <c r="K20" s="94" t="s">
        <v>170</v>
      </c>
      <c r="L20" s="95" t="s">
        <v>130</v>
      </c>
      <c r="M20" s="89" t="s">
        <v>232</v>
      </c>
    </row>
    <row r="21" ht="120" spans="1:13">
      <c r="A21" s="82">
        <v>19</v>
      </c>
      <c r="B21" s="12" t="s">
        <v>226</v>
      </c>
      <c r="C21" s="12" t="s">
        <v>227</v>
      </c>
      <c r="D21" s="12" t="s">
        <v>233</v>
      </c>
      <c r="E21" s="87" t="s">
        <v>234</v>
      </c>
      <c r="F21" s="12" t="s">
        <v>235</v>
      </c>
      <c r="G21" s="86" t="s">
        <v>41</v>
      </c>
      <c r="H21" s="89"/>
      <c r="I21" s="89"/>
      <c r="J21" s="89"/>
      <c r="K21" s="94" t="s">
        <v>170</v>
      </c>
      <c r="L21" s="95" t="s">
        <v>130</v>
      </c>
      <c r="M21" s="89" t="s">
        <v>232</v>
      </c>
    </row>
    <row r="22" ht="120" spans="1:13">
      <c r="A22" s="82">
        <v>20</v>
      </c>
      <c r="B22" s="12" t="s">
        <v>226</v>
      </c>
      <c r="C22" s="12" t="s">
        <v>236</v>
      </c>
      <c r="D22" s="12" t="s">
        <v>237</v>
      </c>
      <c r="E22" s="87" t="s">
        <v>238</v>
      </c>
      <c r="F22" s="12" t="s">
        <v>239</v>
      </c>
      <c r="G22" s="86" t="s">
        <v>41</v>
      </c>
      <c r="H22" s="89"/>
      <c r="I22" s="89"/>
      <c r="J22" s="89"/>
      <c r="K22" s="94" t="s">
        <v>170</v>
      </c>
      <c r="L22" s="95" t="s">
        <v>130</v>
      </c>
      <c r="M22" s="89" t="s">
        <v>232</v>
      </c>
    </row>
    <row r="23" ht="120" spans="1:13">
      <c r="A23" s="82">
        <v>21</v>
      </c>
      <c r="B23" s="12" t="s">
        <v>226</v>
      </c>
      <c r="C23" s="12" t="s">
        <v>240</v>
      </c>
      <c r="D23" s="12" t="s">
        <v>241</v>
      </c>
      <c r="E23" s="87" t="s">
        <v>242</v>
      </c>
      <c r="F23" s="12" t="s">
        <v>243</v>
      </c>
      <c r="G23" s="86" t="s">
        <v>41</v>
      </c>
      <c r="H23" s="89"/>
      <c r="I23" s="89"/>
      <c r="J23" s="89"/>
      <c r="K23" s="94" t="s">
        <v>170</v>
      </c>
      <c r="L23" s="95" t="s">
        <v>130</v>
      </c>
      <c r="M23" s="89" t="s">
        <v>232</v>
      </c>
    </row>
    <row r="24" ht="120" spans="1:13">
      <c r="A24" s="82">
        <v>22</v>
      </c>
      <c r="B24" s="12" t="s">
        <v>226</v>
      </c>
      <c r="C24" s="12" t="s">
        <v>240</v>
      </c>
      <c r="D24" s="12" t="s">
        <v>244</v>
      </c>
      <c r="E24" s="87" t="s">
        <v>245</v>
      </c>
      <c r="F24" s="12" t="s">
        <v>246</v>
      </c>
      <c r="G24" s="86" t="s">
        <v>41</v>
      </c>
      <c r="H24" s="89"/>
      <c r="I24" s="89"/>
      <c r="J24" s="89"/>
      <c r="K24" s="94" t="s">
        <v>170</v>
      </c>
      <c r="L24" s="95" t="s">
        <v>130</v>
      </c>
      <c r="M24" s="89" t="s">
        <v>232</v>
      </c>
    </row>
    <row r="25" ht="138" spans="1:13">
      <c r="A25" s="82">
        <v>23</v>
      </c>
      <c r="B25" s="12" t="s">
        <v>226</v>
      </c>
      <c r="C25" s="12" t="s">
        <v>240</v>
      </c>
      <c r="D25" s="12" t="s">
        <v>247</v>
      </c>
      <c r="E25" s="87" t="s">
        <v>248</v>
      </c>
      <c r="F25" s="12" t="s">
        <v>249</v>
      </c>
      <c r="G25" s="86" t="s">
        <v>41</v>
      </c>
      <c r="H25" s="89"/>
      <c r="I25" s="89"/>
      <c r="J25" s="89"/>
      <c r="K25" s="94" t="s">
        <v>170</v>
      </c>
      <c r="L25" s="95" t="s">
        <v>130</v>
      </c>
      <c r="M25" s="89" t="s">
        <v>232</v>
      </c>
    </row>
    <row r="26" ht="120" spans="1:13">
      <c r="A26" s="82">
        <v>24</v>
      </c>
      <c r="B26" s="12" t="s">
        <v>226</v>
      </c>
      <c r="C26" s="12" t="s">
        <v>240</v>
      </c>
      <c r="D26" s="12" t="s">
        <v>250</v>
      </c>
      <c r="E26" s="87" t="s">
        <v>251</v>
      </c>
      <c r="F26" s="12" t="s">
        <v>252</v>
      </c>
      <c r="G26" s="86" t="s">
        <v>41</v>
      </c>
      <c r="H26" s="89"/>
      <c r="I26" s="89"/>
      <c r="J26" s="89"/>
      <c r="K26" s="94" t="s">
        <v>170</v>
      </c>
      <c r="L26" s="95" t="s">
        <v>130</v>
      </c>
      <c r="M26" s="89" t="s">
        <v>232</v>
      </c>
    </row>
    <row r="27" ht="120" spans="1:13">
      <c r="A27" s="82">
        <v>25</v>
      </c>
      <c r="B27" s="12" t="s">
        <v>226</v>
      </c>
      <c r="C27" s="12" t="s">
        <v>253</v>
      </c>
      <c r="D27" s="12" t="s">
        <v>254</v>
      </c>
      <c r="E27" s="87" t="s">
        <v>255</v>
      </c>
      <c r="F27" s="12" t="s">
        <v>256</v>
      </c>
      <c r="G27" s="86" t="s">
        <v>41</v>
      </c>
      <c r="H27" s="89"/>
      <c r="I27" s="89"/>
      <c r="J27" s="89"/>
      <c r="K27" s="94" t="s">
        <v>170</v>
      </c>
      <c r="L27" s="95" t="s">
        <v>130</v>
      </c>
      <c r="M27" s="89" t="s">
        <v>232</v>
      </c>
    </row>
    <row r="28" ht="120" spans="1:13">
      <c r="A28" s="82">
        <v>26</v>
      </c>
      <c r="B28" s="12" t="s">
        <v>226</v>
      </c>
      <c r="C28" s="12" t="s">
        <v>257</v>
      </c>
      <c r="D28" s="12" t="s">
        <v>258</v>
      </c>
      <c r="E28" s="87" t="s">
        <v>259</v>
      </c>
      <c r="F28" s="12" t="s">
        <v>260</v>
      </c>
      <c r="G28" s="86" t="s">
        <v>41</v>
      </c>
      <c r="H28" s="89"/>
      <c r="I28" s="89"/>
      <c r="J28" s="89"/>
      <c r="K28" s="94" t="s">
        <v>170</v>
      </c>
      <c r="L28" s="95" t="s">
        <v>130</v>
      </c>
      <c r="M28" s="89" t="s">
        <v>232</v>
      </c>
    </row>
    <row r="29" ht="120" spans="1:13">
      <c r="A29" s="82">
        <v>27</v>
      </c>
      <c r="B29" s="12" t="s">
        <v>123</v>
      </c>
      <c r="C29" s="12" t="s">
        <v>261</v>
      </c>
      <c r="D29" s="12" t="s">
        <v>262</v>
      </c>
      <c r="E29" s="12" t="s">
        <v>263</v>
      </c>
      <c r="F29" s="12" t="s">
        <v>264</v>
      </c>
      <c r="G29" s="86" t="s">
        <v>41</v>
      </c>
      <c r="H29" s="89"/>
      <c r="I29" s="89"/>
      <c r="J29" s="89"/>
      <c r="K29" s="94" t="s">
        <v>170</v>
      </c>
      <c r="L29" s="95" t="s">
        <v>130</v>
      </c>
      <c r="M29" s="89" t="s">
        <v>265</v>
      </c>
    </row>
    <row r="30" ht="120" spans="1:13">
      <c r="A30" s="82">
        <v>28</v>
      </c>
      <c r="B30" s="12" t="s">
        <v>123</v>
      </c>
      <c r="C30" s="12" t="s">
        <v>266</v>
      </c>
      <c r="D30" s="12" t="s">
        <v>267</v>
      </c>
      <c r="E30" s="12" t="s">
        <v>268</v>
      </c>
      <c r="F30" s="12" t="s">
        <v>269</v>
      </c>
      <c r="G30" s="86" t="s">
        <v>44</v>
      </c>
      <c r="H30" s="89" t="s">
        <v>125</v>
      </c>
      <c r="I30" s="89"/>
      <c r="J30" s="89"/>
      <c r="K30" s="94" t="s">
        <v>270</v>
      </c>
      <c r="L30" s="95" t="s">
        <v>130</v>
      </c>
      <c r="M30" s="89" t="s">
        <v>265</v>
      </c>
    </row>
    <row r="31" ht="120" spans="1:13">
      <c r="A31" s="82">
        <v>29</v>
      </c>
      <c r="B31" s="12" t="s">
        <v>123</v>
      </c>
      <c r="C31" s="12" t="s">
        <v>271</v>
      </c>
      <c r="D31" s="12" t="s">
        <v>262</v>
      </c>
      <c r="E31" s="12" t="s">
        <v>272</v>
      </c>
      <c r="F31" s="12" t="s">
        <v>272</v>
      </c>
      <c r="G31" s="86" t="s">
        <v>41</v>
      </c>
      <c r="H31" s="89"/>
      <c r="I31" s="89"/>
      <c r="J31" s="89"/>
      <c r="K31" s="94" t="s">
        <v>170</v>
      </c>
      <c r="L31" s="95" t="s">
        <v>130</v>
      </c>
      <c r="M31" s="89" t="s">
        <v>273</v>
      </c>
    </row>
    <row r="32" ht="120" spans="1:13">
      <c r="A32" s="82">
        <v>30</v>
      </c>
      <c r="B32" s="12" t="s">
        <v>123</v>
      </c>
      <c r="C32" s="12" t="s">
        <v>274</v>
      </c>
      <c r="D32" s="12" t="s">
        <v>262</v>
      </c>
      <c r="E32" s="12" t="s">
        <v>275</v>
      </c>
      <c r="F32" s="12" t="s">
        <v>276</v>
      </c>
      <c r="G32" s="86" t="s">
        <v>41</v>
      </c>
      <c r="H32" s="89"/>
      <c r="I32" s="89"/>
      <c r="J32" s="89"/>
      <c r="K32" s="94" t="s">
        <v>170</v>
      </c>
      <c r="L32" s="95" t="s">
        <v>130</v>
      </c>
      <c r="M32" s="89" t="s">
        <v>273</v>
      </c>
    </row>
    <row r="33" ht="120" spans="1:13">
      <c r="A33" s="82">
        <v>31</v>
      </c>
      <c r="B33" s="12" t="s">
        <v>123</v>
      </c>
      <c r="C33" s="12" t="s">
        <v>277</v>
      </c>
      <c r="D33" s="12" t="s">
        <v>262</v>
      </c>
      <c r="E33" s="12" t="s">
        <v>278</v>
      </c>
      <c r="F33" s="12" t="s">
        <v>279</v>
      </c>
      <c r="G33" s="86" t="s">
        <v>41</v>
      </c>
      <c r="H33" s="89"/>
      <c r="I33" s="89"/>
      <c r="J33" s="89"/>
      <c r="K33" s="94" t="s">
        <v>170</v>
      </c>
      <c r="L33" s="95" t="s">
        <v>130</v>
      </c>
      <c r="M33" s="89" t="s">
        <v>273</v>
      </c>
    </row>
    <row r="34" ht="120" spans="1:13">
      <c r="A34" s="82">
        <v>32</v>
      </c>
      <c r="B34" s="12" t="s">
        <v>123</v>
      </c>
      <c r="C34" s="12" t="s">
        <v>280</v>
      </c>
      <c r="D34" s="12" t="s">
        <v>262</v>
      </c>
      <c r="E34" s="12" t="s">
        <v>281</v>
      </c>
      <c r="F34" s="12" t="s">
        <v>282</v>
      </c>
      <c r="G34" s="86" t="s">
        <v>41</v>
      </c>
      <c r="H34" s="89"/>
      <c r="I34" s="89"/>
      <c r="J34" s="89"/>
      <c r="K34" s="94" t="s">
        <v>170</v>
      </c>
      <c r="L34" s="95" t="s">
        <v>130</v>
      </c>
      <c r="M34" s="89" t="s">
        <v>273</v>
      </c>
    </row>
    <row r="35" ht="120" spans="1:13">
      <c r="A35" s="82">
        <v>33</v>
      </c>
      <c r="B35" s="12" t="s">
        <v>123</v>
      </c>
      <c r="C35" s="12" t="s">
        <v>283</v>
      </c>
      <c r="D35" s="12" t="s">
        <v>262</v>
      </c>
      <c r="E35" s="12" t="s">
        <v>284</v>
      </c>
      <c r="F35" s="12" t="s">
        <v>284</v>
      </c>
      <c r="G35" s="86" t="s">
        <v>41</v>
      </c>
      <c r="H35" s="89"/>
      <c r="I35" s="89"/>
      <c r="J35" s="89"/>
      <c r="K35" s="94" t="s">
        <v>170</v>
      </c>
      <c r="L35" s="95" t="s">
        <v>130</v>
      </c>
      <c r="M35" s="89" t="s">
        <v>273</v>
      </c>
    </row>
    <row r="36" ht="120" spans="1:13">
      <c r="A36" s="82">
        <v>34</v>
      </c>
      <c r="B36" s="12" t="s">
        <v>123</v>
      </c>
      <c r="C36" s="12" t="s">
        <v>285</v>
      </c>
      <c r="D36" s="12" t="s">
        <v>262</v>
      </c>
      <c r="E36" s="12" t="s">
        <v>286</v>
      </c>
      <c r="F36" s="12" t="s">
        <v>287</v>
      </c>
      <c r="G36" s="86" t="s">
        <v>41</v>
      </c>
      <c r="H36" s="89"/>
      <c r="I36" s="89"/>
      <c r="J36" s="89"/>
      <c r="K36" s="94" t="s">
        <v>170</v>
      </c>
      <c r="L36" s="95" t="s">
        <v>130</v>
      </c>
      <c r="M36" s="89" t="s">
        <v>273</v>
      </c>
    </row>
    <row r="37" ht="120" spans="1:13">
      <c r="A37" s="82">
        <v>35</v>
      </c>
      <c r="B37" s="12" t="s">
        <v>288</v>
      </c>
      <c r="C37" s="12" t="s">
        <v>289</v>
      </c>
      <c r="D37" s="12" t="s">
        <v>290</v>
      </c>
      <c r="E37" s="12" t="s">
        <v>291</v>
      </c>
      <c r="F37" s="12" t="s">
        <v>292</v>
      </c>
      <c r="G37" s="86" t="s">
        <v>41</v>
      </c>
      <c r="H37" s="89"/>
      <c r="I37" s="89"/>
      <c r="J37" s="89"/>
      <c r="K37" s="94" t="s">
        <v>170</v>
      </c>
      <c r="L37" s="95" t="s">
        <v>130</v>
      </c>
      <c r="M37" s="89" t="s">
        <v>265</v>
      </c>
    </row>
    <row r="38" ht="140.25" spans="1:13">
      <c r="A38" s="82">
        <v>36</v>
      </c>
      <c r="B38" s="12" t="s">
        <v>288</v>
      </c>
      <c r="C38" s="12" t="s">
        <v>293</v>
      </c>
      <c r="D38" s="12" t="s">
        <v>290</v>
      </c>
      <c r="E38" s="12" t="s">
        <v>294</v>
      </c>
      <c r="F38" s="12" t="s">
        <v>295</v>
      </c>
      <c r="G38" s="86" t="s">
        <v>41</v>
      </c>
      <c r="H38" s="89"/>
      <c r="I38" s="89"/>
      <c r="J38" s="89"/>
      <c r="K38" s="94" t="s">
        <v>170</v>
      </c>
      <c r="L38" s="95" t="s">
        <v>130</v>
      </c>
      <c r="M38" s="89" t="s">
        <v>265</v>
      </c>
    </row>
    <row r="39" ht="120" spans="1:13">
      <c r="A39" s="82">
        <v>37</v>
      </c>
      <c r="B39" s="12" t="s">
        <v>296</v>
      </c>
      <c r="C39" s="12" t="s">
        <v>297</v>
      </c>
      <c r="D39" s="12" t="s">
        <v>298</v>
      </c>
      <c r="E39" s="12" t="s">
        <v>299</v>
      </c>
      <c r="F39" s="12" t="s">
        <v>300</v>
      </c>
      <c r="G39" s="86" t="s">
        <v>41</v>
      </c>
      <c r="H39" s="89"/>
      <c r="I39" s="89"/>
      <c r="J39" s="89"/>
      <c r="K39" s="94" t="s">
        <v>170</v>
      </c>
      <c r="L39" s="95" t="s">
        <v>130</v>
      </c>
      <c r="M39" s="89" t="s">
        <v>301</v>
      </c>
    </row>
    <row r="40" ht="120" spans="1:13">
      <c r="A40" s="82">
        <v>38</v>
      </c>
      <c r="B40" s="12" t="s">
        <v>296</v>
      </c>
      <c r="C40" s="12" t="s">
        <v>302</v>
      </c>
      <c r="D40" s="12" t="s">
        <v>298</v>
      </c>
      <c r="E40" s="12" t="s">
        <v>303</v>
      </c>
      <c r="F40" s="12" t="s">
        <v>304</v>
      </c>
      <c r="G40" s="86" t="s">
        <v>41</v>
      </c>
      <c r="H40" s="89"/>
      <c r="I40" s="89"/>
      <c r="J40" s="89"/>
      <c r="K40" s="94" t="s">
        <v>170</v>
      </c>
      <c r="L40" s="95" t="s">
        <v>130</v>
      </c>
      <c r="M40" s="89" t="s">
        <v>301</v>
      </c>
    </row>
    <row r="41" ht="184.5" spans="1:13">
      <c r="A41" s="82">
        <v>39</v>
      </c>
      <c r="B41" s="12" t="s">
        <v>296</v>
      </c>
      <c r="C41" s="12" t="s">
        <v>305</v>
      </c>
      <c r="D41" s="12" t="s">
        <v>298</v>
      </c>
      <c r="E41" s="12" t="s">
        <v>306</v>
      </c>
      <c r="F41" s="12" t="s">
        <v>307</v>
      </c>
      <c r="G41" s="86" t="s">
        <v>42</v>
      </c>
      <c r="H41" s="89"/>
      <c r="I41" s="89" t="s">
        <v>308</v>
      </c>
      <c r="J41" s="89" t="s">
        <v>73</v>
      </c>
      <c r="K41" s="94" t="s">
        <v>170</v>
      </c>
      <c r="L41" s="95" t="s">
        <v>130</v>
      </c>
      <c r="M41" s="89" t="s">
        <v>301</v>
      </c>
    </row>
    <row r="42" ht="120" spans="1:13">
      <c r="A42" s="82">
        <v>40</v>
      </c>
      <c r="B42" s="12" t="s">
        <v>296</v>
      </c>
      <c r="C42" s="12" t="s">
        <v>309</v>
      </c>
      <c r="D42" s="12" t="s">
        <v>310</v>
      </c>
      <c r="E42" s="12" t="s">
        <v>311</v>
      </c>
      <c r="F42" s="12" t="s">
        <v>312</v>
      </c>
      <c r="G42" s="86" t="s">
        <v>41</v>
      </c>
      <c r="H42" s="89"/>
      <c r="I42" s="89"/>
      <c r="J42" s="89"/>
      <c r="K42" s="94" t="s">
        <v>170</v>
      </c>
      <c r="L42" s="95" t="s">
        <v>130</v>
      </c>
      <c r="M42" s="89" t="s">
        <v>301</v>
      </c>
    </row>
    <row r="43" ht="120" spans="1:13">
      <c r="A43" s="82">
        <v>41</v>
      </c>
      <c r="B43" s="12" t="s">
        <v>296</v>
      </c>
      <c r="C43" s="12" t="s">
        <v>313</v>
      </c>
      <c r="D43" s="12" t="s">
        <v>310</v>
      </c>
      <c r="E43" s="12" t="s">
        <v>314</v>
      </c>
      <c r="F43" s="12" t="s">
        <v>312</v>
      </c>
      <c r="G43" s="86" t="s">
        <v>41</v>
      </c>
      <c r="H43" s="89"/>
      <c r="I43" s="89"/>
      <c r="J43" s="89"/>
      <c r="K43" s="94" t="s">
        <v>170</v>
      </c>
      <c r="L43" s="95" t="s">
        <v>130</v>
      </c>
      <c r="M43" s="89" t="s">
        <v>301</v>
      </c>
    </row>
    <row r="44" ht="120" spans="1:13">
      <c r="A44" s="82">
        <v>42</v>
      </c>
      <c r="B44" s="12" t="s">
        <v>296</v>
      </c>
      <c r="C44" s="12" t="s">
        <v>315</v>
      </c>
      <c r="D44" s="12" t="s">
        <v>298</v>
      </c>
      <c r="E44" s="12" t="s">
        <v>316</v>
      </c>
      <c r="F44" s="12" t="s">
        <v>317</v>
      </c>
      <c r="G44" s="86" t="s">
        <v>41</v>
      </c>
      <c r="H44" s="89"/>
      <c r="I44" s="89"/>
      <c r="J44" s="89"/>
      <c r="K44" s="94" t="s">
        <v>170</v>
      </c>
      <c r="L44" s="95" t="s">
        <v>130</v>
      </c>
      <c r="M44" s="89" t="s">
        <v>301</v>
      </c>
    </row>
    <row r="45" ht="120" spans="1:13">
      <c r="A45" s="82">
        <v>43</v>
      </c>
      <c r="B45" s="12" t="s">
        <v>318</v>
      </c>
      <c r="C45" s="12" t="s">
        <v>319</v>
      </c>
      <c r="D45" s="12" t="s">
        <v>320</v>
      </c>
      <c r="E45" s="12" t="s">
        <v>321</v>
      </c>
      <c r="F45" s="12" t="s">
        <v>322</v>
      </c>
      <c r="G45" s="86" t="s">
        <v>41</v>
      </c>
      <c r="H45" s="89"/>
      <c r="I45" s="89"/>
      <c r="J45" s="89"/>
      <c r="K45" s="94" t="s">
        <v>170</v>
      </c>
      <c r="L45" s="95" t="s">
        <v>130</v>
      </c>
      <c r="M45" s="89" t="s">
        <v>232</v>
      </c>
    </row>
    <row r="46" ht="120" spans="1:13">
      <c r="A46" s="82">
        <v>44</v>
      </c>
      <c r="B46" s="12" t="s">
        <v>318</v>
      </c>
      <c r="C46" s="12" t="s">
        <v>323</v>
      </c>
      <c r="D46" s="12" t="s">
        <v>324</v>
      </c>
      <c r="E46" s="12" t="s">
        <v>325</v>
      </c>
      <c r="F46" s="12" t="s">
        <v>326</v>
      </c>
      <c r="G46" s="86" t="s">
        <v>41</v>
      </c>
      <c r="H46" s="89"/>
      <c r="I46" s="89"/>
      <c r="J46" s="89"/>
      <c r="K46" s="94" t="s">
        <v>170</v>
      </c>
      <c r="L46" s="95" t="s">
        <v>130</v>
      </c>
      <c r="M46" s="89" t="s">
        <v>232</v>
      </c>
    </row>
    <row r="47" ht="120" spans="1:13">
      <c r="A47" s="82">
        <v>45</v>
      </c>
      <c r="B47" s="12" t="s">
        <v>318</v>
      </c>
      <c r="C47" s="12" t="s">
        <v>327</v>
      </c>
      <c r="D47" s="12" t="s">
        <v>324</v>
      </c>
      <c r="E47" s="12" t="s">
        <v>328</v>
      </c>
      <c r="F47" s="12" t="s">
        <v>329</v>
      </c>
      <c r="G47" s="86" t="s">
        <v>41</v>
      </c>
      <c r="H47" s="89"/>
      <c r="I47" s="89"/>
      <c r="J47" s="89"/>
      <c r="K47" s="94" t="s">
        <v>170</v>
      </c>
      <c r="L47" s="95" t="s">
        <v>130</v>
      </c>
      <c r="M47" s="89" t="s">
        <v>232</v>
      </c>
    </row>
    <row r="48" ht="120" spans="1:13">
      <c r="A48" s="82">
        <v>46</v>
      </c>
      <c r="B48" s="12" t="s">
        <v>318</v>
      </c>
      <c r="C48" s="12" t="s">
        <v>330</v>
      </c>
      <c r="D48" s="12" t="s">
        <v>324</v>
      </c>
      <c r="E48" s="12" t="s">
        <v>331</v>
      </c>
      <c r="F48" s="12" t="s">
        <v>332</v>
      </c>
      <c r="G48" s="86" t="s">
        <v>41</v>
      </c>
      <c r="H48" s="89"/>
      <c r="I48" s="89"/>
      <c r="J48" s="89"/>
      <c r="K48" s="94" t="s">
        <v>170</v>
      </c>
      <c r="L48" s="95" t="s">
        <v>130</v>
      </c>
      <c r="M48" s="89" t="s">
        <v>232</v>
      </c>
    </row>
    <row r="49" ht="120" spans="1:13">
      <c r="A49" s="82">
        <v>47</v>
      </c>
      <c r="B49" s="12" t="s">
        <v>318</v>
      </c>
      <c r="C49" s="12" t="s">
        <v>333</v>
      </c>
      <c r="D49" s="12" t="s">
        <v>324</v>
      </c>
      <c r="E49" s="12" t="s">
        <v>334</v>
      </c>
      <c r="F49" s="12" t="s">
        <v>335</v>
      </c>
      <c r="G49" s="86" t="s">
        <v>41</v>
      </c>
      <c r="H49" s="89"/>
      <c r="I49" s="89"/>
      <c r="J49" s="89"/>
      <c r="K49" s="94" t="s">
        <v>170</v>
      </c>
      <c r="L49" s="95" t="s">
        <v>130</v>
      </c>
      <c r="M49" s="89" t="s">
        <v>301</v>
      </c>
    </row>
    <row r="50" ht="120" spans="1:13">
      <c r="A50" s="82">
        <v>48</v>
      </c>
      <c r="B50" s="12" t="s">
        <v>318</v>
      </c>
      <c r="C50" s="12" t="s">
        <v>336</v>
      </c>
      <c r="D50" s="12" t="s">
        <v>324</v>
      </c>
      <c r="E50" s="12" t="s">
        <v>337</v>
      </c>
      <c r="F50" s="12" t="s">
        <v>338</v>
      </c>
      <c r="G50" s="86" t="s">
        <v>41</v>
      </c>
      <c r="H50" s="89"/>
      <c r="I50" s="89"/>
      <c r="J50" s="89"/>
      <c r="K50" s="94" t="s">
        <v>170</v>
      </c>
      <c r="L50" s="95" t="s">
        <v>130</v>
      </c>
      <c r="M50" s="89" t="s">
        <v>301</v>
      </c>
    </row>
    <row r="51" ht="120" spans="1:13">
      <c r="A51" s="82">
        <v>49</v>
      </c>
      <c r="B51" s="12" t="s">
        <v>318</v>
      </c>
      <c r="C51" s="12" t="s">
        <v>339</v>
      </c>
      <c r="D51" s="12" t="s">
        <v>324</v>
      </c>
      <c r="E51" s="12" t="s">
        <v>340</v>
      </c>
      <c r="F51" s="12" t="s">
        <v>341</v>
      </c>
      <c r="G51" s="86" t="s">
        <v>41</v>
      </c>
      <c r="H51" s="89"/>
      <c r="I51" s="89"/>
      <c r="J51" s="89"/>
      <c r="K51" s="94" t="s">
        <v>170</v>
      </c>
      <c r="L51" s="95" t="s">
        <v>130</v>
      </c>
      <c r="M51" s="89" t="s">
        <v>301</v>
      </c>
    </row>
    <row r="52" ht="120" spans="1:13">
      <c r="A52" s="82">
        <v>50</v>
      </c>
      <c r="B52" s="12" t="s">
        <v>318</v>
      </c>
      <c r="C52" s="12" t="s">
        <v>342</v>
      </c>
      <c r="D52" s="12" t="s">
        <v>324</v>
      </c>
      <c r="E52" s="12" t="s">
        <v>343</v>
      </c>
      <c r="F52" s="12" t="s">
        <v>344</v>
      </c>
      <c r="G52" s="86" t="s">
        <v>41</v>
      </c>
      <c r="H52" s="87"/>
      <c r="I52" s="87"/>
      <c r="J52" s="89"/>
      <c r="K52" s="94" t="s">
        <v>170</v>
      </c>
      <c r="L52" s="95" t="s">
        <v>130</v>
      </c>
      <c r="M52" s="89" t="s">
        <v>301</v>
      </c>
    </row>
    <row r="53" ht="120" spans="1:13">
      <c r="A53" s="82">
        <v>51</v>
      </c>
      <c r="B53" s="12" t="s">
        <v>345</v>
      </c>
      <c r="C53" s="12" t="s">
        <v>346</v>
      </c>
      <c r="D53" s="12" t="s">
        <v>347</v>
      </c>
      <c r="E53" s="12" t="s">
        <v>348</v>
      </c>
      <c r="F53" s="12" t="s">
        <v>349</v>
      </c>
      <c r="G53" s="86" t="s">
        <v>350</v>
      </c>
      <c r="H53" s="89"/>
      <c r="I53" s="89"/>
      <c r="J53" s="89"/>
      <c r="K53" s="94" t="s">
        <v>170</v>
      </c>
      <c r="L53" s="95" t="s">
        <v>130</v>
      </c>
      <c r="M53" s="89" t="s">
        <v>301</v>
      </c>
    </row>
    <row r="54" ht="120" spans="1:13">
      <c r="A54" s="82">
        <v>52</v>
      </c>
      <c r="B54" s="12" t="s">
        <v>351</v>
      </c>
      <c r="C54" s="12" t="s">
        <v>352</v>
      </c>
      <c r="D54" s="12" t="s">
        <v>353</v>
      </c>
      <c r="E54" s="12" t="s">
        <v>354</v>
      </c>
      <c r="F54" s="12" t="s">
        <v>355</v>
      </c>
      <c r="G54" s="86" t="s">
        <v>41</v>
      </c>
      <c r="H54" s="89"/>
      <c r="I54" s="89"/>
      <c r="J54" s="89"/>
      <c r="K54" s="94" t="s">
        <v>170</v>
      </c>
      <c r="L54" s="95" t="s">
        <v>130</v>
      </c>
      <c r="M54" s="89" t="s">
        <v>273</v>
      </c>
    </row>
    <row r="55" ht="120" spans="1:13">
      <c r="A55" s="82">
        <v>53</v>
      </c>
      <c r="B55" s="12" t="s">
        <v>351</v>
      </c>
      <c r="C55" s="12" t="s">
        <v>356</v>
      </c>
      <c r="D55" s="12" t="s">
        <v>357</v>
      </c>
      <c r="E55" s="12" t="s">
        <v>358</v>
      </c>
      <c r="F55" s="12" t="s">
        <v>359</v>
      </c>
      <c r="G55" s="86" t="s">
        <v>41</v>
      </c>
      <c r="H55" s="90"/>
      <c r="I55" s="90"/>
      <c r="J55" s="89"/>
      <c r="K55" s="94" t="s">
        <v>170</v>
      </c>
      <c r="L55" s="95" t="s">
        <v>130</v>
      </c>
      <c r="M55" s="89" t="s">
        <v>273</v>
      </c>
    </row>
    <row r="56" ht="120" spans="1:13">
      <c r="A56" s="82">
        <v>54</v>
      </c>
      <c r="B56" s="12" t="s">
        <v>351</v>
      </c>
      <c r="C56" s="12" t="s">
        <v>360</v>
      </c>
      <c r="D56" s="12" t="s">
        <v>361</v>
      </c>
      <c r="E56" s="12" t="s">
        <v>362</v>
      </c>
      <c r="F56" s="12" t="s">
        <v>363</v>
      </c>
      <c r="G56" s="86" t="s">
        <v>41</v>
      </c>
      <c r="H56" s="91"/>
      <c r="I56" s="89"/>
      <c r="J56" s="89"/>
      <c r="K56" s="94" t="s">
        <v>170</v>
      </c>
      <c r="L56" s="95" t="s">
        <v>130</v>
      </c>
      <c r="M56" s="89" t="s">
        <v>273</v>
      </c>
    </row>
    <row r="57" ht="120" spans="1:13">
      <c r="A57" s="82">
        <v>55</v>
      </c>
      <c r="B57" s="12" t="s">
        <v>351</v>
      </c>
      <c r="C57" s="12" t="s">
        <v>364</v>
      </c>
      <c r="D57" s="12" t="s">
        <v>365</v>
      </c>
      <c r="E57" s="12" t="s">
        <v>366</v>
      </c>
      <c r="F57" s="12" t="s">
        <v>367</v>
      </c>
      <c r="G57" s="86" t="s">
        <v>41</v>
      </c>
      <c r="H57" s="90"/>
      <c r="I57" s="97"/>
      <c r="J57" s="96"/>
      <c r="K57" s="94" t="s">
        <v>170</v>
      </c>
      <c r="L57" s="95" t="s">
        <v>130</v>
      </c>
      <c r="M57" s="89" t="s">
        <v>273</v>
      </c>
    </row>
    <row r="58" ht="199.5" spans="1:13">
      <c r="A58" s="82">
        <v>56</v>
      </c>
      <c r="B58" s="12" t="s">
        <v>368</v>
      </c>
      <c r="C58" s="12" t="s">
        <v>369</v>
      </c>
      <c r="D58" s="12" t="s">
        <v>262</v>
      </c>
      <c r="E58" s="12" t="s">
        <v>370</v>
      </c>
      <c r="F58" s="12" t="s">
        <v>371</v>
      </c>
      <c r="G58" s="86" t="s">
        <v>42</v>
      </c>
      <c r="H58" s="89" t="s">
        <v>372</v>
      </c>
      <c r="I58" s="89" t="s">
        <v>373</v>
      </c>
      <c r="J58" s="89" t="s">
        <v>68</v>
      </c>
      <c r="K58" s="94" t="s">
        <v>170</v>
      </c>
      <c r="L58" s="95" t="s">
        <v>130</v>
      </c>
      <c r="M58" s="89" t="s">
        <v>301</v>
      </c>
    </row>
    <row r="59" ht="127.5" spans="1:13">
      <c r="A59" s="82">
        <v>57</v>
      </c>
      <c r="B59" s="12" t="s">
        <v>368</v>
      </c>
      <c r="C59" s="12" t="s">
        <v>374</v>
      </c>
      <c r="D59" s="12" t="s">
        <v>262</v>
      </c>
      <c r="E59" s="12" t="s">
        <v>375</v>
      </c>
      <c r="F59" s="12" t="s">
        <v>376</v>
      </c>
      <c r="G59" s="86" t="s">
        <v>43</v>
      </c>
      <c r="H59" s="89" t="s">
        <v>377</v>
      </c>
      <c r="I59" s="89"/>
      <c r="J59" s="89"/>
      <c r="K59" s="94" t="s">
        <v>170</v>
      </c>
      <c r="L59" s="95" t="s">
        <v>130</v>
      </c>
      <c r="M59" s="89" t="s">
        <v>301</v>
      </c>
    </row>
    <row r="60" ht="120" spans="1:13">
      <c r="A60" s="82">
        <v>58</v>
      </c>
      <c r="B60" s="12" t="s">
        <v>378</v>
      </c>
      <c r="C60" s="12" t="s">
        <v>379</v>
      </c>
      <c r="D60" s="12" t="s">
        <v>380</v>
      </c>
      <c r="E60" s="12" t="s">
        <v>381</v>
      </c>
      <c r="F60" s="12" t="s">
        <v>382</v>
      </c>
      <c r="G60" s="86" t="s">
        <v>41</v>
      </c>
      <c r="H60" s="89"/>
      <c r="I60" s="89"/>
      <c r="J60" s="89"/>
      <c r="K60" s="94" t="s">
        <v>170</v>
      </c>
      <c r="L60" s="95" t="s">
        <v>130</v>
      </c>
      <c r="M60" s="89" t="s">
        <v>301</v>
      </c>
    </row>
    <row r="61" ht="120" spans="1:13">
      <c r="A61" s="82">
        <v>59</v>
      </c>
      <c r="B61" s="12" t="s">
        <v>378</v>
      </c>
      <c r="C61" s="12" t="s">
        <v>383</v>
      </c>
      <c r="D61" s="12" t="s">
        <v>384</v>
      </c>
      <c r="E61" s="12" t="s">
        <v>385</v>
      </c>
      <c r="F61" s="12" t="s">
        <v>386</v>
      </c>
      <c r="G61" s="86" t="s">
        <v>41</v>
      </c>
      <c r="H61" s="89"/>
      <c r="I61" s="89"/>
      <c r="J61" s="89"/>
      <c r="K61" s="94" t="s">
        <v>170</v>
      </c>
      <c r="L61" s="95" t="s">
        <v>130</v>
      </c>
      <c r="M61" s="89" t="s">
        <v>301</v>
      </c>
    </row>
    <row r="62" ht="120" spans="1:13">
      <c r="A62" s="82">
        <v>60</v>
      </c>
      <c r="B62" s="12" t="s">
        <v>387</v>
      </c>
      <c r="C62" s="12" t="s">
        <v>388</v>
      </c>
      <c r="D62" s="12" t="s">
        <v>389</v>
      </c>
      <c r="E62" s="12" t="s">
        <v>390</v>
      </c>
      <c r="F62" s="12" t="s">
        <v>391</v>
      </c>
      <c r="G62" s="86" t="s">
        <v>41</v>
      </c>
      <c r="H62" s="89"/>
      <c r="I62" s="89"/>
      <c r="J62" s="89"/>
      <c r="K62" s="94" t="s">
        <v>170</v>
      </c>
      <c r="L62" s="95" t="s">
        <v>130</v>
      </c>
      <c r="M62" s="89" t="s">
        <v>301</v>
      </c>
    </row>
    <row r="63" ht="120" spans="1:13">
      <c r="A63" s="82">
        <v>61</v>
      </c>
      <c r="B63" s="12" t="s">
        <v>392</v>
      </c>
      <c r="C63" s="12" t="s">
        <v>393</v>
      </c>
      <c r="D63" s="12" t="s">
        <v>394</v>
      </c>
      <c r="E63" s="12" t="s">
        <v>395</v>
      </c>
      <c r="F63" s="12" t="s">
        <v>396</v>
      </c>
      <c r="G63" s="86" t="s">
        <v>41</v>
      </c>
      <c r="H63" s="89"/>
      <c r="I63" s="89"/>
      <c r="J63" s="89"/>
      <c r="K63" s="94" t="s">
        <v>170</v>
      </c>
      <c r="L63" s="95" t="s">
        <v>130</v>
      </c>
      <c r="M63" s="89" t="s">
        <v>301</v>
      </c>
    </row>
    <row r="64" ht="120" spans="1:13">
      <c r="A64" s="82">
        <v>62</v>
      </c>
      <c r="B64" s="12" t="s">
        <v>397</v>
      </c>
      <c r="C64" s="12" t="s">
        <v>397</v>
      </c>
      <c r="D64" s="12" t="s">
        <v>394</v>
      </c>
      <c r="E64" s="12" t="s">
        <v>398</v>
      </c>
      <c r="F64" s="12" t="s">
        <v>399</v>
      </c>
      <c r="G64" s="86" t="s">
        <v>41</v>
      </c>
      <c r="H64" s="89"/>
      <c r="I64" s="91"/>
      <c r="J64" s="89"/>
      <c r="K64" s="94" t="s">
        <v>270</v>
      </c>
      <c r="L64" s="95" t="s">
        <v>130</v>
      </c>
      <c r="M64" s="89" t="s">
        <v>301</v>
      </c>
    </row>
    <row r="65" ht="120" spans="1:13">
      <c r="A65" s="82">
        <v>63</v>
      </c>
      <c r="B65" s="12" t="s">
        <v>400</v>
      </c>
      <c r="C65" s="12" t="s">
        <v>400</v>
      </c>
      <c r="D65" s="12" t="s">
        <v>401</v>
      </c>
      <c r="E65" s="12" t="s">
        <v>402</v>
      </c>
      <c r="F65" s="12" t="s">
        <v>403</v>
      </c>
      <c r="G65" s="86" t="s">
        <v>41</v>
      </c>
      <c r="H65" s="89"/>
      <c r="I65" s="89"/>
      <c r="J65" s="89"/>
      <c r="K65" s="94" t="s">
        <v>170</v>
      </c>
      <c r="L65" s="95" t="s">
        <v>130</v>
      </c>
      <c r="M65" s="89" t="s">
        <v>301</v>
      </c>
    </row>
    <row r="66" ht="120" spans="1:13">
      <c r="A66" s="82">
        <v>64</v>
      </c>
      <c r="B66" s="12" t="s">
        <v>404</v>
      </c>
      <c r="C66" s="12" t="s">
        <v>405</v>
      </c>
      <c r="D66" s="12" t="s">
        <v>262</v>
      </c>
      <c r="E66" s="12" t="s">
        <v>406</v>
      </c>
      <c r="F66" s="12" t="s">
        <v>407</v>
      </c>
      <c r="G66" s="86" t="s">
        <v>41</v>
      </c>
      <c r="H66" s="89"/>
      <c r="I66" s="89"/>
      <c r="J66" s="89"/>
      <c r="K66" s="94" t="s">
        <v>170</v>
      </c>
      <c r="L66" s="95" t="s">
        <v>130</v>
      </c>
      <c r="M66" s="89" t="s">
        <v>301</v>
      </c>
    </row>
    <row r="67" ht="165.75" spans="1:13">
      <c r="A67" s="82">
        <v>65</v>
      </c>
      <c r="B67" s="12" t="s">
        <v>408</v>
      </c>
      <c r="C67" s="12" t="s">
        <v>409</v>
      </c>
      <c r="D67" s="12" t="s">
        <v>410</v>
      </c>
      <c r="E67" s="12" t="s">
        <v>411</v>
      </c>
      <c r="F67" s="12" t="s">
        <v>412</v>
      </c>
      <c r="G67" s="86" t="s">
        <v>41</v>
      </c>
      <c r="H67" s="89"/>
      <c r="I67" s="89"/>
      <c r="J67" s="89"/>
      <c r="K67" s="94" t="s">
        <v>170</v>
      </c>
      <c r="L67" s="95" t="s">
        <v>130</v>
      </c>
      <c r="M67" s="89" t="s">
        <v>301</v>
      </c>
    </row>
    <row r="68" ht="120" spans="1:13">
      <c r="A68" s="82">
        <v>66</v>
      </c>
      <c r="B68" s="12" t="s">
        <v>408</v>
      </c>
      <c r="C68" s="12" t="s">
        <v>413</v>
      </c>
      <c r="D68" s="12" t="s">
        <v>414</v>
      </c>
      <c r="E68" s="12" t="s">
        <v>415</v>
      </c>
      <c r="F68" s="12" t="s">
        <v>416</v>
      </c>
      <c r="G68" s="86" t="s">
        <v>41</v>
      </c>
      <c r="H68" s="89"/>
      <c r="I68" s="89"/>
      <c r="J68" s="89"/>
      <c r="K68" s="94" t="s">
        <v>170</v>
      </c>
      <c r="L68" s="95" t="s">
        <v>130</v>
      </c>
      <c r="M68" s="89" t="s">
        <v>301</v>
      </c>
    </row>
    <row r="69" ht="124.5" spans="1:13">
      <c r="A69" s="82">
        <v>67</v>
      </c>
      <c r="B69" s="12" t="s">
        <v>417</v>
      </c>
      <c r="C69" s="12" t="s">
        <v>418</v>
      </c>
      <c r="D69" s="12" t="s">
        <v>262</v>
      </c>
      <c r="E69" s="12" t="s">
        <v>419</v>
      </c>
      <c r="F69" s="12" t="s">
        <v>420</v>
      </c>
      <c r="G69" s="86" t="s">
        <v>42</v>
      </c>
      <c r="H69" s="87"/>
      <c r="I69" s="87" t="s">
        <v>421</v>
      </c>
      <c r="J69" s="87" t="s">
        <v>68</v>
      </c>
      <c r="K69" s="94" t="s">
        <v>170</v>
      </c>
      <c r="L69" s="95" t="s">
        <v>130</v>
      </c>
      <c r="M69" s="89" t="s">
        <v>301</v>
      </c>
    </row>
    <row r="70" ht="120" spans="1:13">
      <c r="A70" s="82">
        <v>68</v>
      </c>
      <c r="B70" s="12" t="s">
        <v>422</v>
      </c>
      <c r="C70" s="12" t="s">
        <v>423</v>
      </c>
      <c r="D70" s="12" t="s">
        <v>262</v>
      </c>
      <c r="E70" s="12" t="s">
        <v>424</v>
      </c>
      <c r="F70" s="12" t="s">
        <v>425</v>
      </c>
      <c r="G70" s="86" t="s">
        <v>41</v>
      </c>
      <c r="H70" s="89"/>
      <c r="I70" s="98"/>
      <c r="J70" s="89"/>
      <c r="K70" s="94" t="s">
        <v>170</v>
      </c>
      <c r="L70" s="95" t="s">
        <v>130</v>
      </c>
      <c r="M70" s="89" t="s">
        <v>301</v>
      </c>
    </row>
    <row r="71" ht="120" spans="1:13">
      <c r="A71" s="82">
        <v>69</v>
      </c>
      <c r="B71" s="12" t="s">
        <v>422</v>
      </c>
      <c r="C71" s="12" t="s">
        <v>426</v>
      </c>
      <c r="D71" s="12" t="s">
        <v>262</v>
      </c>
      <c r="E71" s="12" t="s">
        <v>427</v>
      </c>
      <c r="F71" s="12" t="s">
        <v>428</v>
      </c>
      <c r="G71" s="86" t="s">
        <v>41</v>
      </c>
      <c r="H71" s="89"/>
      <c r="I71" s="98"/>
      <c r="J71" s="89"/>
      <c r="K71" s="94" t="s">
        <v>170</v>
      </c>
      <c r="L71" s="95" t="s">
        <v>130</v>
      </c>
      <c r="M71" s="89" t="s">
        <v>301</v>
      </c>
    </row>
    <row r="72" ht="120" spans="1:13">
      <c r="A72" s="82">
        <v>70</v>
      </c>
      <c r="B72" s="12" t="s">
        <v>422</v>
      </c>
      <c r="C72" s="12" t="s">
        <v>429</v>
      </c>
      <c r="D72" s="12" t="s">
        <v>262</v>
      </c>
      <c r="E72" s="12" t="s">
        <v>430</v>
      </c>
      <c r="F72" s="12" t="s">
        <v>431</v>
      </c>
      <c r="G72" s="86" t="s">
        <v>41</v>
      </c>
      <c r="H72" s="89"/>
      <c r="I72" s="98"/>
      <c r="J72" s="89"/>
      <c r="K72" s="94" t="s">
        <v>170</v>
      </c>
      <c r="L72" s="95" t="s">
        <v>130</v>
      </c>
      <c r="M72" s="89" t="s">
        <v>301</v>
      </c>
    </row>
    <row r="73" ht="120" spans="1:13">
      <c r="A73" s="82">
        <v>71</v>
      </c>
      <c r="B73" s="12" t="s">
        <v>432</v>
      </c>
      <c r="C73" s="12" t="s">
        <v>433</v>
      </c>
      <c r="D73" s="12" t="s">
        <v>434</v>
      </c>
      <c r="E73" s="12" t="s">
        <v>435</v>
      </c>
      <c r="F73" s="12" t="s">
        <v>436</v>
      </c>
      <c r="G73" s="86" t="s">
        <v>41</v>
      </c>
      <c r="H73" s="89"/>
      <c r="I73" s="98"/>
      <c r="J73" s="89"/>
      <c r="K73" s="94" t="s">
        <v>170</v>
      </c>
      <c r="L73" s="95" t="s">
        <v>130</v>
      </c>
      <c r="M73" s="89" t="s">
        <v>437</v>
      </c>
    </row>
    <row r="74" ht="120" spans="1:13">
      <c r="A74" s="82">
        <v>72</v>
      </c>
      <c r="B74" s="12" t="s">
        <v>432</v>
      </c>
      <c r="C74" s="12" t="s">
        <v>438</v>
      </c>
      <c r="D74" s="12" t="s">
        <v>439</v>
      </c>
      <c r="E74" s="12" t="s">
        <v>440</v>
      </c>
      <c r="F74" s="12" t="s">
        <v>441</v>
      </c>
      <c r="G74" s="86" t="s">
        <v>41</v>
      </c>
      <c r="H74" s="89"/>
      <c r="I74" s="89"/>
      <c r="J74" s="89"/>
      <c r="K74" s="94" t="s">
        <v>170</v>
      </c>
      <c r="L74" s="95" t="s">
        <v>130</v>
      </c>
      <c r="M74" s="89" t="s">
        <v>437</v>
      </c>
    </row>
    <row r="75" ht="120" spans="1:13">
      <c r="A75" s="82">
        <v>73</v>
      </c>
      <c r="B75" s="12" t="s">
        <v>432</v>
      </c>
      <c r="C75" s="12" t="s">
        <v>442</v>
      </c>
      <c r="D75" s="12" t="s">
        <v>443</v>
      </c>
      <c r="E75" s="12" t="s">
        <v>444</v>
      </c>
      <c r="F75" s="12" t="s">
        <v>445</v>
      </c>
      <c r="G75" s="86" t="s">
        <v>350</v>
      </c>
      <c r="H75" s="89"/>
      <c r="I75" s="89"/>
      <c r="J75" s="89"/>
      <c r="K75" s="94" t="s">
        <v>170</v>
      </c>
      <c r="L75" s="95" t="s">
        <v>130</v>
      </c>
      <c r="M75" s="89" t="s">
        <v>437</v>
      </c>
    </row>
    <row r="76" ht="120" spans="1:13">
      <c r="A76" s="82">
        <v>74</v>
      </c>
      <c r="B76" s="12" t="s">
        <v>432</v>
      </c>
      <c r="C76" s="12" t="s">
        <v>446</v>
      </c>
      <c r="D76" s="12" t="s">
        <v>447</v>
      </c>
      <c r="E76" s="12" t="s">
        <v>448</v>
      </c>
      <c r="F76" s="12" t="s">
        <v>449</v>
      </c>
      <c r="G76" s="86" t="s">
        <v>41</v>
      </c>
      <c r="H76" s="89"/>
      <c r="I76" s="89"/>
      <c r="J76" s="89"/>
      <c r="K76" s="94" t="s">
        <v>170</v>
      </c>
      <c r="L76" s="95" t="s">
        <v>130</v>
      </c>
      <c r="M76" s="89" t="s">
        <v>437</v>
      </c>
    </row>
    <row r="77" ht="120" spans="1:13">
      <c r="A77" s="82">
        <v>75</v>
      </c>
      <c r="B77" s="12" t="s">
        <v>432</v>
      </c>
      <c r="C77" s="12" t="s">
        <v>450</v>
      </c>
      <c r="D77" s="12" t="s">
        <v>451</v>
      </c>
      <c r="E77" s="12" t="s">
        <v>452</v>
      </c>
      <c r="F77" s="12" t="s">
        <v>453</v>
      </c>
      <c r="G77" s="86" t="s">
        <v>41</v>
      </c>
      <c r="H77" s="89"/>
      <c r="I77" s="89"/>
      <c r="J77" s="89"/>
      <c r="K77" s="94" t="s">
        <v>170</v>
      </c>
      <c r="L77" s="95" t="s">
        <v>130</v>
      </c>
      <c r="M77" s="89" t="s">
        <v>437</v>
      </c>
    </row>
    <row r="78" ht="120" spans="1:13">
      <c r="A78" s="82">
        <v>76</v>
      </c>
      <c r="B78" s="12" t="s">
        <v>432</v>
      </c>
      <c r="C78" s="12" t="s">
        <v>454</v>
      </c>
      <c r="D78" s="12" t="s">
        <v>455</v>
      </c>
      <c r="E78" s="12" t="s">
        <v>456</v>
      </c>
      <c r="F78" s="12" t="s">
        <v>457</v>
      </c>
      <c r="G78" s="86" t="s">
        <v>41</v>
      </c>
      <c r="H78" s="89"/>
      <c r="I78" s="89"/>
      <c r="J78" s="89"/>
      <c r="K78" s="94" t="s">
        <v>170</v>
      </c>
      <c r="L78" s="95" t="s">
        <v>130</v>
      </c>
      <c r="M78" s="89" t="s">
        <v>437</v>
      </c>
    </row>
    <row r="79" ht="120" spans="1:13">
      <c r="A79" s="82">
        <v>77</v>
      </c>
      <c r="B79" s="12" t="s">
        <v>432</v>
      </c>
      <c r="C79" s="12" t="s">
        <v>458</v>
      </c>
      <c r="D79" s="12" t="s">
        <v>459</v>
      </c>
      <c r="E79" s="12" t="s">
        <v>460</v>
      </c>
      <c r="F79" s="12" t="s">
        <v>461</v>
      </c>
      <c r="G79" s="86" t="s">
        <v>41</v>
      </c>
      <c r="H79" s="89"/>
      <c r="I79" s="89"/>
      <c r="J79" s="89"/>
      <c r="K79" s="94" t="s">
        <v>170</v>
      </c>
      <c r="L79" s="95" t="s">
        <v>130</v>
      </c>
      <c r="M79" s="89" t="s">
        <v>437</v>
      </c>
    </row>
    <row r="80" ht="120" spans="1:13">
      <c r="A80" s="82">
        <v>78</v>
      </c>
      <c r="B80" s="12" t="s">
        <v>462</v>
      </c>
      <c r="C80" s="12" t="s">
        <v>463</v>
      </c>
      <c r="D80" s="12" t="s">
        <v>262</v>
      </c>
      <c r="E80" s="12" t="s">
        <v>464</v>
      </c>
      <c r="F80" s="12" t="s">
        <v>465</v>
      </c>
      <c r="G80" s="86" t="s">
        <v>41</v>
      </c>
      <c r="H80" s="89"/>
      <c r="I80" s="98"/>
      <c r="J80" s="98"/>
      <c r="K80" s="94" t="s">
        <v>170</v>
      </c>
      <c r="L80" s="95" t="s">
        <v>130</v>
      </c>
      <c r="M80" s="89" t="s">
        <v>273</v>
      </c>
    </row>
    <row r="81" ht="120" spans="1:13">
      <c r="A81" s="82">
        <v>79</v>
      </c>
      <c r="B81" s="12" t="s">
        <v>462</v>
      </c>
      <c r="C81" s="12" t="s">
        <v>466</v>
      </c>
      <c r="D81" s="12" t="s">
        <v>262</v>
      </c>
      <c r="E81" s="12" t="s">
        <v>467</v>
      </c>
      <c r="F81" s="12" t="s">
        <v>468</v>
      </c>
      <c r="G81" s="86" t="s">
        <v>41</v>
      </c>
      <c r="H81" s="89"/>
      <c r="I81" s="89"/>
      <c r="J81" s="98"/>
      <c r="K81" s="94" t="s">
        <v>170</v>
      </c>
      <c r="L81" s="95" t="s">
        <v>130</v>
      </c>
      <c r="M81" s="89" t="s">
        <v>273</v>
      </c>
    </row>
    <row r="82" ht="120" spans="1:13">
      <c r="A82" s="82">
        <v>80</v>
      </c>
      <c r="B82" s="12" t="s">
        <v>462</v>
      </c>
      <c r="C82" s="12" t="s">
        <v>469</v>
      </c>
      <c r="D82" s="12" t="s">
        <v>470</v>
      </c>
      <c r="E82" s="12" t="s">
        <v>471</v>
      </c>
      <c r="F82" s="12" t="s">
        <v>472</v>
      </c>
      <c r="G82" s="86" t="s">
        <v>41</v>
      </c>
      <c r="H82" s="89"/>
      <c r="I82" s="98"/>
      <c r="J82" s="98"/>
      <c r="K82" s="94" t="s">
        <v>170</v>
      </c>
      <c r="L82" s="95" t="s">
        <v>130</v>
      </c>
      <c r="M82" s="89" t="s">
        <v>273</v>
      </c>
    </row>
    <row r="83" ht="120" spans="1:13">
      <c r="A83" s="82">
        <v>81</v>
      </c>
      <c r="B83" s="12" t="s">
        <v>462</v>
      </c>
      <c r="C83" s="12" t="s">
        <v>473</v>
      </c>
      <c r="D83" s="12" t="s">
        <v>474</v>
      </c>
      <c r="E83" s="12" t="s">
        <v>475</v>
      </c>
      <c r="F83" s="12" t="s">
        <v>476</v>
      </c>
      <c r="G83" s="86" t="s">
        <v>41</v>
      </c>
      <c r="H83" s="89"/>
      <c r="I83" s="98"/>
      <c r="J83" s="98"/>
      <c r="K83" s="94" t="s">
        <v>170</v>
      </c>
      <c r="L83" s="95" t="s">
        <v>130</v>
      </c>
      <c r="M83" s="89" t="s">
        <v>273</v>
      </c>
    </row>
    <row r="84" ht="120" spans="1:13">
      <c r="A84" s="82">
        <v>82</v>
      </c>
      <c r="B84" s="12" t="s">
        <v>477</v>
      </c>
      <c r="C84" s="12" t="s">
        <v>478</v>
      </c>
      <c r="D84" s="12" t="s">
        <v>479</v>
      </c>
      <c r="E84" s="12" t="s">
        <v>480</v>
      </c>
      <c r="F84" s="12" t="s">
        <v>481</v>
      </c>
      <c r="G84" s="86" t="s">
        <v>41</v>
      </c>
      <c r="H84" s="98"/>
      <c r="I84" s="98"/>
      <c r="J84" s="98"/>
      <c r="K84" s="94" t="s">
        <v>170</v>
      </c>
      <c r="L84" s="95" t="s">
        <v>130</v>
      </c>
      <c r="M84" s="89" t="s">
        <v>437</v>
      </c>
    </row>
    <row r="85" ht="120" spans="1:13">
      <c r="A85" s="82">
        <v>83</v>
      </c>
      <c r="B85" s="12" t="s">
        <v>477</v>
      </c>
      <c r="C85" s="12" t="s">
        <v>482</v>
      </c>
      <c r="D85" s="12" t="s">
        <v>483</v>
      </c>
      <c r="E85" s="12" t="s">
        <v>484</v>
      </c>
      <c r="F85" s="12" t="s">
        <v>485</v>
      </c>
      <c r="G85" s="86" t="s">
        <v>41</v>
      </c>
      <c r="H85" s="98"/>
      <c r="I85" s="98"/>
      <c r="J85" s="98"/>
      <c r="K85" s="94" t="s">
        <v>170</v>
      </c>
      <c r="L85" s="95" t="s">
        <v>130</v>
      </c>
      <c r="M85" s="89" t="s">
        <v>437</v>
      </c>
    </row>
    <row r="86" ht="229.5" spans="1:13">
      <c r="A86" s="82">
        <v>84</v>
      </c>
      <c r="B86" s="12" t="s">
        <v>477</v>
      </c>
      <c r="C86" s="12" t="s">
        <v>486</v>
      </c>
      <c r="D86" s="12" t="s">
        <v>487</v>
      </c>
      <c r="E86" s="12" t="s">
        <v>488</v>
      </c>
      <c r="F86" s="12" t="s">
        <v>489</v>
      </c>
      <c r="G86" s="86" t="s">
        <v>41</v>
      </c>
      <c r="H86" s="98"/>
      <c r="I86" s="89"/>
      <c r="J86" s="98"/>
      <c r="K86" s="94" t="s">
        <v>170</v>
      </c>
      <c r="L86" s="95" t="s">
        <v>130</v>
      </c>
      <c r="M86" s="89" t="s">
        <v>437</v>
      </c>
    </row>
    <row r="87" ht="120" spans="1:13">
      <c r="A87" s="82">
        <v>85</v>
      </c>
      <c r="B87" s="12" t="s">
        <v>477</v>
      </c>
      <c r="C87" s="12" t="s">
        <v>490</v>
      </c>
      <c r="D87" s="12" t="s">
        <v>491</v>
      </c>
      <c r="E87" s="12" t="s">
        <v>492</v>
      </c>
      <c r="F87" s="12" t="s">
        <v>493</v>
      </c>
      <c r="G87" s="86" t="s">
        <v>41</v>
      </c>
      <c r="H87" s="89"/>
      <c r="I87" s="98"/>
      <c r="J87" s="98"/>
      <c r="K87" s="94" t="s">
        <v>170</v>
      </c>
      <c r="L87" s="95" t="s">
        <v>130</v>
      </c>
      <c r="M87" s="89" t="s">
        <v>437</v>
      </c>
    </row>
    <row r="88" ht="120" spans="1:13">
      <c r="A88" s="82">
        <v>86</v>
      </c>
      <c r="B88" s="12" t="s">
        <v>494</v>
      </c>
      <c r="C88" s="12" t="s">
        <v>495</v>
      </c>
      <c r="D88" s="12" t="s">
        <v>496</v>
      </c>
      <c r="E88" s="12" t="s">
        <v>497</v>
      </c>
      <c r="F88" s="12" t="s">
        <v>498</v>
      </c>
      <c r="G88" s="86" t="s">
        <v>41</v>
      </c>
      <c r="H88" s="98"/>
      <c r="I88" s="101"/>
      <c r="J88" s="98"/>
      <c r="K88" s="94" t="s">
        <v>170</v>
      </c>
      <c r="L88" s="95" t="s">
        <v>130</v>
      </c>
      <c r="M88" s="89" t="s">
        <v>437</v>
      </c>
    </row>
    <row r="89" ht="120" spans="1:13">
      <c r="A89" s="82">
        <v>87</v>
      </c>
      <c r="B89" s="12" t="s">
        <v>494</v>
      </c>
      <c r="C89" s="12" t="s">
        <v>499</v>
      </c>
      <c r="D89" s="12" t="s">
        <v>500</v>
      </c>
      <c r="E89" s="12" t="s">
        <v>501</v>
      </c>
      <c r="F89" s="12" t="s">
        <v>502</v>
      </c>
      <c r="G89" s="86" t="s">
        <v>41</v>
      </c>
      <c r="H89" s="89"/>
      <c r="I89" s="89"/>
      <c r="J89" s="98"/>
      <c r="K89" s="94" t="s">
        <v>170</v>
      </c>
      <c r="L89" s="95" t="s">
        <v>130</v>
      </c>
      <c r="M89" s="89" t="s">
        <v>437</v>
      </c>
    </row>
    <row r="90" ht="120" spans="1:13">
      <c r="A90" s="82">
        <v>88</v>
      </c>
      <c r="B90" s="12" t="s">
        <v>494</v>
      </c>
      <c r="C90" s="12" t="s">
        <v>499</v>
      </c>
      <c r="D90" s="12" t="s">
        <v>500</v>
      </c>
      <c r="E90" s="12" t="s">
        <v>503</v>
      </c>
      <c r="F90" s="12" t="s">
        <v>504</v>
      </c>
      <c r="G90" s="86" t="s">
        <v>350</v>
      </c>
      <c r="H90" s="89"/>
      <c r="I90" s="89"/>
      <c r="J90" s="98"/>
      <c r="K90" s="94" t="s">
        <v>270</v>
      </c>
      <c r="L90" s="95" t="s">
        <v>130</v>
      </c>
      <c r="M90" s="89" t="s">
        <v>437</v>
      </c>
    </row>
    <row r="91" ht="120" spans="1:13">
      <c r="A91" s="82">
        <v>89</v>
      </c>
      <c r="B91" s="12" t="s">
        <v>94</v>
      </c>
      <c r="C91" s="12" t="s">
        <v>505</v>
      </c>
      <c r="D91" s="12" t="s">
        <v>506</v>
      </c>
      <c r="E91" s="87" t="s">
        <v>507</v>
      </c>
      <c r="F91" s="12" t="s">
        <v>508</v>
      </c>
      <c r="G91" s="86" t="s">
        <v>41</v>
      </c>
      <c r="H91" s="89"/>
      <c r="I91" s="98"/>
      <c r="J91" s="98"/>
      <c r="K91" s="94" t="s">
        <v>170</v>
      </c>
      <c r="L91" s="95" t="s">
        <v>130</v>
      </c>
      <c r="M91" s="89" t="s">
        <v>437</v>
      </c>
    </row>
    <row r="92" ht="120" spans="1:13">
      <c r="A92" s="82">
        <v>90</v>
      </c>
      <c r="B92" s="12" t="s">
        <v>94</v>
      </c>
      <c r="C92" s="12" t="s">
        <v>509</v>
      </c>
      <c r="D92" s="12" t="s">
        <v>510</v>
      </c>
      <c r="E92" s="87" t="s">
        <v>511</v>
      </c>
      <c r="F92" s="12" t="s">
        <v>512</v>
      </c>
      <c r="G92" s="86" t="s">
        <v>43</v>
      </c>
      <c r="H92" s="89"/>
      <c r="I92" s="89" t="s">
        <v>513</v>
      </c>
      <c r="J92" s="98"/>
      <c r="K92" s="94" t="s">
        <v>170</v>
      </c>
      <c r="L92" s="95" t="s">
        <v>130</v>
      </c>
      <c r="M92" s="89" t="s">
        <v>437</v>
      </c>
    </row>
    <row r="93" ht="120" spans="1:13">
      <c r="A93" s="82">
        <v>91</v>
      </c>
      <c r="B93" s="12" t="s">
        <v>94</v>
      </c>
      <c r="C93" s="12" t="s">
        <v>514</v>
      </c>
      <c r="D93" s="12" t="s">
        <v>515</v>
      </c>
      <c r="E93" s="87" t="s">
        <v>516</v>
      </c>
      <c r="F93" s="12" t="s">
        <v>517</v>
      </c>
      <c r="G93" s="86" t="s">
        <v>41</v>
      </c>
      <c r="H93" s="98"/>
      <c r="I93" s="98"/>
      <c r="J93" s="98"/>
      <c r="K93" s="94" t="s">
        <v>170</v>
      </c>
      <c r="L93" s="95" t="s">
        <v>130</v>
      </c>
      <c r="M93" s="89" t="s">
        <v>437</v>
      </c>
    </row>
    <row r="94" ht="154.5" spans="1:13">
      <c r="A94" s="82">
        <v>92</v>
      </c>
      <c r="B94" s="12" t="s">
        <v>94</v>
      </c>
      <c r="C94" s="12" t="s">
        <v>518</v>
      </c>
      <c r="D94" s="12" t="s">
        <v>519</v>
      </c>
      <c r="E94" s="87" t="s">
        <v>511</v>
      </c>
      <c r="F94" s="12" t="s">
        <v>520</v>
      </c>
      <c r="G94" s="86" t="s">
        <v>42</v>
      </c>
      <c r="H94" s="90"/>
      <c r="I94" s="97" t="s">
        <v>521</v>
      </c>
      <c r="J94" s="96" t="s">
        <v>68</v>
      </c>
      <c r="K94" s="94" t="s">
        <v>170</v>
      </c>
      <c r="L94" s="95" t="s">
        <v>130</v>
      </c>
      <c r="M94" s="89" t="s">
        <v>437</v>
      </c>
    </row>
    <row r="95" ht="120" spans="1:13">
      <c r="A95" s="82">
        <v>93</v>
      </c>
      <c r="B95" s="12" t="s">
        <v>522</v>
      </c>
      <c r="C95" s="12" t="s">
        <v>523</v>
      </c>
      <c r="D95" s="12" t="s">
        <v>201</v>
      </c>
      <c r="E95" s="12" t="s">
        <v>524</v>
      </c>
      <c r="F95" s="12" t="s">
        <v>525</v>
      </c>
      <c r="G95" s="86" t="s">
        <v>41</v>
      </c>
      <c r="H95" s="98"/>
      <c r="I95" s="98"/>
      <c r="J95" s="98"/>
      <c r="K95" s="94" t="s">
        <v>170</v>
      </c>
      <c r="L95" s="95" t="s">
        <v>130</v>
      </c>
      <c r="M95" s="89" t="s">
        <v>232</v>
      </c>
    </row>
    <row r="96" ht="293.25" spans="1:13">
      <c r="A96" s="82">
        <v>94</v>
      </c>
      <c r="B96" s="12" t="s">
        <v>522</v>
      </c>
      <c r="C96" s="12" t="s">
        <v>526</v>
      </c>
      <c r="D96" s="12" t="s">
        <v>527</v>
      </c>
      <c r="E96" s="12" t="s">
        <v>528</v>
      </c>
      <c r="F96" s="12" t="s">
        <v>529</v>
      </c>
      <c r="G96" s="86" t="s">
        <v>42</v>
      </c>
      <c r="H96" s="89" t="s">
        <v>530</v>
      </c>
      <c r="I96" s="98"/>
      <c r="J96" s="98"/>
      <c r="K96" s="94" t="s">
        <v>170</v>
      </c>
      <c r="L96" s="95" t="s">
        <v>130</v>
      </c>
      <c r="M96" s="89" t="s">
        <v>232</v>
      </c>
    </row>
    <row r="97" ht="153" spans="1:13">
      <c r="A97" s="82">
        <v>95</v>
      </c>
      <c r="B97" s="12" t="s">
        <v>522</v>
      </c>
      <c r="C97" s="12" t="s">
        <v>531</v>
      </c>
      <c r="D97" s="12" t="s">
        <v>532</v>
      </c>
      <c r="E97" s="12" t="s">
        <v>533</v>
      </c>
      <c r="F97" s="12" t="s">
        <v>534</v>
      </c>
      <c r="G97" s="86" t="s">
        <v>41</v>
      </c>
      <c r="H97" s="98"/>
      <c r="I97" s="98"/>
      <c r="J97" s="98"/>
      <c r="K97" s="94" t="s">
        <v>170</v>
      </c>
      <c r="L97" s="95" t="s">
        <v>130</v>
      </c>
      <c r="M97" s="89" t="s">
        <v>232</v>
      </c>
    </row>
    <row r="98" ht="120" spans="1:13">
      <c r="A98" s="82">
        <v>96</v>
      </c>
      <c r="B98" s="12" t="s">
        <v>522</v>
      </c>
      <c r="C98" s="12" t="s">
        <v>535</v>
      </c>
      <c r="D98" s="12" t="s">
        <v>532</v>
      </c>
      <c r="E98" s="12" t="s">
        <v>536</v>
      </c>
      <c r="F98" s="12" t="s">
        <v>537</v>
      </c>
      <c r="G98" s="86" t="s">
        <v>41</v>
      </c>
      <c r="H98" s="89"/>
      <c r="I98" s="98"/>
      <c r="J98" s="98"/>
      <c r="K98" s="94" t="s">
        <v>170</v>
      </c>
      <c r="L98" s="95" t="s">
        <v>130</v>
      </c>
      <c r="M98" s="89" t="s">
        <v>232</v>
      </c>
    </row>
    <row r="99" ht="120" spans="1:13">
      <c r="A99" s="82">
        <v>97</v>
      </c>
      <c r="B99" s="12" t="s">
        <v>538</v>
      </c>
      <c r="C99" s="12" t="s">
        <v>539</v>
      </c>
      <c r="D99" s="12" t="s">
        <v>540</v>
      </c>
      <c r="E99" s="12" t="s">
        <v>541</v>
      </c>
      <c r="F99" s="12" t="s">
        <v>542</v>
      </c>
      <c r="G99" s="86" t="s">
        <v>41</v>
      </c>
      <c r="H99" s="89"/>
      <c r="I99" s="98"/>
      <c r="J99" s="98"/>
      <c r="K99" s="94" t="s">
        <v>170</v>
      </c>
      <c r="L99" s="95" t="s">
        <v>130</v>
      </c>
      <c r="M99" s="89" t="s">
        <v>543</v>
      </c>
    </row>
    <row r="100" ht="120" spans="1:13">
      <c r="A100" s="82">
        <v>98</v>
      </c>
      <c r="B100" s="12" t="s">
        <v>538</v>
      </c>
      <c r="C100" s="12" t="s">
        <v>544</v>
      </c>
      <c r="D100" s="12" t="s">
        <v>545</v>
      </c>
      <c r="E100" s="12" t="s">
        <v>546</v>
      </c>
      <c r="F100" s="12" t="s">
        <v>547</v>
      </c>
      <c r="G100" s="86" t="s">
        <v>41</v>
      </c>
      <c r="H100" s="98"/>
      <c r="I100" s="102"/>
      <c r="J100" s="98"/>
      <c r="K100" s="94" t="s">
        <v>170</v>
      </c>
      <c r="L100" s="95" t="s">
        <v>130</v>
      </c>
      <c r="M100" s="89" t="s">
        <v>543</v>
      </c>
    </row>
    <row r="101" ht="120" spans="1:13">
      <c r="A101" s="82">
        <v>99</v>
      </c>
      <c r="B101" s="12" t="s">
        <v>538</v>
      </c>
      <c r="C101" s="12" t="s">
        <v>548</v>
      </c>
      <c r="D101" s="12" t="s">
        <v>545</v>
      </c>
      <c r="E101" s="12" t="s">
        <v>549</v>
      </c>
      <c r="F101" s="12" t="s">
        <v>550</v>
      </c>
      <c r="G101" s="86" t="s">
        <v>41</v>
      </c>
      <c r="H101" s="98"/>
      <c r="I101" s="102"/>
      <c r="J101" s="98"/>
      <c r="K101" s="94" t="s">
        <v>170</v>
      </c>
      <c r="L101" s="95" t="s">
        <v>130</v>
      </c>
      <c r="M101" s="89" t="s">
        <v>543</v>
      </c>
    </row>
    <row r="102" ht="120" spans="1:13">
      <c r="A102" s="82">
        <v>100</v>
      </c>
      <c r="B102" s="12" t="s">
        <v>538</v>
      </c>
      <c r="C102" s="12" t="s">
        <v>551</v>
      </c>
      <c r="D102" s="12" t="s">
        <v>545</v>
      </c>
      <c r="E102" s="12" t="s">
        <v>552</v>
      </c>
      <c r="F102" s="12" t="s">
        <v>553</v>
      </c>
      <c r="G102" s="86" t="s">
        <v>41</v>
      </c>
      <c r="H102" s="98"/>
      <c r="I102" s="102"/>
      <c r="J102" s="98"/>
      <c r="K102" s="94" t="s">
        <v>170</v>
      </c>
      <c r="L102" s="95" t="s">
        <v>130</v>
      </c>
      <c r="M102" s="89" t="s">
        <v>543</v>
      </c>
    </row>
    <row r="103" ht="120" spans="1:13">
      <c r="A103" s="82">
        <v>101</v>
      </c>
      <c r="B103" s="12" t="s">
        <v>554</v>
      </c>
      <c r="C103" s="12" t="s">
        <v>555</v>
      </c>
      <c r="D103" s="12" t="s">
        <v>556</v>
      </c>
      <c r="E103" s="12" t="s">
        <v>557</v>
      </c>
      <c r="F103" s="12" t="s">
        <v>558</v>
      </c>
      <c r="G103" s="86" t="s">
        <v>41</v>
      </c>
      <c r="H103" s="89"/>
      <c r="I103" s="89"/>
      <c r="J103" s="98"/>
      <c r="K103" s="94" t="s">
        <v>170</v>
      </c>
      <c r="L103" s="95" t="s">
        <v>130</v>
      </c>
      <c r="M103" s="89" t="s">
        <v>171</v>
      </c>
    </row>
    <row r="104" ht="120" spans="1:13">
      <c r="A104" s="82">
        <v>102</v>
      </c>
      <c r="B104" s="12" t="s">
        <v>554</v>
      </c>
      <c r="C104" s="12" t="s">
        <v>559</v>
      </c>
      <c r="D104" s="12" t="s">
        <v>556</v>
      </c>
      <c r="E104" s="12" t="s">
        <v>560</v>
      </c>
      <c r="F104" s="12" t="s">
        <v>561</v>
      </c>
      <c r="G104" s="86" t="s">
        <v>41</v>
      </c>
      <c r="H104" s="89"/>
      <c r="I104" s="89"/>
      <c r="J104" s="98"/>
      <c r="K104" s="94" t="s">
        <v>170</v>
      </c>
      <c r="L104" s="95" t="s">
        <v>130</v>
      </c>
      <c r="M104" s="89" t="s">
        <v>171</v>
      </c>
    </row>
    <row r="105" ht="120" spans="1:13">
      <c r="A105" s="82">
        <v>103</v>
      </c>
      <c r="B105" s="12" t="s">
        <v>554</v>
      </c>
      <c r="C105" s="12" t="s">
        <v>562</v>
      </c>
      <c r="D105" s="12" t="s">
        <v>563</v>
      </c>
      <c r="E105" s="12" t="s">
        <v>564</v>
      </c>
      <c r="F105" s="12" t="s">
        <v>565</v>
      </c>
      <c r="G105" s="86" t="s">
        <v>41</v>
      </c>
      <c r="H105" s="89"/>
      <c r="I105" s="98"/>
      <c r="J105" s="98"/>
      <c r="K105" s="94" t="s">
        <v>170</v>
      </c>
      <c r="L105" s="95" t="s">
        <v>130</v>
      </c>
      <c r="M105" s="89" t="s">
        <v>171</v>
      </c>
    </row>
    <row r="106" ht="120" spans="1:13">
      <c r="A106" s="82">
        <v>104</v>
      </c>
      <c r="B106" s="12" t="s">
        <v>554</v>
      </c>
      <c r="C106" s="12" t="s">
        <v>566</v>
      </c>
      <c r="D106" s="12" t="s">
        <v>262</v>
      </c>
      <c r="E106" s="12" t="s">
        <v>567</v>
      </c>
      <c r="F106" s="12" t="s">
        <v>568</v>
      </c>
      <c r="G106" s="86" t="s">
        <v>41</v>
      </c>
      <c r="H106" s="89"/>
      <c r="I106" s="98"/>
      <c r="J106" s="98"/>
      <c r="K106" s="94" t="s">
        <v>170</v>
      </c>
      <c r="L106" s="95" t="s">
        <v>130</v>
      </c>
      <c r="M106" s="89" t="s">
        <v>171</v>
      </c>
    </row>
    <row r="107" ht="120" spans="1:13">
      <c r="A107" s="82">
        <v>105</v>
      </c>
      <c r="B107" s="12" t="s">
        <v>569</v>
      </c>
      <c r="C107" s="12" t="s">
        <v>570</v>
      </c>
      <c r="D107" s="12" t="s">
        <v>201</v>
      </c>
      <c r="E107" s="12" t="s">
        <v>571</v>
      </c>
      <c r="F107" s="12" t="s">
        <v>572</v>
      </c>
      <c r="G107" s="86" t="s">
        <v>41</v>
      </c>
      <c r="H107" s="99"/>
      <c r="I107" s="89"/>
      <c r="J107" s="98"/>
      <c r="K107" s="94" t="s">
        <v>170</v>
      </c>
      <c r="L107" s="95" t="s">
        <v>130</v>
      </c>
      <c r="M107" s="89" t="s">
        <v>171</v>
      </c>
    </row>
    <row r="108" ht="213" spans="1:13">
      <c r="A108" s="82">
        <v>106</v>
      </c>
      <c r="B108" s="12" t="s">
        <v>569</v>
      </c>
      <c r="C108" s="12" t="s">
        <v>573</v>
      </c>
      <c r="D108" s="12" t="s">
        <v>574</v>
      </c>
      <c r="E108" s="12" t="s">
        <v>575</v>
      </c>
      <c r="F108" s="12" t="s">
        <v>576</v>
      </c>
      <c r="G108" s="86" t="s">
        <v>42</v>
      </c>
      <c r="H108" s="87"/>
      <c r="I108" s="89" t="s">
        <v>577</v>
      </c>
      <c r="J108" s="98" t="s">
        <v>578</v>
      </c>
      <c r="K108" s="94" t="s">
        <v>170</v>
      </c>
      <c r="L108" s="95" t="s">
        <v>130</v>
      </c>
      <c r="M108" s="89" t="s">
        <v>171</v>
      </c>
    </row>
    <row r="109" ht="120" spans="1:13">
      <c r="A109" s="82">
        <v>107</v>
      </c>
      <c r="B109" s="12" t="s">
        <v>569</v>
      </c>
      <c r="C109" s="12" t="s">
        <v>579</v>
      </c>
      <c r="D109" s="12" t="s">
        <v>574</v>
      </c>
      <c r="E109" s="12" t="s">
        <v>580</v>
      </c>
      <c r="F109" s="12" t="s">
        <v>581</v>
      </c>
      <c r="G109" s="86" t="s">
        <v>41</v>
      </c>
      <c r="H109" s="87"/>
      <c r="I109" s="87"/>
      <c r="J109" s="98"/>
      <c r="K109" s="94" t="s">
        <v>170</v>
      </c>
      <c r="L109" s="95" t="s">
        <v>130</v>
      </c>
      <c r="M109" s="89" t="s">
        <v>171</v>
      </c>
    </row>
    <row r="110" ht="120" spans="1:13">
      <c r="A110" s="82">
        <v>108</v>
      </c>
      <c r="B110" s="12" t="s">
        <v>582</v>
      </c>
      <c r="C110" s="12" t="s">
        <v>583</v>
      </c>
      <c r="D110" s="12" t="s">
        <v>262</v>
      </c>
      <c r="E110" s="12" t="s">
        <v>584</v>
      </c>
      <c r="F110" s="12" t="s">
        <v>585</v>
      </c>
      <c r="G110" s="86" t="s">
        <v>41</v>
      </c>
      <c r="H110" s="89"/>
      <c r="I110" s="98"/>
      <c r="J110" s="98"/>
      <c r="K110" s="94" t="s">
        <v>170</v>
      </c>
      <c r="L110" s="95" t="s">
        <v>130</v>
      </c>
      <c r="M110" s="89" t="s">
        <v>171</v>
      </c>
    </row>
    <row r="111" ht="120" spans="1:13">
      <c r="A111" s="82">
        <v>109</v>
      </c>
      <c r="B111" s="12" t="s">
        <v>582</v>
      </c>
      <c r="C111" s="12" t="s">
        <v>586</v>
      </c>
      <c r="D111" s="12" t="s">
        <v>587</v>
      </c>
      <c r="E111" s="12" t="s">
        <v>588</v>
      </c>
      <c r="F111" s="12" t="s">
        <v>589</v>
      </c>
      <c r="G111" s="86" t="s">
        <v>41</v>
      </c>
      <c r="H111" s="89"/>
      <c r="I111" s="98"/>
      <c r="J111" s="98"/>
      <c r="K111" s="94" t="s">
        <v>170</v>
      </c>
      <c r="L111" s="95" t="s">
        <v>130</v>
      </c>
      <c r="M111" s="89" t="s">
        <v>171</v>
      </c>
    </row>
    <row r="112" ht="120" spans="1:13">
      <c r="A112" s="82">
        <v>110</v>
      </c>
      <c r="B112" s="12" t="s">
        <v>582</v>
      </c>
      <c r="C112" s="12" t="s">
        <v>590</v>
      </c>
      <c r="D112" s="12" t="s">
        <v>587</v>
      </c>
      <c r="E112" s="12" t="s">
        <v>591</v>
      </c>
      <c r="F112" s="12" t="s">
        <v>592</v>
      </c>
      <c r="G112" s="86" t="s">
        <v>41</v>
      </c>
      <c r="H112" s="89"/>
      <c r="I112" s="98"/>
      <c r="J112" s="98"/>
      <c r="K112" s="94" t="s">
        <v>170</v>
      </c>
      <c r="L112" s="95" t="s">
        <v>130</v>
      </c>
      <c r="M112" s="89" t="s">
        <v>171</v>
      </c>
    </row>
    <row r="113" ht="120" spans="1:13">
      <c r="A113" s="82">
        <v>111</v>
      </c>
      <c r="B113" s="12" t="s">
        <v>593</v>
      </c>
      <c r="C113" s="12" t="s">
        <v>583</v>
      </c>
      <c r="D113" s="12" t="s">
        <v>262</v>
      </c>
      <c r="E113" s="12" t="s">
        <v>594</v>
      </c>
      <c r="F113" s="12" t="s">
        <v>595</v>
      </c>
      <c r="G113" s="86" t="s">
        <v>41</v>
      </c>
      <c r="H113" s="89"/>
      <c r="I113" s="89"/>
      <c r="J113" s="98"/>
      <c r="K113" s="94" t="s">
        <v>170</v>
      </c>
      <c r="L113" s="95" t="s">
        <v>130</v>
      </c>
      <c r="M113" s="89" t="s">
        <v>171</v>
      </c>
    </row>
    <row r="114" ht="120" spans="1:13">
      <c r="A114" s="82">
        <v>112</v>
      </c>
      <c r="B114" s="12" t="s">
        <v>593</v>
      </c>
      <c r="C114" s="12" t="s">
        <v>596</v>
      </c>
      <c r="D114" s="12" t="s">
        <v>597</v>
      </c>
      <c r="E114" s="12" t="s">
        <v>598</v>
      </c>
      <c r="F114" s="12" t="s">
        <v>599</v>
      </c>
      <c r="G114" s="86" t="s">
        <v>41</v>
      </c>
      <c r="H114" s="89"/>
      <c r="I114" s="89"/>
      <c r="J114" s="98"/>
      <c r="K114" s="94" t="s">
        <v>170</v>
      </c>
      <c r="L114" s="95" t="s">
        <v>130</v>
      </c>
      <c r="M114" s="89" t="s">
        <v>171</v>
      </c>
    </row>
    <row r="115" ht="120" spans="1:13">
      <c r="A115" s="82">
        <v>113</v>
      </c>
      <c r="B115" s="12" t="s">
        <v>593</v>
      </c>
      <c r="C115" s="12" t="s">
        <v>600</v>
      </c>
      <c r="D115" s="12" t="s">
        <v>597</v>
      </c>
      <c r="E115" s="12" t="s">
        <v>601</v>
      </c>
      <c r="F115" s="12" t="s">
        <v>602</v>
      </c>
      <c r="G115" s="86" t="s">
        <v>41</v>
      </c>
      <c r="H115" s="89"/>
      <c r="I115" s="98"/>
      <c r="J115" s="98"/>
      <c r="K115" s="94" t="s">
        <v>170</v>
      </c>
      <c r="L115" s="95" t="s">
        <v>130</v>
      </c>
      <c r="M115" s="89" t="s">
        <v>171</v>
      </c>
    </row>
    <row r="116" ht="120" spans="1:13">
      <c r="A116" s="82">
        <v>114</v>
      </c>
      <c r="B116" s="12" t="s">
        <v>593</v>
      </c>
      <c r="C116" s="12" t="s">
        <v>603</v>
      </c>
      <c r="D116" s="12" t="s">
        <v>597</v>
      </c>
      <c r="E116" s="12" t="s">
        <v>604</v>
      </c>
      <c r="F116" s="12" t="s">
        <v>605</v>
      </c>
      <c r="G116" s="86" t="s">
        <v>41</v>
      </c>
      <c r="H116" s="89"/>
      <c r="I116" s="98"/>
      <c r="J116" s="98"/>
      <c r="K116" s="94" t="s">
        <v>170</v>
      </c>
      <c r="L116" s="95" t="s">
        <v>130</v>
      </c>
      <c r="M116" s="89" t="s">
        <v>171</v>
      </c>
    </row>
    <row r="117" ht="120" spans="1:13">
      <c r="A117" s="82">
        <v>115</v>
      </c>
      <c r="B117" s="12" t="s">
        <v>606</v>
      </c>
      <c r="C117" s="12" t="s">
        <v>607</v>
      </c>
      <c r="D117" s="12" t="s">
        <v>51</v>
      </c>
      <c r="E117" s="12" t="s">
        <v>608</v>
      </c>
      <c r="F117" s="12" t="s">
        <v>609</v>
      </c>
      <c r="G117" s="86" t="s">
        <v>41</v>
      </c>
      <c r="H117" s="89"/>
      <c r="I117" s="89"/>
      <c r="J117" s="98"/>
      <c r="K117" s="94" t="s">
        <v>170</v>
      </c>
      <c r="L117" s="95" t="s">
        <v>130</v>
      </c>
      <c r="M117" s="89" t="s">
        <v>543</v>
      </c>
    </row>
    <row r="118" ht="120" spans="1:13">
      <c r="A118" s="82">
        <v>116</v>
      </c>
      <c r="B118" s="12" t="s">
        <v>610</v>
      </c>
      <c r="C118" s="12" t="s">
        <v>611</v>
      </c>
      <c r="D118" s="12" t="s">
        <v>612</v>
      </c>
      <c r="E118" s="12" t="s">
        <v>613</v>
      </c>
      <c r="F118" s="12" t="s">
        <v>611</v>
      </c>
      <c r="G118" s="86" t="s">
        <v>41</v>
      </c>
      <c r="H118" s="98"/>
      <c r="I118" s="98"/>
      <c r="J118" s="98"/>
      <c r="K118" s="94" t="s">
        <v>170</v>
      </c>
      <c r="L118" s="95" t="s">
        <v>130</v>
      </c>
      <c r="M118" s="89" t="s">
        <v>543</v>
      </c>
    </row>
    <row r="119" ht="120" spans="1:13">
      <c r="A119" s="82">
        <v>117</v>
      </c>
      <c r="B119" s="12" t="s">
        <v>610</v>
      </c>
      <c r="C119" s="12" t="s">
        <v>614</v>
      </c>
      <c r="D119" s="12" t="s">
        <v>615</v>
      </c>
      <c r="E119" s="12" t="s">
        <v>613</v>
      </c>
      <c r="F119" s="12" t="s">
        <v>614</v>
      </c>
      <c r="G119" s="86" t="s">
        <v>41</v>
      </c>
      <c r="H119" s="98"/>
      <c r="I119" s="98"/>
      <c r="J119" s="98"/>
      <c r="K119" s="94" t="s">
        <v>170</v>
      </c>
      <c r="L119" s="95" t="s">
        <v>130</v>
      </c>
      <c r="M119" s="89" t="s">
        <v>543</v>
      </c>
    </row>
    <row r="120" ht="120" spans="1:13">
      <c r="A120" s="82">
        <v>118</v>
      </c>
      <c r="B120" s="87" t="s">
        <v>616</v>
      </c>
      <c r="C120" s="87" t="s">
        <v>617</v>
      </c>
      <c r="D120" s="87" t="s">
        <v>618</v>
      </c>
      <c r="E120" s="87" t="s">
        <v>619</v>
      </c>
      <c r="F120" s="87" t="s">
        <v>620</v>
      </c>
      <c r="G120" s="86" t="s">
        <v>41</v>
      </c>
      <c r="H120" s="100"/>
      <c r="I120" s="89"/>
      <c r="J120" s="98"/>
      <c r="K120" s="94" t="s">
        <v>170</v>
      </c>
      <c r="L120" s="95" t="s">
        <v>130</v>
      </c>
      <c r="M120" s="89" t="s">
        <v>437</v>
      </c>
    </row>
    <row r="121" ht="157.5" spans="1:13">
      <c r="A121" s="82">
        <v>119</v>
      </c>
      <c r="B121" s="87" t="s">
        <v>616</v>
      </c>
      <c r="C121" s="87" t="s">
        <v>621</v>
      </c>
      <c r="D121" s="87" t="s">
        <v>622</v>
      </c>
      <c r="E121" s="87" t="s">
        <v>623</v>
      </c>
      <c r="F121" s="87" t="s">
        <v>624</v>
      </c>
      <c r="G121" s="86" t="s">
        <v>43</v>
      </c>
      <c r="H121" s="89"/>
      <c r="I121" s="89" t="s">
        <v>625</v>
      </c>
      <c r="J121" s="98" t="s">
        <v>68</v>
      </c>
      <c r="K121" s="94" t="s">
        <v>170</v>
      </c>
      <c r="L121" s="95" t="s">
        <v>130</v>
      </c>
      <c r="M121" s="89" t="s">
        <v>437</v>
      </c>
    </row>
    <row r="122" ht="120" spans="1:13">
      <c r="A122" s="82">
        <v>120</v>
      </c>
      <c r="B122" s="87" t="s">
        <v>616</v>
      </c>
      <c r="C122" s="87" t="s">
        <v>626</v>
      </c>
      <c r="D122" s="87" t="s">
        <v>627</v>
      </c>
      <c r="E122" s="87" t="s">
        <v>628</v>
      </c>
      <c r="F122" s="87" t="s">
        <v>629</v>
      </c>
      <c r="G122" s="86" t="s">
        <v>43</v>
      </c>
      <c r="H122" s="89"/>
      <c r="I122" s="89" t="s">
        <v>630</v>
      </c>
      <c r="J122" s="98"/>
      <c r="K122" s="94" t="s">
        <v>170</v>
      </c>
      <c r="L122" s="95" t="s">
        <v>130</v>
      </c>
      <c r="M122" s="89" t="s">
        <v>437</v>
      </c>
    </row>
    <row r="123" ht="120" spans="1:13">
      <c r="A123" s="82">
        <v>121</v>
      </c>
      <c r="B123" s="87" t="s">
        <v>616</v>
      </c>
      <c r="C123" s="87" t="s">
        <v>631</v>
      </c>
      <c r="D123" s="87" t="s">
        <v>632</v>
      </c>
      <c r="E123" s="87" t="s">
        <v>633</v>
      </c>
      <c r="F123" s="87" t="s">
        <v>634</v>
      </c>
      <c r="G123" s="86" t="s">
        <v>43</v>
      </c>
      <c r="H123" s="89"/>
      <c r="I123" s="89" t="s">
        <v>630</v>
      </c>
      <c r="J123" s="98"/>
      <c r="K123" s="94" t="s">
        <v>170</v>
      </c>
      <c r="L123" s="95" t="s">
        <v>130</v>
      </c>
      <c r="M123" s="89" t="s">
        <v>437</v>
      </c>
    </row>
    <row r="124" ht="120" spans="1:13">
      <c r="A124" s="82">
        <v>122</v>
      </c>
      <c r="B124" s="87" t="s">
        <v>119</v>
      </c>
      <c r="C124" s="87" t="s">
        <v>635</v>
      </c>
      <c r="D124" s="87" t="s">
        <v>636</v>
      </c>
      <c r="E124" s="87" t="s">
        <v>637</v>
      </c>
      <c r="F124" s="87" t="s">
        <v>638</v>
      </c>
      <c r="G124" s="86" t="s">
        <v>44</v>
      </c>
      <c r="H124" s="89" t="s">
        <v>639</v>
      </c>
      <c r="I124" s="98"/>
      <c r="J124" s="98"/>
      <c r="K124" s="94" t="s">
        <v>170</v>
      </c>
      <c r="L124" s="95" t="s">
        <v>130</v>
      </c>
      <c r="M124" s="89" t="s">
        <v>437</v>
      </c>
    </row>
    <row r="125" ht="120" spans="1:13">
      <c r="A125" s="82">
        <v>123</v>
      </c>
      <c r="B125" s="87" t="s">
        <v>640</v>
      </c>
      <c r="C125" s="87" t="s">
        <v>641</v>
      </c>
      <c r="D125" s="87" t="s">
        <v>642</v>
      </c>
      <c r="E125" s="87" t="s">
        <v>643</v>
      </c>
      <c r="F125" s="87" t="s">
        <v>644</v>
      </c>
      <c r="G125" s="86" t="s">
        <v>41</v>
      </c>
      <c r="H125" s="89"/>
      <c r="I125" s="98"/>
      <c r="J125" s="98"/>
      <c r="K125" s="94" t="s">
        <v>170</v>
      </c>
      <c r="L125" s="95" t="s">
        <v>130</v>
      </c>
      <c r="M125" s="89" t="s">
        <v>273</v>
      </c>
    </row>
    <row r="126" ht="120" spans="1:13">
      <c r="A126" s="82">
        <v>124</v>
      </c>
      <c r="B126" s="87" t="s">
        <v>640</v>
      </c>
      <c r="C126" s="87" t="s">
        <v>645</v>
      </c>
      <c r="D126" s="87" t="s">
        <v>646</v>
      </c>
      <c r="E126" s="87" t="s">
        <v>647</v>
      </c>
      <c r="F126" s="87" t="s">
        <v>648</v>
      </c>
      <c r="G126" s="86" t="s">
        <v>41</v>
      </c>
      <c r="H126" s="89"/>
      <c r="I126" s="98"/>
      <c r="J126" s="98"/>
      <c r="K126" s="94" t="s">
        <v>270</v>
      </c>
      <c r="L126" s="95" t="s">
        <v>130</v>
      </c>
      <c r="M126" s="89" t="s">
        <v>273</v>
      </c>
    </row>
    <row r="127" ht="254.25" spans="1:13">
      <c r="A127" s="82">
        <v>125</v>
      </c>
      <c r="B127" s="87" t="s">
        <v>640</v>
      </c>
      <c r="C127" s="87" t="s">
        <v>649</v>
      </c>
      <c r="D127" s="87" t="s">
        <v>650</v>
      </c>
      <c r="E127" s="87" t="s">
        <v>651</v>
      </c>
      <c r="F127" s="87" t="s">
        <v>652</v>
      </c>
      <c r="G127" s="86" t="s">
        <v>41</v>
      </c>
      <c r="H127" s="89"/>
      <c r="I127" s="89"/>
      <c r="J127" s="98"/>
      <c r="K127" s="94" t="s">
        <v>170</v>
      </c>
      <c r="L127" s="95" t="s">
        <v>130</v>
      </c>
      <c r="M127" s="89" t="s">
        <v>273</v>
      </c>
    </row>
    <row r="128" ht="216.75" spans="1:13">
      <c r="A128" s="82">
        <v>126</v>
      </c>
      <c r="B128" s="87" t="s">
        <v>640</v>
      </c>
      <c r="C128" s="87" t="s">
        <v>653</v>
      </c>
      <c r="D128" s="87" t="s">
        <v>654</v>
      </c>
      <c r="E128" s="87" t="s">
        <v>655</v>
      </c>
      <c r="F128" s="87" t="s">
        <v>656</v>
      </c>
      <c r="G128" s="86" t="s">
        <v>41</v>
      </c>
      <c r="H128" s="89"/>
      <c r="I128" s="89"/>
      <c r="J128" s="98"/>
      <c r="K128" s="94" t="s">
        <v>170</v>
      </c>
      <c r="L128" s="95" t="s">
        <v>130</v>
      </c>
      <c r="M128" s="89" t="s">
        <v>273</v>
      </c>
    </row>
    <row r="129" ht="153" spans="1:13">
      <c r="A129" s="82">
        <v>127</v>
      </c>
      <c r="B129" s="103" t="s">
        <v>640</v>
      </c>
      <c r="C129" s="87" t="s">
        <v>657</v>
      </c>
      <c r="D129" s="87" t="s">
        <v>654</v>
      </c>
      <c r="E129" s="87" t="s">
        <v>658</v>
      </c>
      <c r="F129" s="87" t="s">
        <v>656</v>
      </c>
      <c r="G129" s="86" t="s">
        <v>41</v>
      </c>
      <c r="H129" s="89"/>
      <c r="I129" s="89"/>
      <c r="J129" s="110"/>
      <c r="K129" s="94" t="s">
        <v>170</v>
      </c>
      <c r="L129" s="95" t="s">
        <v>130</v>
      </c>
      <c r="M129" s="89" t="s">
        <v>273</v>
      </c>
    </row>
    <row r="130" ht="153" spans="1:13">
      <c r="A130" s="82">
        <v>128</v>
      </c>
      <c r="B130" s="87" t="s">
        <v>640</v>
      </c>
      <c r="C130" s="87" t="s">
        <v>659</v>
      </c>
      <c r="D130" s="87" t="s">
        <v>654</v>
      </c>
      <c r="E130" s="87" t="s">
        <v>660</v>
      </c>
      <c r="F130" s="87" t="s">
        <v>661</v>
      </c>
      <c r="G130" s="86" t="s">
        <v>41</v>
      </c>
      <c r="H130" s="89"/>
      <c r="I130" s="89"/>
      <c r="J130" s="98"/>
      <c r="K130" s="94" t="s">
        <v>170</v>
      </c>
      <c r="L130" s="95" t="s">
        <v>130</v>
      </c>
      <c r="M130" s="89" t="s">
        <v>273</v>
      </c>
    </row>
    <row r="131" ht="120" spans="1:13">
      <c r="A131" s="82">
        <v>129</v>
      </c>
      <c r="B131" s="87" t="s">
        <v>640</v>
      </c>
      <c r="C131" s="87" t="s">
        <v>662</v>
      </c>
      <c r="D131" s="87" t="s">
        <v>663</v>
      </c>
      <c r="E131" s="87" t="s">
        <v>664</v>
      </c>
      <c r="F131" s="87" t="s">
        <v>665</v>
      </c>
      <c r="G131" s="86" t="s">
        <v>41</v>
      </c>
      <c r="H131" s="89"/>
      <c r="I131" s="89"/>
      <c r="J131" s="89"/>
      <c r="K131" s="94" t="s">
        <v>170</v>
      </c>
      <c r="L131" s="95" t="s">
        <v>130</v>
      </c>
      <c r="M131" s="89" t="s">
        <v>273</v>
      </c>
    </row>
    <row r="132" ht="120" spans="1:13">
      <c r="A132" s="82">
        <v>130</v>
      </c>
      <c r="B132" s="87" t="s">
        <v>640</v>
      </c>
      <c r="C132" s="87" t="s">
        <v>666</v>
      </c>
      <c r="D132" s="87" t="s">
        <v>667</v>
      </c>
      <c r="E132" s="87" t="s">
        <v>668</v>
      </c>
      <c r="F132" s="87" t="s">
        <v>669</v>
      </c>
      <c r="G132" s="86" t="s">
        <v>41</v>
      </c>
      <c r="H132" s="89"/>
      <c r="I132" s="89"/>
      <c r="J132" s="89"/>
      <c r="K132" s="94" t="s">
        <v>170</v>
      </c>
      <c r="L132" s="95" t="s">
        <v>130</v>
      </c>
      <c r="M132" s="89" t="s">
        <v>273</v>
      </c>
    </row>
    <row r="133" ht="144" spans="1:13">
      <c r="A133" s="82">
        <v>131</v>
      </c>
      <c r="B133" s="87" t="s">
        <v>670</v>
      </c>
      <c r="C133" s="87" t="s">
        <v>671</v>
      </c>
      <c r="D133" s="87" t="s">
        <v>672</v>
      </c>
      <c r="E133" s="87" t="s">
        <v>673</v>
      </c>
      <c r="F133" s="87" t="s">
        <v>674</v>
      </c>
      <c r="G133" s="86" t="s">
        <v>42</v>
      </c>
      <c r="H133" s="100"/>
      <c r="I133" s="89" t="s">
        <v>675</v>
      </c>
      <c r="J133" s="98" t="s">
        <v>68</v>
      </c>
      <c r="K133" s="94" t="s">
        <v>170</v>
      </c>
      <c r="L133" s="95" t="s">
        <v>130</v>
      </c>
      <c r="M133" s="89" t="s">
        <v>437</v>
      </c>
    </row>
    <row r="134" ht="120" spans="1:13">
      <c r="A134" s="82">
        <v>132</v>
      </c>
      <c r="B134" s="87" t="s">
        <v>670</v>
      </c>
      <c r="C134" s="87" t="s">
        <v>676</v>
      </c>
      <c r="D134" s="87" t="s">
        <v>672</v>
      </c>
      <c r="E134" s="87" t="s">
        <v>677</v>
      </c>
      <c r="F134" s="87" t="s">
        <v>678</v>
      </c>
      <c r="G134" s="86" t="s">
        <v>43</v>
      </c>
      <c r="H134" s="89"/>
      <c r="I134" s="89" t="s">
        <v>679</v>
      </c>
      <c r="J134" s="98"/>
      <c r="K134" s="94" t="s">
        <v>170</v>
      </c>
      <c r="L134" s="95" t="s">
        <v>130</v>
      </c>
      <c r="M134" s="89" t="s">
        <v>437</v>
      </c>
    </row>
    <row r="135" ht="120" spans="1:13">
      <c r="A135" s="82">
        <v>133</v>
      </c>
      <c r="B135" s="87" t="s">
        <v>680</v>
      </c>
      <c r="C135" s="87" t="s">
        <v>681</v>
      </c>
      <c r="D135" s="87" t="s">
        <v>682</v>
      </c>
      <c r="E135" s="87" t="s">
        <v>683</v>
      </c>
      <c r="F135" s="87" t="s">
        <v>684</v>
      </c>
      <c r="G135" s="86" t="s">
        <v>41</v>
      </c>
      <c r="H135" s="89"/>
      <c r="I135" s="89"/>
      <c r="J135" s="98"/>
      <c r="K135" s="94" t="s">
        <v>170</v>
      </c>
      <c r="L135" s="95" t="s">
        <v>130</v>
      </c>
      <c r="M135" s="89" t="s">
        <v>171</v>
      </c>
    </row>
    <row r="136" ht="120" spans="1:13">
      <c r="A136" s="82">
        <v>134</v>
      </c>
      <c r="B136" s="87" t="s">
        <v>680</v>
      </c>
      <c r="C136" s="87" t="s">
        <v>685</v>
      </c>
      <c r="D136" s="87" t="s">
        <v>686</v>
      </c>
      <c r="E136" s="87" t="s">
        <v>687</v>
      </c>
      <c r="F136" s="87" t="s">
        <v>688</v>
      </c>
      <c r="G136" s="86" t="s">
        <v>41</v>
      </c>
      <c r="H136" s="89"/>
      <c r="I136" s="98"/>
      <c r="J136" s="98"/>
      <c r="K136" s="94" t="s">
        <v>170</v>
      </c>
      <c r="L136" s="95" t="s">
        <v>130</v>
      </c>
      <c r="M136" s="89" t="s">
        <v>171</v>
      </c>
    </row>
    <row r="137" ht="120" spans="1:13">
      <c r="A137" s="82">
        <v>135</v>
      </c>
      <c r="B137" s="87" t="s">
        <v>680</v>
      </c>
      <c r="C137" s="87" t="s">
        <v>689</v>
      </c>
      <c r="D137" s="87" t="s">
        <v>690</v>
      </c>
      <c r="E137" s="87" t="s">
        <v>691</v>
      </c>
      <c r="F137" s="87" t="s">
        <v>692</v>
      </c>
      <c r="G137" s="86" t="s">
        <v>41</v>
      </c>
      <c r="H137" s="89"/>
      <c r="I137" s="98"/>
      <c r="J137" s="98"/>
      <c r="K137" s="94" t="s">
        <v>170</v>
      </c>
      <c r="L137" s="95" t="s">
        <v>130</v>
      </c>
      <c r="M137" s="89" t="s">
        <v>171</v>
      </c>
    </row>
    <row r="138" ht="120" spans="1:13">
      <c r="A138" s="82">
        <v>136</v>
      </c>
      <c r="B138" s="87" t="s">
        <v>680</v>
      </c>
      <c r="C138" s="103" t="s">
        <v>693</v>
      </c>
      <c r="D138" s="87" t="s">
        <v>694</v>
      </c>
      <c r="E138" s="87" t="s">
        <v>695</v>
      </c>
      <c r="F138" s="87" t="s">
        <v>696</v>
      </c>
      <c r="G138" s="86" t="s">
        <v>41</v>
      </c>
      <c r="H138" s="89"/>
      <c r="I138" s="98"/>
      <c r="J138" s="98"/>
      <c r="K138" s="94" t="s">
        <v>170</v>
      </c>
      <c r="L138" s="95" t="s">
        <v>130</v>
      </c>
      <c r="M138" s="89" t="s">
        <v>171</v>
      </c>
    </row>
    <row r="139" ht="120" spans="1:13">
      <c r="A139" s="82">
        <v>137</v>
      </c>
      <c r="B139" s="87" t="s">
        <v>680</v>
      </c>
      <c r="C139" s="87" t="s">
        <v>697</v>
      </c>
      <c r="D139" s="87" t="s">
        <v>698</v>
      </c>
      <c r="E139" s="87" t="s">
        <v>699</v>
      </c>
      <c r="F139" s="87" t="s">
        <v>700</v>
      </c>
      <c r="G139" s="86" t="s">
        <v>43</v>
      </c>
      <c r="H139" s="89" t="s">
        <v>231</v>
      </c>
      <c r="I139" s="98"/>
      <c r="J139" s="98"/>
      <c r="K139" s="94" t="s">
        <v>170</v>
      </c>
      <c r="L139" s="95" t="s">
        <v>130</v>
      </c>
      <c r="M139" s="89" t="s">
        <v>543</v>
      </c>
    </row>
    <row r="140" ht="120" spans="1:13">
      <c r="A140" s="82">
        <v>138</v>
      </c>
      <c r="B140" s="87" t="s">
        <v>680</v>
      </c>
      <c r="C140" s="87" t="s">
        <v>701</v>
      </c>
      <c r="D140" s="87" t="s">
        <v>702</v>
      </c>
      <c r="E140" s="87" t="s">
        <v>703</v>
      </c>
      <c r="F140" s="87" t="s">
        <v>704</v>
      </c>
      <c r="G140" s="86" t="s">
        <v>43</v>
      </c>
      <c r="H140" s="89" t="s">
        <v>231</v>
      </c>
      <c r="I140" s="98"/>
      <c r="J140" s="98"/>
      <c r="K140" s="94" t="s">
        <v>170</v>
      </c>
      <c r="L140" s="95" t="s">
        <v>130</v>
      </c>
      <c r="M140" s="89" t="s">
        <v>543</v>
      </c>
    </row>
    <row r="141" ht="157.5" spans="1:13">
      <c r="A141" s="82">
        <v>139</v>
      </c>
      <c r="B141" s="87" t="s">
        <v>76</v>
      </c>
      <c r="C141" s="87" t="s">
        <v>705</v>
      </c>
      <c r="D141" s="87" t="s">
        <v>706</v>
      </c>
      <c r="E141" s="87" t="s">
        <v>707</v>
      </c>
      <c r="F141" s="87" t="s">
        <v>708</v>
      </c>
      <c r="G141" s="86" t="s">
        <v>42</v>
      </c>
      <c r="H141" s="100" t="s">
        <v>625</v>
      </c>
      <c r="I141" s="98"/>
      <c r="J141" s="98"/>
      <c r="K141" s="94" t="s">
        <v>170</v>
      </c>
      <c r="L141" s="95" t="s">
        <v>130</v>
      </c>
      <c r="M141" s="89" t="s">
        <v>543</v>
      </c>
    </row>
    <row r="142" ht="120" spans="1:13">
      <c r="A142" s="82">
        <v>140</v>
      </c>
      <c r="B142" s="87" t="s">
        <v>76</v>
      </c>
      <c r="C142" s="87" t="s">
        <v>709</v>
      </c>
      <c r="D142" s="87" t="s">
        <v>710</v>
      </c>
      <c r="E142" s="87" t="s">
        <v>711</v>
      </c>
      <c r="F142" s="87" t="s">
        <v>712</v>
      </c>
      <c r="G142" s="86" t="s">
        <v>43</v>
      </c>
      <c r="H142" s="89" t="s">
        <v>231</v>
      </c>
      <c r="I142" s="98"/>
      <c r="J142" s="98"/>
      <c r="K142" s="94" t="s">
        <v>170</v>
      </c>
      <c r="L142" s="95" t="s">
        <v>130</v>
      </c>
      <c r="M142" s="89" t="s">
        <v>543</v>
      </c>
    </row>
    <row r="143" ht="120" spans="1:13">
      <c r="A143" s="82">
        <v>141</v>
      </c>
      <c r="B143" s="87" t="s">
        <v>76</v>
      </c>
      <c r="C143" s="87" t="s">
        <v>713</v>
      </c>
      <c r="D143" s="87" t="s">
        <v>714</v>
      </c>
      <c r="E143" s="87" t="s">
        <v>715</v>
      </c>
      <c r="F143" s="87" t="s">
        <v>716</v>
      </c>
      <c r="G143" s="86" t="s">
        <v>41</v>
      </c>
      <c r="H143" s="89"/>
      <c r="I143" s="98"/>
      <c r="J143" s="98"/>
      <c r="K143" s="94" t="s">
        <v>170</v>
      </c>
      <c r="L143" s="95" t="s">
        <v>130</v>
      </c>
      <c r="M143" s="89" t="s">
        <v>543</v>
      </c>
    </row>
    <row r="144" ht="120" spans="1:13">
      <c r="A144" s="82">
        <v>142</v>
      </c>
      <c r="B144" s="87" t="s">
        <v>76</v>
      </c>
      <c r="C144" s="87" t="s">
        <v>717</v>
      </c>
      <c r="D144" s="87" t="s">
        <v>718</v>
      </c>
      <c r="E144" s="87" t="s">
        <v>719</v>
      </c>
      <c r="F144" s="87" t="s">
        <v>720</v>
      </c>
      <c r="G144" s="86" t="s">
        <v>43</v>
      </c>
      <c r="H144" s="89" t="s">
        <v>231</v>
      </c>
      <c r="I144" s="98"/>
      <c r="J144" s="98"/>
      <c r="K144" s="94" t="s">
        <v>170</v>
      </c>
      <c r="L144" s="95" t="s">
        <v>130</v>
      </c>
      <c r="M144" s="89" t="s">
        <v>543</v>
      </c>
    </row>
    <row r="145" ht="120" spans="1:13">
      <c r="A145" s="82">
        <v>143</v>
      </c>
      <c r="B145" s="87" t="s">
        <v>76</v>
      </c>
      <c r="C145" s="87" t="s">
        <v>721</v>
      </c>
      <c r="D145" s="87" t="s">
        <v>722</v>
      </c>
      <c r="E145" s="87" t="s">
        <v>723</v>
      </c>
      <c r="F145" s="87" t="s">
        <v>724</v>
      </c>
      <c r="G145" s="86" t="s">
        <v>43</v>
      </c>
      <c r="H145" s="89" t="s">
        <v>231</v>
      </c>
      <c r="I145" s="111"/>
      <c r="J145" s="98"/>
      <c r="K145" s="94" t="s">
        <v>170</v>
      </c>
      <c r="L145" s="95" t="s">
        <v>130</v>
      </c>
      <c r="M145" s="89" t="s">
        <v>543</v>
      </c>
    </row>
    <row r="146" ht="120" spans="1:13">
      <c r="A146" s="82">
        <v>144</v>
      </c>
      <c r="B146" s="87" t="s">
        <v>725</v>
      </c>
      <c r="C146" s="87" t="s">
        <v>726</v>
      </c>
      <c r="D146" s="87" t="s">
        <v>727</v>
      </c>
      <c r="E146" s="87" t="s">
        <v>728</v>
      </c>
      <c r="F146" s="87" t="s">
        <v>729</v>
      </c>
      <c r="G146" s="86" t="s">
        <v>43</v>
      </c>
      <c r="H146" s="89" t="s">
        <v>231</v>
      </c>
      <c r="I146" s="111"/>
      <c r="J146" s="98"/>
      <c r="K146" s="94" t="s">
        <v>170</v>
      </c>
      <c r="L146" s="95" t="s">
        <v>130</v>
      </c>
      <c r="M146" s="89" t="s">
        <v>543</v>
      </c>
    </row>
    <row r="147" ht="120" spans="1:13">
      <c r="A147" s="82">
        <v>145</v>
      </c>
      <c r="B147" s="87" t="s">
        <v>725</v>
      </c>
      <c r="C147" s="87" t="s">
        <v>730</v>
      </c>
      <c r="D147" s="87" t="s">
        <v>731</v>
      </c>
      <c r="E147" s="87" t="s">
        <v>732</v>
      </c>
      <c r="F147" s="87" t="s">
        <v>733</v>
      </c>
      <c r="G147" s="86" t="s">
        <v>43</v>
      </c>
      <c r="H147" s="89" t="s">
        <v>231</v>
      </c>
      <c r="I147" s="111"/>
      <c r="J147" s="98"/>
      <c r="K147" s="94" t="s">
        <v>170</v>
      </c>
      <c r="L147" s="95" t="s">
        <v>130</v>
      </c>
      <c r="M147" s="89" t="s">
        <v>543</v>
      </c>
    </row>
    <row r="148" ht="120" spans="1:13">
      <c r="A148" s="82">
        <v>146</v>
      </c>
      <c r="B148" s="87" t="s">
        <v>725</v>
      </c>
      <c r="C148" s="87" t="s">
        <v>734</v>
      </c>
      <c r="D148" s="87" t="s">
        <v>702</v>
      </c>
      <c r="E148" s="87" t="s">
        <v>735</v>
      </c>
      <c r="F148" s="87" t="s">
        <v>736</v>
      </c>
      <c r="G148" s="86" t="s">
        <v>43</v>
      </c>
      <c r="H148" s="89" t="s">
        <v>231</v>
      </c>
      <c r="I148" s="111"/>
      <c r="J148" s="98"/>
      <c r="K148" s="94" t="s">
        <v>170</v>
      </c>
      <c r="L148" s="95" t="s">
        <v>130</v>
      </c>
      <c r="M148" s="89" t="s">
        <v>543</v>
      </c>
    </row>
    <row r="149" ht="120" spans="1:13">
      <c r="A149" s="82">
        <v>147</v>
      </c>
      <c r="B149" s="103" t="s">
        <v>107</v>
      </c>
      <c r="C149" s="103" t="s">
        <v>737</v>
      </c>
      <c r="D149" s="103" t="s">
        <v>738</v>
      </c>
      <c r="E149" s="103" t="s">
        <v>739</v>
      </c>
      <c r="F149" s="103" t="s">
        <v>740</v>
      </c>
      <c r="G149" s="86" t="s">
        <v>350</v>
      </c>
      <c r="H149" s="108"/>
      <c r="I149" s="103"/>
      <c r="J149" s="112"/>
      <c r="K149" s="94" t="s">
        <v>170</v>
      </c>
      <c r="L149" s="95" t="s">
        <v>130</v>
      </c>
      <c r="M149" s="89" t="s">
        <v>171</v>
      </c>
    </row>
    <row r="150" ht="120" spans="1:13">
      <c r="A150" s="82">
        <v>148</v>
      </c>
      <c r="B150" s="104" t="s">
        <v>741</v>
      </c>
      <c r="C150" s="87" t="s">
        <v>742</v>
      </c>
      <c r="D150" s="83" t="s">
        <v>743</v>
      </c>
      <c r="E150" s="83" t="s">
        <v>744</v>
      </c>
      <c r="F150" s="83" t="s">
        <v>745</v>
      </c>
      <c r="G150" s="86" t="s">
        <v>41</v>
      </c>
      <c r="H150" s="87"/>
      <c r="I150" s="99"/>
      <c r="J150" s="99"/>
      <c r="K150" s="94" t="s">
        <v>170</v>
      </c>
      <c r="L150" s="95" t="s">
        <v>130</v>
      </c>
      <c r="M150" s="89" t="s">
        <v>232</v>
      </c>
    </row>
    <row r="151" ht="120" spans="1:13">
      <c r="A151" s="82">
        <v>149</v>
      </c>
      <c r="B151" s="104" t="s">
        <v>746</v>
      </c>
      <c r="C151" s="87"/>
      <c r="D151" s="87" t="s">
        <v>747</v>
      </c>
      <c r="E151" s="87" t="s">
        <v>748</v>
      </c>
      <c r="F151" s="87" t="s">
        <v>749</v>
      </c>
      <c r="G151" s="86" t="s">
        <v>41</v>
      </c>
      <c r="H151" s="99"/>
      <c r="I151" s="99"/>
      <c r="J151" s="99"/>
      <c r="K151" s="94" t="s">
        <v>170</v>
      </c>
      <c r="L151" s="95" t="s">
        <v>130</v>
      </c>
      <c r="M151" s="89" t="s">
        <v>232</v>
      </c>
    </row>
    <row r="152" ht="280.5" spans="1:13">
      <c r="A152" s="82">
        <v>150</v>
      </c>
      <c r="B152" s="104" t="s">
        <v>746</v>
      </c>
      <c r="C152" s="87" t="s">
        <v>750</v>
      </c>
      <c r="D152" s="87" t="s">
        <v>751</v>
      </c>
      <c r="E152" s="87" t="s">
        <v>752</v>
      </c>
      <c r="F152" s="87" t="s">
        <v>753</v>
      </c>
      <c r="G152" s="86" t="s">
        <v>41</v>
      </c>
      <c r="H152" s="87"/>
      <c r="I152" s="99"/>
      <c r="J152" s="99"/>
      <c r="K152" s="94" t="s">
        <v>170</v>
      </c>
      <c r="L152" s="95" t="s">
        <v>130</v>
      </c>
      <c r="M152" s="89" t="s">
        <v>232</v>
      </c>
    </row>
    <row r="153" ht="280.5" spans="1:13">
      <c r="A153" s="82">
        <v>151</v>
      </c>
      <c r="B153" s="104" t="s">
        <v>746</v>
      </c>
      <c r="C153" s="105" t="s">
        <v>754</v>
      </c>
      <c r="D153" s="106" t="s">
        <v>755</v>
      </c>
      <c r="E153" s="109" t="s">
        <v>756</v>
      </c>
      <c r="F153" s="109" t="s">
        <v>757</v>
      </c>
      <c r="G153" s="86" t="s">
        <v>41</v>
      </c>
      <c r="H153" s="99"/>
      <c r="I153" s="99"/>
      <c r="J153" s="99"/>
      <c r="K153" s="94" t="s">
        <v>170</v>
      </c>
      <c r="L153" s="95" t="s">
        <v>130</v>
      </c>
      <c r="M153" s="89" t="s">
        <v>232</v>
      </c>
    </row>
    <row r="154" ht="120" spans="1:13">
      <c r="A154" s="82">
        <v>152</v>
      </c>
      <c r="B154" s="86" t="s">
        <v>86</v>
      </c>
      <c r="C154" s="83" t="s">
        <v>758</v>
      </c>
      <c r="D154" s="83" t="s">
        <v>759</v>
      </c>
      <c r="E154" s="87" t="s">
        <v>760</v>
      </c>
      <c r="F154" s="87" t="s">
        <v>761</v>
      </c>
      <c r="G154" s="86" t="s">
        <v>41</v>
      </c>
      <c r="H154" s="87"/>
      <c r="I154" s="87"/>
      <c r="J154" s="99"/>
      <c r="K154" s="94" t="s">
        <v>170</v>
      </c>
      <c r="L154" s="95" t="s">
        <v>130</v>
      </c>
      <c r="M154" s="89" t="s">
        <v>273</v>
      </c>
    </row>
    <row r="155" ht="120" spans="1:13">
      <c r="A155" s="82">
        <v>153</v>
      </c>
      <c r="B155" s="86" t="s">
        <v>86</v>
      </c>
      <c r="C155" s="83" t="s">
        <v>762</v>
      </c>
      <c r="D155" s="83" t="s">
        <v>759</v>
      </c>
      <c r="E155" s="87" t="s">
        <v>763</v>
      </c>
      <c r="F155" s="87" t="s">
        <v>764</v>
      </c>
      <c r="G155" s="86" t="s">
        <v>41</v>
      </c>
      <c r="H155" s="101"/>
      <c r="I155" s="99"/>
      <c r="J155" s="99"/>
      <c r="K155" s="94" t="s">
        <v>170</v>
      </c>
      <c r="L155" s="95" t="s">
        <v>130</v>
      </c>
      <c r="M155" s="89" t="s">
        <v>273</v>
      </c>
    </row>
    <row r="156" ht="120" spans="1:13">
      <c r="A156" s="82">
        <v>154</v>
      </c>
      <c r="B156" s="86" t="s">
        <v>86</v>
      </c>
      <c r="C156" s="83"/>
      <c r="D156" s="83" t="s">
        <v>765</v>
      </c>
      <c r="E156" s="87" t="s">
        <v>766</v>
      </c>
      <c r="F156" s="87" t="s">
        <v>767</v>
      </c>
      <c r="G156" s="86" t="s">
        <v>41</v>
      </c>
      <c r="H156" s="99"/>
      <c r="I156" s="99"/>
      <c r="J156" s="99"/>
      <c r="K156" s="94" t="s">
        <v>170</v>
      </c>
      <c r="L156" s="95" t="s">
        <v>130</v>
      </c>
      <c r="M156" s="89" t="s">
        <v>273</v>
      </c>
    </row>
    <row r="157" ht="235.5" spans="1:13">
      <c r="A157" s="82">
        <v>155</v>
      </c>
      <c r="B157" s="86" t="s">
        <v>86</v>
      </c>
      <c r="C157" s="83" t="s">
        <v>768</v>
      </c>
      <c r="D157" s="107" t="s">
        <v>769</v>
      </c>
      <c r="E157" s="87" t="s">
        <v>770</v>
      </c>
      <c r="F157" s="87" t="s">
        <v>771</v>
      </c>
      <c r="G157" s="86" t="s">
        <v>41</v>
      </c>
      <c r="H157" s="87"/>
      <c r="I157" s="99"/>
      <c r="J157" s="99"/>
      <c r="K157" s="94" t="s">
        <v>170</v>
      </c>
      <c r="L157" s="95" t="s">
        <v>130</v>
      </c>
      <c r="M157" s="89" t="s">
        <v>273</v>
      </c>
    </row>
    <row r="158" ht="171.75" spans="1:13">
      <c r="A158" s="82">
        <v>156</v>
      </c>
      <c r="B158" s="86" t="s">
        <v>86</v>
      </c>
      <c r="C158" s="83" t="s">
        <v>772</v>
      </c>
      <c r="D158" s="83" t="s">
        <v>773</v>
      </c>
      <c r="E158" s="87" t="s">
        <v>774</v>
      </c>
      <c r="F158" s="83" t="s">
        <v>775</v>
      </c>
      <c r="G158" s="86" t="s">
        <v>42</v>
      </c>
      <c r="H158" s="87" t="s">
        <v>776</v>
      </c>
      <c r="I158" s="99"/>
      <c r="J158" s="99"/>
      <c r="K158" s="94" t="s">
        <v>170</v>
      </c>
      <c r="L158" s="95" t="s">
        <v>130</v>
      </c>
      <c r="M158" s="89" t="s">
        <v>273</v>
      </c>
    </row>
    <row r="159" ht="120" spans="1:13">
      <c r="A159" s="82">
        <v>157</v>
      </c>
      <c r="B159" s="86" t="s">
        <v>777</v>
      </c>
      <c r="C159" s="83" t="s">
        <v>778</v>
      </c>
      <c r="D159" s="83" t="s">
        <v>779</v>
      </c>
      <c r="E159" s="83" t="s">
        <v>780</v>
      </c>
      <c r="F159" s="83" t="s">
        <v>780</v>
      </c>
      <c r="G159" s="86" t="s">
        <v>41</v>
      </c>
      <c r="H159" s="83"/>
      <c r="I159" s="87"/>
      <c r="J159" s="83"/>
      <c r="K159" s="94" t="s">
        <v>170</v>
      </c>
      <c r="L159" s="95" t="s">
        <v>130</v>
      </c>
      <c r="M159" s="89" t="s">
        <v>273</v>
      </c>
    </row>
    <row r="160" ht="120" spans="1:13">
      <c r="A160" s="82">
        <v>158</v>
      </c>
      <c r="B160" s="86" t="s">
        <v>777</v>
      </c>
      <c r="C160" s="83" t="s">
        <v>781</v>
      </c>
      <c r="D160" s="83" t="s">
        <v>779</v>
      </c>
      <c r="E160" s="83" t="s">
        <v>782</v>
      </c>
      <c r="F160" s="83" t="s">
        <v>783</v>
      </c>
      <c r="G160" s="86" t="s">
        <v>41</v>
      </c>
      <c r="H160" s="83"/>
      <c r="I160" s="87"/>
      <c r="J160" s="83"/>
      <c r="K160" s="94" t="s">
        <v>170</v>
      </c>
      <c r="L160" s="95" t="s">
        <v>130</v>
      </c>
      <c r="M160" s="89" t="s">
        <v>273</v>
      </c>
    </row>
    <row r="161" ht="120" spans="1:13">
      <c r="A161" s="82">
        <v>159</v>
      </c>
      <c r="B161" s="86" t="s">
        <v>777</v>
      </c>
      <c r="C161" s="83" t="s">
        <v>784</v>
      </c>
      <c r="D161" s="83" t="s">
        <v>779</v>
      </c>
      <c r="E161" s="83" t="s">
        <v>785</v>
      </c>
      <c r="F161" s="83" t="s">
        <v>786</v>
      </c>
      <c r="G161" s="86" t="s">
        <v>350</v>
      </c>
      <c r="H161" s="83"/>
      <c r="I161" s="87"/>
      <c r="J161" s="83"/>
      <c r="K161" s="94" t="s">
        <v>170</v>
      </c>
      <c r="L161" s="95" t="s">
        <v>130</v>
      </c>
      <c r="M161" s="89" t="s">
        <v>273</v>
      </c>
    </row>
    <row r="162" ht="191.25" spans="1:13">
      <c r="A162" s="82">
        <v>160</v>
      </c>
      <c r="B162" s="86" t="s">
        <v>777</v>
      </c>
      <c r="C162" s="83" t="s">
        <v>787</v>
      </c>
      <c r="D162" s="83" t="s">
        <v>779</v>
      </c>
      <c r="E162" s="83" t="s">
        <v>788</v>
      </c>
      <c r="F162" s="83" t="s">
        <v>789</v>
      </c>
      <c r="G162" s="86" t="s">
        <v>41</v>
      </c>
      <c r="H162" s="83"/>
      <c r="I162" s="87"/>
      <c r="J162" s="83"/>
      <c r="K162" s="94" t="s">
        <v>170</v>
      </c>
      <c r="L162" s="95" t="s">
        <v>130</v>
      </c>
      <c r="M162" s="89" t="s">
        <v>273</v>
      </c>
    </row>
    <row r="163" ht="153" spans="1:13">
      <c r="A163" s="82">
        <v>161</v>
      </c>
      <c r="B163" s="86" t="s">
        <v>777</v>
      </c>
      <c r="C163" s="83" t="s">
        <v>790</v>
      </c>
      <c r="D163" s="83" t="s">
        <v>779</v>
      </c>
      <c r="E163" s="83" t="s">
        <v>791</v>
      </c>
      <c r="F163" s="83" t="s">
        <v>792</v>
      </c>
      <c r="G163" s="86" t="s">
        <v>41</v>
      </c>
      <c r="H163" s="83"/>
      <c r="I163" s="87"/>
      <c r="J163" s="83"/>
      <c r="K163" s="94" t="s">
        <v>170</v>
      </c>
      <c r="L163" s="95" t="s">
        <v>130</v>
      </c>
      <c r="M163" s="89" t="s">
        <v>273</v>
      </c>
    </row>
    <row r="164" ht="191.25" spans="1:13">
      <c r="A164" s="82">
        <v>162</v>
      </c>
      <c r="B164" s="86" t="s">
        <v>777</v>
      </c>
      <c r="C164" s="83" t="s">
        <v>793</v>
      </c>
      <c r="D164" s="83" t="s">
        <v>779</v>
      </c>
      <c r="E164" s="83" t="s">
        <v>794</v>
      </c>
      <c r="F164" s="83" t="s">
        <v>795</v>
      </c>
      <c r="G164" s="86" t="s">
        <v>41</v>
      </c>
      <c r="H164" s="83"/>
      <c r="I164" s="87"/>
      <c r="J164" s="83"/>
      <c r="K164" s="94" t="s">
        <v>170</v>
      </c>
      <c r="L164" s="95" t="s">
        <v>130</v>
      </c>
      <c r="M164" s="89" t="s">
        <v>273</v>
      </c>
    </row>
    <row r="165" ht="120" spans="1:13">
      <c r="A165" s="82">
        <v>163</v>
      </c>
      <c r="B165" s="86" t="s">
        <v>796</v>
      </c>
      <c r="C165" s="83" t="s">
        <v>797</v>
      </c>
      <c r="D165" s="83" t="s">
        <v>798</v>
      </c>
      <c r="E165" s="83" t="s">
        <v>799</v>
      </c>
      <c r="F165" s="83" t="s">
        <v>800</v>
      </c>
      <c r="G165" s="86" t="s">
        <v>41</v>
      </c>
      <c r="H165" s="83"/>
      <c r="I165" s="87"/>
      <c r="J165" s="83"/>
      <c r="K165" s="94" t="s">
        <v>170</v>
      </c>
      <c r="L165" s="95" t="s">
        <v>130</v>
      </c>
      <c r="M165" s="89" t="s">
        <v>232</v>
      </c>
    </row>
    <row r="166" ht="120" spans="1:13">
      <c r="A166" s="82">
        <v>164</v>
      </c>
      <c r="B166" s="86" t="s">
        <v>796</v>
      </c>
      <c r="C166" s="83" t="s">
        <v>801</v>
      </c>
      <c r="D166" s="83" t="s">
        <v>798</v>
      </c>
      <c r="E166" s="83" t="s">
        <v>802</v>
      </c>
      <c r="F166" s="83" t="s">
        <v>800</v>
      </c>
      <c r="G166" s="86" t="s">
        <v>41</v>
      </c>
      <c r="H166" s="83"/>
      <c r="I166" s="87"/>
      <c r="J166" s="83"/>
      <c r="K166" s="94" t="s">
        <v>170</v>
      </c>
      <c r="L166" s="95" t="s">
        <v>130</v>
      </c>
      <c r="M166" s="89" t="s">
        <v>232</v>
      </c>
    </row>
    <row r="167" ht="120" spans="1:13">
      <c r="A167" s="82">
        <v>165</v>
      </c>
      <c r="B167" s="86" t="s">
        <v>796</v>
      </c>
      <c r="C167" s="83" t="s">
        <v>803</v>
      </c>
      <c r="D167" s="83" t="s">
        <v>798</v>
      </c>
      <c r="E167" s="83" t="s">
        <v>804</v>
      </c>
      <c r="F167" s="83" t="s">
        <v>805</v>
      </c>
      <c r="G167" s="86" t="s">
        <v>41</v>
      </c>
      <c r="H167" s="83"/>
      <c r="I167" s="87"/>
      <c r="J167" s="83"/>
      <c r="K167" s="94" t="s">
        <v>170</v>
      </c>
      <c r="L167" s="95" t="s">
        <v>130</v>
      </c>
      <c r="M167" s="89" t="s">
        <v>232</v>
      </c>
    </row>
    <row r="168" ht="120" spans="1:13">
      <c r="A168" s="82">
        <v>166</v>
      </c>
      <c r="B168" s="86" t="s">
        <v>796</v>
      </c>
      <c r="C168" s="83"/>
      <c r="D168" s="83" t="s">
        <v>806</v>
      </c>
      <c r="E168" s="83" t="s">
        <v>807</v>
      </c>
      <c r="F168" s="83" t="s">
        <v>808</v>
      </c>
      <c r="G168" s="86" t="s">
        <v>41</v>
      </c>
      <c r="H168" s="83"/>
      <c r="I168" s="87"/>
      <c r="J168" s="83"/>
      <c r="K168" s="94" t="s">
        <v>170</v>
      </c>
      <c r="L168" s="95" t="s">
        <v>130</v>
      </c>
      <c r="M168" s="89" t="s">
        <v>232</v>
      </c>
    </row>
    <row r="169" ht="120" spans="1:13">
      <c r="A169" s="82">
        <v>167</v>
      </c>
      <c r="B169" s="86" t="s">
        <v>796</v>
      </c>
      <c r="C169" s="83" t="s">
        <v>809</v>
      </c>
      <c r="D169" s="83" t="s">
        <v>798</v>
      </c>
      <c r="E169" s="83" t="s">
        <v>810</v>
      </c>
      <c r="F169" s="83" t="s">
        <v>811</v>
      </c>
      <c r="G169" s="86" t="s">
        <v>41</v>
      </c>
      <c r="H169" s="83"/>
      <c r="I169" s="87"/>
      <c r="J169" s="83"/>
      <c r="K169" s="94" t="s">
        <v>170</v>
      </c>
      <c r="L169" s="95" t="s">
        <v>130</v>
      </c>
      <c r="M169" s="89" t="s">
        <v>232</v>
      </c>
    </row>
    <row r="170" ht="120" spans="1:13">
      <c r="A170" s="82">
        <v>168</v>
      </c>
      <c r="B170" s="86" t="s">
        <v>115</v>
      </c>
      <c r="C170" s="83" t="s">
        <v>812</v>
      </c>
      <c r="D170" s="83" t="s">
        <v>813</v>
      </c>
      <c r="E170" s="83" t="s">
        <v>814</v>
      </c>
      <c r="F170" s="83" t="s">
        <v>815</v>
      </c>
      <c r="G170" s="86" t="s">
        <v>44</v>
      </c>
      <c r="H170" s="83" t="s">
        <v>816</v>
      </c>
      <c r="I170" s="87"/>
      <c r="J170" s="83"/>
      <c r="K170" s="94" t="s">
        <v>170</v>
      </c>
      <c r="L170" s="95" t="s">
        <v>130</v>
      </c>
      <c r="M170" s="89" t="s">
        <v>171</v>
      </c>
    </row>
    <row r="171" ht="120" spans="1:13">
      <c r="A171" s="82">
        <v>169</v>
      </c>
      <c r="B171" s="86" t="s">
        <v>115</v>
      </c>
      <c r="C171" s="83" t="s">
        <v>817</v>
      </c>
      <c r="D171" s="83" t="s">
        <v>813</v>
      </c>
      <c r="E171" s="83" t="s">
        <v>818</v>
      </c>
      <c r="F171" s="83" t="s">
        <v>815</v>
      </c>
      <c r="G171" s="86" t="s">
        <v>44</v>
      </c>
      <c r="H171" s="83" t="s">
        <v>816</v>
      </c>
      <c r="I171" s="87"/>
      <c r="J171" s="83"/>
      <c r="K171" s="94" t="s">
        <v>170</v>
      </c>
      <c r="L171" s="95" t="s">
        <v>130</v>
      </c>
      <c r="M171" s="89" t="s">
        <v>171</v>
      </c>
    </row>
    <row r="172" ht="120" spans="1:13">
      <c r="A172" s="82">
        <v>170</v>
      </c>
      <c r="B172" s="86" t="s">
        <v>115</v>
      </c>
      <c r="C172" s="83" t="s">
        <v>819</v>
      </c>
      <c r="D172" s="83" t="s">
        <v>813</v>
      </c>
      <c r="E172" s="83" t="s">
        <v>820</v>
      </c>
      <c r="F172" s="83" t="s">
        <v>815</v>
      </c>
      <c r="G172" s="86" t="s">
        <v>44</v>
      </c>
      <c r="H172" s="83" t="s">
        <v>816</v>
      </c>
      <c r="I172" s="87"/>
      <c r="J172" s="83"/>
      <c r="K172" s="94" t="s">
        <v>170</v>
      </c>
      <c r="L172" s="95" t="s">
        <v>130</v>
      </c>
      <c r="M172" s="89" t="s">
        <v>171</v>
      </c>
    </row>
    <row r="173" ht="120" spans="1:13">
      <c r="A173" s="82">
        <v>171</v>
      </c>
      <c r="B173" s="86" t="s">
        <v>115</v>
      </c>
      <c r="C173" s="83" t="s">
        <v>821</v>
      </c>
      <c r="D173" s="83" t="s">
        <v>813</v>
      </c>
      <c r="E173" s="83" t="s">
        <v>822</v>
      </c>
      <c r="F173" s="83" t="s">
        <v>815</v>
      </c>
      <c r="G173" s="86" t="s">
        <v>44</v>
      </c>
      <c r="H173" s="83" t="s">
        <v>816</v>
      </c>
      <c r="I173" s="87"/>
      <c r="J173" s="83"/>
      <c r="K173" s="94" t="s">
        <v>170</v>
      </c>
      <c r="L173" s="95" t="s">
        <v>130</v>
      </c>
      <c r="M173" s="89" t="s">
        <v>171</v>
      </c>
    </row>
    <row r="174" ht="120" spans="1:13">
      <c r="A174" s="82">
        <v>172</v>
      </c>
      <c r="B174" s="86" t="s">
        <v>115</v>
      </c>
      <c r="C174" s="83" t="s">
        <v>823</v>
      </c>
      <c r="D174" s="83" t="s">
        <v>813</v>
      </c>
      <c r="E174" s="83" t="s">
        <v>824</v>
      </c>
      <c r="F174" s="83" t="s">
        <v>815</v>
      </c>
      <c r="G174" s="86" t="s">
        <v>44</v>
      </c>
      <c r="H174" s="83" t="s">
        <v>816</v>
      </c>
      <c r="I174" s="87"/>
      <c r="J174" s="83"/>
      <c r="K174" s="94" t="s">
        <v>170</v>
      </c>
      <c r="L174" s="95" t="s">
        <v>130</v>
      </c>
      <c r="M174" s="89" t="s">
        <v>171</v>
      </c>
    </row>
    <row r="175" ht="120" spans="1:13">
      <c r="A175" s="82">
        <v>173</v>
      </c>
      <c r="B175" s="86" t="s">
        <v>115</v>
      </c>
      <c r="C175" s="83" t="s">
        <v>825</v>
      </c>
      <c r="D175" s="83" t="s">
        <v>813</v>
      </c>
      <c r="E175" s="83" t="s">
        <v>826</v>
      </c>
      <c r="F175" s="83" t="s">
        <v>815</v>
      </c>
      <c r="G175" s="86" t="s">
        <v>44</v>
      </c>
      <c r="H175" s="83" t="s">
        <v>816</v>
      </c>
      <c r="I175" s="87"/>
      <c r="J175" s="83"/>
      <c r="K175" s="94" t="s">
        <v>170</v>
      </c>
      <c r="L175" s="95" t="s">
        <v>130</v>
      </c>
      <c r="M175" s="89" t="s">
        <v>171</v>
      </c>
    </row>
    <row r="176" ht="120" spans="1:13">
      <c r="A176" s="82">
        <v>174</v>
      </c>
      <c r="B176" s="86" t="s">
        <v>115</v>
      </c>
      <c r="C176" s="83" t="s">
        <v>827</v>
      </c>
      <c r="D176" s="83" t="s">
        <v>813</v>
      </c>
      <c r="E176" s="83" t="s">
        <v>828</v>
      </c>
      <c r="F176" s="83" t="s">
        <v>815</v>
      </c>
      <c r="G176" s="86" t="s">
        <v>44</v>
      </c>
      <c r="H176" s="83" t="s">
        <v>816</v>
      </c>
      <c r="I176" s="87"/>
      <c r="J176" s="83"/>
      <c r="K176" s="94" t="s">
        <v>170</v>
      </c>
      <c r="L176" s="95" t="s">
        <v>130</v>
      </c>
      <c r="M176" s="89" t="s">
        <v>171</v>
      </c>
    </row>
    <row r="177" ht="120" spans="1:13">
      <c r="A177" s="82">
        <v>175</v>
      </c>
      <c r="B177" s="86" t="s">
        <v>115</v>
      </c>
      <c r="C177" s="83" t="s">
        <v>829</v>
      </c>
      <c r="D177" s="83" t="s">
        <v>813</v>
      </c>
      <c r="E177" s="83" t="s">
        <v>830</v>
      </c>
      <c r="F177" s="83" t="s">
        <v>815</v>
      </c>
      <c r="G177" s="86" t="s">
        <v>44</v>
      </c>
      <c r="H177" s="83" t="s">
        <v>816</v>
      </c>
      <c r="I177" s="87"/>
      <c r="J177" s="83"/>
      <c r="K177" s="94" t="s">
        <v>170</v>
      </c>
      <c r="L177" s="95" t="s">
        <v>130</v>
      </c>
      <c r="M177" s="89" t="s">
        <v>171</v>
      </c>
    </row>
    <row r="178" ht="120" spans="1:13">
      <c r="A178" s="82">
        <v>176</v>
      </c>
      <c r="B178" s="86" t="s">
        <v>115</v>
      </c>
      <c r="C178" s="83" t="s">
        <v>831</v>
      </c>
      <c r="D178" s="83" t="s">
        <v>813</v>
      </c>
      <c r="E178" s="83" t="s">
        <v>832</v>
      </c>
      <c r="F178" s="83" t="s">
        <v>815</v>
      </c>
      <c r="G178" s="86" t="s">
        <v>44</v>
      </c>
      <c r="H178" s="83" t="s">
        <v>816</v>
      </c>
      <c r="I178" s="87"/>
      <c r="J178" s="83"/>
      <c r="K178" s="94" t="s">
        <v>170</v>
      </c>
      <c r="L178" s="95" t="s">
        <v>130</v>
      </c>
      <c r="M178" s="89" t="s">
        <v>171</v>
      </c>
    </row>
    <row r="179" ht="120" spans="1:13">
      <c r="A179" s="82">
        <v>177</v>
      </c>
      <c r="B179" s="86" t="s">
        <v>115</v>
      </c>
      <c r="C179" s="83" t="s">
        <v>833</v>
      </c>
      <c r="D179" s="83" t="s">
        <v>813</v>
      </c>
      <c r="E179" s="83" t="s">
        <v>834</v>
      </c>
      <c r="F179" s="83" t="s">
        <v>815</v>
      </c>
      <c r="G179" s="86" t="s">
        <v>44</v>
      </c>
      <c r="H179" s="83" t="s">
        <v>816</v>
      </c>
      <c r="I179" s="87"/>
      <c r="J179" s="83"/>
      <c r="K179" s="94" t="s">
        <v>170</v>
      </c>
      <c r="L179" s="95" t="s">
        <v>130</v>
      </c>
      <c r="M179" s="89" t="s">
        <v>171</v>
      </c>
    </row>
  </sheetData>
  <sheetProtection formatCells="0" insertHyperlinks="0" autoFilter="0"/>
  <autoFilter ref="A2:M179">
    <extLst/>
  </autoFilter>
  <mergeCells count="13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selection activeCell="J11" sqref="J11"/>
    </sheetView>
  </sheetViews>
  <sheetFormatPr defaultColWidth="9" defaultRowHeight="14.25"/>
  <cols>
    <col min="2" max="2" width="25.75" customWidth="1"/>
    <col min="6" max="6" width="23.625" customWidth="1"/>
    <col min="9" max="9" width="32.875" customWidth="1"/>
    <col min="10" max="10" width="12.625"/>
  </cols>
  <sheetData>
    <row r="1" ht="15" spans="1:1">
      <c r="A1" s="28"/>
    </row>
    <row r="2" ht="21" spans="2:10">
      <c r="B2" s="29" t="s">
        <v>835</v>
      </c>
      <c r="C2" s="29"/>
      <c r="D2" s="29"/>
      <c r="E2" s="29"/>
      <c r="F2" s="29"/>
      <c r="G2" s="29"/>
      <c r="H2" s="29"/>
      <c r="I2" s="29"/>
      <c r="J2" s="29"/>
    </row>
    <row r="3" ht="16.5" spans="2:10">
      <c r="B3" s="30" t="s">
        <v>836</v>
      </c>
      <c r="C3" s="30"/>
      <c r="D3" s="30"/>
      <c r="E3" s="30"/>
      <c r="F3" s="30"/>
      <c r="G3" s="30"/>
      <c r="H3" s="30"/>
      <c r="I3" s="30"/>
      <c r="J3" s="30"/>
    </row>
    <row r="4" ht="33" spans="2:10">
      <c r="B4" s="31" t="s">
        <v>837</v>
      </c>
      <c r="C4" s="32" t="s">
        <v>838</v>
      </c>
      <c r="D4" s="33"/>
      <c r="E4" s="60"/>
      <c r="F4" s="61" t="s">
        <v>839</v>
      </c>
      <c r="G4" s="62">
        <v>44813</v>
      </c>
      <c r="H4" s="62"/>
      <c r="I4" s="62"/>
      <c r="J4" s="62"/>
    </row>
    <row r="5" ht="33" spans="2:10">
      <c r="B5" s="34" t="s">
        <v>840</v>
      </c>
      <c r="C5" s="35" t="s">
        <v>841</v>
      </c>
      <c r="D5" s="36"/>
      <c r="E5" s="63"/>
      <c r="F5" s="64" t="s">
        <v>842</v>
      </c>
      <c r="G5" s="65" t="s">
        <v>124</v>
      </c>
      <c r="H5" s="65"/>
      <c r="I5" s="65"/>
      <c r="J5" s="65"/>
    </row>
    <row r="6" ht="33" spans="2:10">
      <c r="B6" s="37" t="s">
        <v>843</v>
      </c>
      <c r="C6" s="38" t="s">
        <v>132</v>
      </c>
      <c r="D6" s="38"/>
      <c r="E6" s="38"/>
      <c r="F6" s="66" t="s">
        <v>844</v>
      </c>
      <c r="G6" s="67" t="s">
        <v>845</v>
      </c>
      <c r="H6" s="68"/>
      <c r="I6" s="68"/>
      <c r="J6" s="75"/>
    </row>
    <row r="7" ht="49.5" spans="2:10">
      <c r="B7" s="39" t="s">
        <v>846</v>
      </c>
      <c r="C7" s="40" t="s">
        <v>847</v>
      </c>
      <c r="D7" s="40"/>
      <c r="E7" s="40"/>
      <c r="F7" s="69" t="s">
        <v>848</v>
      </c>
      <c r="G7" s="65" t="s">
        <v>29</v>
      </c>
      <c r="H7" s="65"/>
      <c r="I7" s="65"/>
      <c r="J7" s="65"/>
    </row>
    <row r="8" ht="16.5" spans="2:10">
      <c r="B8" s="41"/>
      <c r="C8" s="42"/>
      <c r="D8" s="42"/>
      <c r="E8" s="42"/>
      <c r="F8" s="42"/>
      <c r="G8" s="42"/>
      <c r="H8" s="42"/>
      <c r="I8" s="42"/>
      <c r="J8" s="42"/>
    </row>
    <row r="9" ht="16.5" spans="2:10">
      <c r="B9" s="30" t="s">
        <v>849</v>
      </c>
      <c r="C9" s="30"/>
      <c r="D9" s="30"/>
      <c r="E9" s="30"/>
      <c r="F9" s="30"/>
      <c r="G9" s="30"/>
      <c r="H9" s="30"/>
      <c r="I9" s="30"/>
      <c r="J9" s="30"/>
    </row>
    <row r="10" ht="75.75" spans="2:10">
      <c r="B10" s="43" t="s">
        <v>135</v>
      </c>
      <c r="C10" s="43" t="s">
        <v>136</v>
      </c>
      <c r="D10" s="44" t="s">
        <v>41</v>
      </c>
      <c r="E10" s="70" t="s">
        <v>42</v>
      </c>
      <c r="F10" s="71" t="s">
        <v>43</v>
      </c>
      <c r="G10" s="72" t="s">
        <v>44</v>
      </c>
      <c r="H10" s="73" t="s">
        <v>45</v>
      </c>
      <c r="I10" s="76" t="s">
        <v>137</v>
      </c>
      <c r="J10" s="76" t="s">
        <v>47</v>
      </c>
    </row>
    <row r="11" ht="16.5" spans="2:10">
      <c r="B11" s="45" t="s">
        <v>850</v>
      </c>
      <c r="C11" s="46">
        <v>39</v>
      </c>
      <c r="D11" s="47">
        <f>COUNTIF(Foucs测试报告详细!S:S,D10)</f>
        <v>37</v>
      </c>
      <c r="E11" s="47">
        <f>COUNTIF(Foucs测试报告详细!S:S,E10)</f>
        <v>2</v>
      </c>
      <c r="F11" s="47">
        <f>COUNTIF(Foucs测试报告详细!S:S,F10)</f>
        <v>0</v>
      </c>
      <c r="G11" s="47">
        <f>COUNTIF(Foucs测试报告详细!S:S,G10)</f>
        <v>0</v>
      </c>
      <c r="H11" s="74">
        <f>(D11+E11)/(C11-G11)</f>
        <v>1</v>
      </c>
      <c r="I11" s="74">
        <f>D11/C11</f>
        <v>0.948717948717949</v>
      </c>
      <c r="J11" s="74">
        <f>D11/(C11-G11)</f>
        <v>0.948717948717949</v>
      </c>
    </row>
    <row r="12" ht="16.5" spans="2:10">
      <c r="B12" s="48"/>
      <c r="C12" s="49"/>
      <c r="D12" s="50"/>
      <c r="E12" s="50"/>
      <c r="F12" s="50"/>
      <c r="G12" s="50"/>
      <c r="H12" s="50"/>
      <c r="I12" s="77"/>
      <c r="J12" s="78"/>
    </row>
    <row r="13" ht="16.5" spans="2:10">
      <c r="B13" s="51" t="s">
        <v>851</v>
      </c>
      <c r="C13" s="52"/>
      <c r="D13" s="52"/>
      <c r="E13" s="52"/>
      <c r="F13" s="52"/>
      <c r="G13" s="52"/>
      <c r="H13" s="52"/>
      <c r="I13" s="52"/>
      <c r="J13" s="52"/>
    </row>
    <row r="14" ht="16.5" spans="2:10">
      <c r="B14" s="53" t="s">
        <v>852</v>
      </c>
      <c r="C14" s="53"/>
      <c r="D14" s="53"/>
      <c r="E14" s="53"/>
      <c r="F14" s="53"/>
      <c r="G14" s="53"/>
      <c r="H14" s="53"/>
      <c r="I14" s="53"/>
      <c r="J14" s="53"/>
    </row>
    <row r="15" spans="2:10">
      <c r="B15" s="54"/>
      <c r="C15" s="55"/>
      <c r="D15" s="55"/>
      <c r="E15" s="55"/>
      <c r="F15" s="55"/>
      <c r="G15" s="55"/>
      <c r="H15" s="55"/>
      <c r="I15" s="55"/>
      <c r="J15" s="79"/>
    </row>
    <row r="16" ht="15" spans="2:10">
      <c r="B16" s="56" t="s">
        <v>71</v>
      </c>
      <c r="C16" s="57" t="s">
        <v>72</v>
      </c>
      <c r="D16" s="58"/>
      <c r="E16" s="58"/>
      <c r="F16" s="58"/>
      <c r="G16" s="58"/>
      <c r="H16" s="58"/>
      <c r="I16" s="58"/>
      <c r="J16" s="80"/>
    </row>
    <row r="17" ht="15" spans="2:10">
      <c r="B17" s="59" t="s">
        <v>66</v>
      </c>
      <c r="C17" s="57" t="s">
        <v>67</v>
      </c>
      <c r="D17" s="58"/>
      <c r="E17" s="58"/>
      <c r="F17" s="58"/>
      <c r="G17" s="58"/>
      <c r="H17" s="58"/>
      <c r="I17" s="58"/>
      <c r="J17" s="80"/>
    </row>
    <row r="18" ht="15" spans="2:10">
      <c r="B18" s="59"/>
      <c r="C18" s="57"/>
      <c r="D18" s="58"/>
      <c r="E18" s="58"/>
      <c r="F18" s="58"/>
      <c r="G18" s="58"/>
      <c r="H18" s="58"/>
      <c r="I18" s="58"/>
      <c r="J18" s="80"/>
    </row>
  </sheetData>
  <sheetProtection formatCells="0" insertHyperlinks="0" autoFilter="0"/>
  <mergeCells count="17">
    <mergeCell ref="B2:J2"/>
    <mergeCell ref="B3:J3"/>
    <mergeCell ref="C4:E4"/>
    <mergeCell ref="G4:J4"/>
    <mergeCell ref="C5:E5"/>
    <mergeCell ref="G5:J5"/>
    <mergeCell ref="C6:E6"/>
    <mergeCell ref="G6:J6"/>
    <mergeCell ref="C7:E7"/>
    <mergeCell ref="G7:J7"/>
    <mergeCell ref="B8:J8"/>
    <mergeCell ref="B9:J9"/>
    <mergeCell ref="B13:J13"/>
    <mergeCell ref="B14:J14"/>
    <mergeCell ref="C16:I16"/>
    <mergeCell ref="C17:I17"/>
    <mergeCell ref="C18:I18"/>
  </mergeCells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1"/>
  <sheetViews>
    <sheetView topLeftCell="J1" workbookViewId="0">
      <selection activeCell="A1" sqref="A1:A2"/>
    </sheetView>
  </sheetViews>
  <sheetFormatPr defaultColWidth="9" defaultRowHeight="14.25"/>
  <sheetData>
    <row r="1" ht="16.5" spans="1:26">
      <c r="A1" s="1" t="s">
        <v>155</v>
      </c>
      <c r="B1" s="1" t="s">
        <v>853</v>
      </c>
      <c r="C1" s="1" t="s">
        <v>854</v>
      </c>
      <c r="D1" s="1" t="s">
        <v>156</v>
      </c>
      <c r="E1" s="5" t="s">
        <v>855</v>
      </c>
      <c r="F1" s="6"/>
      <c r="G1" s="6"/>
      <c r="H1" s="6"/>
      <c r="I1" s="10"/>
      <c r="J1" s="1" t="s">
        <v>157</v>
      </c>
      <c r="K1" s="11" t="s">
        <v>158</v>
      </c>
      <c r="L1" s="1" t="s">
        <v>159</v>
      </c>
      <c r="M1" s="1" t="s">
        <v>160</v>
      </c>
      <c r="N1" s="1" t="s">
        <v>856</v>
      </c>
      <c r="O1" s="1" t="s">
        <v>857</v>
      </c>
      <c r="P1" s="1" t="s">
        <v>858</v>
      </c>
      <c r="Q1" s="1" t="s">
        <v>859</v>
      </c>
      <c r="R1" s="1" t="s">
        <v>860</v>
      </c>
      <c r="S1" s="17" t="s">
        <v>861</v>
      </c>
      <c r="T1" s="17" t="s">
        <v>862</v>
      </c>
      <c r="U1" s="17" t="s">
        <v>863</v>
      </c>
      <c r="V1" s="17" t="s">
        <v>112</v>
      </c>
      <c r="W1" s="17" t="s">
        <v>138</v>
      </c>
      <c r="X1" s="17" t="s">
        <v>164</v>
      </c>
      <c r="Y1" s="17" t="s">
        <v>20</v>
      </c>
      <c r="Z1" s="17" t="s">
        <v>24</v>
      </c>
    </row>
    <row r="2" ht="16.5" spans="1:26">
      <c r="A2" s="1"/>
      <c r="B2" s="1"/>
      <c r="C2" s="1"/>
      <c r="D2" s="1"/>
      <c r="E2" s="7" t="s">
        <v>864</v>
      </c>
      <c r="F2" s="7" t="s">
        <v>865</v>
      </c>
      <c r="G2" s="1" t="s">
        <v>866</v>
      </c>
      <c r="H2" s="1" t="s">
        <v>866</v>
      </c>
      <c r="I2" s="1" t="s">
        <v>866</v>
      </c>
      <c r="J2" s="1"/>
      <c r="K2" s="11"/>
      <c r="L2" s="1"/>
      <c r="M2" s="1"/>
      <c r="N2" s="1"/>
      <c r="O2" s="1"/>
      <c r="P2" s="1"/>
      <c r="Q2" s="1"/>
      <c r="R2" s="1"/>
      <c r="S2" s="17"/>
      <c r="T2" s="17"/>
      <c r="U2" s="17"/>
      <c r="V2" s="17"/>
      <c r="W2" s="17"/>
      <c r="X2" s="17"/>
      <c r="Y2" s="17"/>
      <c r="Z2" s="17"/>
    </row>
    <row r="3" ht="115.5" spans="1:26">
      <c r="A3" s="2" t="s">
        <v>867</v>
      </c>
      <c r="B3" s="2"/>
      <c r="C3" s="2"/>
      <c r="D3" s="2" t="s">
        <v>422</v>
      </c>
      <c r="E3" s="2" t="s">
        <v>868</v>
      </c>
      <c r="F3" s="2"/>
      <c r="G3" s="2"/>
      <c r="H3" s="2"/>
      <c r="I3" s="2" t="s">
        <v>422</v>
      </c>
      <c r="J3" s="2" t="s">
        <v>869</v>
      </c>
      <c r="K3" s="2" t="s">
        <v>870</v>
      </c>
      <c r="L3" s="2" t="s">
        <v>871</v>
      </c>
      <c r="M3" s="2" t="s">
        <v>872</v>
      </c>
      <c r="N3" s="2"/>
      <c r="O3" s="2" t="s">
        <v>873</v>
      </c>
      <c r="P3" s="2" t="s">
        <v>874</v>
      </c>
      <c r="Q3" s="2" t="s">
        <v>875</v>
      </c>
      <c r="R3" s="18" t="s">
        <v>876</v>
      </c>
      <c r="S3" s="19" t="s">
        <v>41</v>
      </c>
      <c r="T3" s="20"/>
      <c r="U3" s="20"/>
      <c r="V3" s="20"/>
      <c r="W3" s="20"/>
      <c r="X3" s="25" t="s">
        <v>877</v>
      </c>
      <c r="Y3" s="26">
        <v>44813</v>
      </c>
      <c r="Z3" s="27" t="s">
        <v>124</v>
      </c>
    </row>
    <row r="4" ht="99" spans="1:26">
      <c r="A4" s="2" t="s">
        <v>878</v>
      </c>
      <c r="B4" s="2"/>
      <c r="C4" s="2"/>
      <c r="D4" s="2" t="s">
        <v>422</v>
      </c>
      <c r="E4" s="2" t="s">
        <v>868</v>
      </c>
      <c r="F4" s="2"/>
      <c r="G4" s="2"/>
      <c r="H4" s="2"/>
      <c r="I4" s="2" t="s">
        <v>422</v>
      </c>
      <c r="J4" s="2" t="s">
        <v>869</v>
      </c>
      <c r="K4" s="2" t="s">
        <v>870</v>
      </c>
      <c r="L4" s="2" t="s">
        <v>879</v>
      </c>
      <c r="M4" s="2" t="s">
        <v>880</v>
      </c>
      <c r="N4" s="2"/>
      <c r="O4" s="2" t="s">
        <v>873</v>
      </c>
      <c r="P4" s="2" t="s">
        <v>874</v>
      </c>
      <c r="Q4" s="2" t="s">
        <v>875</v>
      </c>
      <c r="R4" s="18" t="s">
        <v>876</v>
      </c>
      <c r="S4" s="19" t="s">
        <v>41</v>
      </c>
      <c r="T4" s="20"/>
      <c r="U4" s="20"/>
      <c r="V4" s="20"/>
      <c r="W4" s="20"/>
      <c r="X4" s="25" t="s">
        <v>877</v>
      </c>
      <c r="Y4" s="26">
        <v>44813</v>
      </c>
      <c r="Z4" s="27" t="s">
        <v>124</v>
      </c>
    </row>
    <row r="5" ht="85.5" spans="1:26">
      <c r="A5" s="2" t="s">
        <v>881</v>
      </c>
      <c r="B5" s="2"/>
      <c r="C5" s="2"/>
      <c r="D5" s="2" t="s">
        <v>422</v>
      </c>
      <c r="E5" s="2" t="s">
        <v>868</v>
      </c>
      <c r="F5" s="2"/>
      <c r="G5" s="2"/>
      <c r="H5" s="2"/>
      <c r="I5" s="2" t="s">
        <v>422</v>
      </c>
      <c r="J5" s="2" t="s">
        <v>882</v>
      </c>
      <c r="K5" s="2" t="s">
        <v>870</v>
      </c>
      <c r="L5" s="2" t="s">
        <v>883</v>
      </c>
      <c r="M5" s="2" t="s">
        <v>884</v>
      </c>
      <c r="N5" s="2"/>
      <c r="O5" s="2" t="s">
        <v>885</v>
      </c>
      <c r="P5" s="2" t="s">
        <v>874</v>
      </c>
      <c r="Q5" s="2" t="s">
        <v>875</v>
      </c>
      <c r="R5" s="18" t="s">
        <v>876</v>
      </c>
      <c r="S5" s="19" t="s">
        <v>41</v>
      </c>
      <c r="T5" s="20"/>
      <c r="U5" s="20"/>
      <c r="V5" s="20"/>
      <c r="W5" s="20"/>
      <c r="X5" s="25" t="s">
        <v>877</v>
      </c>
      <c r="Y5" s="26">
        <v>44813</v>
      </c>
      <c r="Z5" s="27" t="s">
        <v>124</v>
      </c>
    </row>
    <row r="6" ht="198" spans="1:26">
      <c r="A6" s="2" t="s">
        <v>886</v>
      </c>
      <c r="B6" s="2"/>
      <c r="C6" s="2"/>
      <c r="D6" s="2" t="s">
        <v>422</v>
      </c>
      <c r="E6" s="2" t="s">
        <v>868</v>
      </c>
      <c r="F6" s="2"/>
      <c r="G6" s="2"/>
      <c r="H6" s="2"/>
      <c r="I6" s="2" t="s">
        <v>422</v>
      </c>
      <c r="J6" s="2" t="s">
        <v>887</v>
      </c>
      <c r="K6" s="2" t="s">
        <v>870</v>
      </c>
      <c r="L6" s="2" t="s">
        <v>888</v>
      </c>
      <c r="M6" s="2" t="s">
        <v>889</v>
      </c>
      <c r="N6" s="2"/>
      <c r="O6" s="2" t="s">
        <v>873</v>
      </c>
      <c r="P6" s="2" t="s">
        <v>874</v>
      </c>
      <c r="Q6" s="2" t="s">
        <v>875</v>
      </c>
      <c r="R6" s="18" t="s">
        <v>876</v>
      </c>
      <c r="S6" s="19" t="s">
        <v>41</v>
      </c>
      <c r="T6" s="20"/>
      <c r="U6" s="20"/>
      <c r="V6" s="20"/>
      <c r="W6" s="20"/>
      <c r="X6" s="25" t="s">
        <v>877</v>
      </c>
      <c r="Y6" s="26">
        <v>44813</v>
      </c>
      <c r="Z6" s="27" t="s">
        <v>124</v>
      </c>
    </row>
    <row r="7" ht="132" spans="1:26">
      <c r="A7" s="2" t="s">
        <v>890</v>
      </c>
      <c r="B7" s="2"/>
      <c r="C7" s="2"/>
      <c r="D7" s="2" t="s">
        <v>422</v>
      </c>
      <c r="E7" s="2" t="s">
        <v>868</v>
      </c>
      <c r="F7" s="2"/>
      <c r="G7" s="2"/>
      <c r="H7" s="2"/>
      <c r="I7" s="2" t="s">
        <v>422</v>
      </c>
      <c r="J7" s="2" t="s">
        <v>891</v>
      </c>
      <c r="K7" s="2" t="s">
        <v>870</v>
      </c>
      <c r="L7" s="2" t="s">
        <v>892</v>
      </c>
      <c r="M7" s="2" t="s">
        <v>893</v>
      </c>
      <c r="N7" s="2"/>
      <c r="O7" s="2" t="s">
        <v>873</v>
      </c>
      <c r="P7" s="2" t="s">
        <v>874</v>
      </c>
      <c r="Q7" s="2" t="s">
        <v>875</v>
      </c>
      <c r="R7" s="18" t="s">
        <v>876</v>
      </c>
      <c r="S7" s="19" t="s">
        <v>41</v>
      </c>
      <c r="T7" s="20"/>
      <c r="U7" s="20"/>
      <c r="V7" s="20"/>
      <c r="W7" s="20"/>
      <c r="X7" s="25" t="s">
        <v>877</v>
      </c>
      <c r="Y7" s="26">
        <v>44813</v>
      </c>
      <c r="Z7" s="27" t="s">
        <v>124</v>
      </c>
    </row>
    <row r="8" ht="99" spans="1:26">
      <c r="A8" s="2" t="s">
        <v>894</v>
      </c>
      <c r="B8" s="2"/>
      <c r="C8" s="2"/>
      <c r="D8" s="2" t="s">
        <v>422</v>
      </c>
      <c r="E8" s="2" t="s">
        <v>868</v>
      </c>
      <c r="F8" s="2"/>
      <c r="G8" s="2"/>
      <c r="H8" s="2"/>
      <c r="I8" s="2" t="s">
        <v>422</v>
      </c>
      <c r="J8" s="2" t="s">
        <v>429</v>
      </c>
      <c r="K8" s="2" t="s">
        <v>262</v>
      </c>
      <c r="L8" s="2" t="s">
        <v>430</v>
      </c>
      <c r="M8" s="2" t="s">
        <v>431</v>
      </c>
      <c r="N8" s="2"/>
      <c r="O8" s="2" t="s">
        <v>873</v>
      </c>
      <c r="P8" s="2" t="s">
        <v>874</v>
      </c>
      <c r="Q8" s="2" t="s">
        <v>875</v>
      </c>
      <c r="R8" s="18" t="s">
        <v>876</v>
      </c>
      <c r="S8" s="19" t="s">
        <v>41</v>
      </c>
      <c r="T8" s="20"/>
      <c r="U8" s="20"/>
      <c r="V8" s="20"/>
      <c r="W8" s="20"/>
      <c r="X8" s="25" t="s">
        <v>877</v>
      </c>
      <c r="Y8" s="26">
        <v>44813</v>
      </c>
      <c r="Z8" s="27" t="s">
        <v>124</v>
      </c>
    </row>
    <row r="9" ht="264" spans="1:26">
      <c r="A9" s="2" t="s">
        <v>895</v>
      </c>
      <c r="B9" s="3" t="s">
        <v>64</v>
      </c>
      <c r="C9" s="2"/>
      <c r="D9" s="4" t="s">
        <v>296</v>
      </c>
      <c r="E9" s="8" t="s">
        <v>868</v>
      </c>
      <c r="F9" s="8" t="s">
        <v>868</v>
      </c>
      <c r="G9" s="9"/>
      <c r="H9" s="9"/>
      <c r="I9" s="9"/>
      <c r="J9" s="2" t="s">
        <v>896</v>
      </c>
      <c r="K9" s="2" t="s">
        <v>897</v>
      </c>
      <c r="L9" s="2" t="s">
        <v>898</v>
      </c>
      <c r="M9" s="2" t="s">
        <v>899</v>
      </c>
      <c r="N9" s="14"/>
      <c r="O9" s="8" t="s">
        <v>900</v>
      </c>
      <c r="P9" s="8" t="s">
        <v>874</v>
      </c>
      <c r="Q9" s="8" t="s">
        <v>875</v>
      </c>
      <c r="R9" s="21" t="s">
        <v>901</v>
      </c>
      <c r="S9" s="19" t="s">
        <v>41</v>
      </c>
      <c r="T9" s="20"/>
      <c r="U9" s="20"/>
      <c r="V9" s="20"/>
      <c r="W9" s="20"/>
      <c r="X9" s="25" t="s">
        <v>877</v>
      </c>
      <c r="Y9" s="26">
        <v>44813</v>
      </c>
      <c r="Z9" s="27" t="s">
        <v>124</v>
      </c>
    </row>
    <row r="10" ht="181.5" spans="1:26">
      <c r="A10" s="2" t="s">
        <v>902</v>
      </c>
      <c r="B10" s="3" t="s">
        <v>64</v>
      </c>
      <c r="C10" s="2"/>
      <c r="D10" s="4" t="s">
        <v>296</v>
      </c>
      <c r="E10" s="8" t="s">
        <v>868</v>
      </c>
      <c r="F10" s="8" t="s">
        <v>868</v>
      </c>
      <c r="G10" s="9"/>
      <c r="H10" s="9"/>
      <c r="I10" s="9"/>
      <c r="J10" s="2" t="s">
        <v>903</v>
      </c>
      <c r="K10" s="2" t="s">
        <v>897</v>
      </c>
      <c r="L10" s="2" t="s">
        <v>904</v>
      </c>
      <c r="M10" s="2" t="s">
        <v>905</v>
      </c>
      <c r="N10" s="14"/>
      <c r="O10" s="8" t="s">
        <v>900</v>
      </c>
      <c r="P10" s="8" t="s">
        <v>874</v>
      </c>
      <c r="Q10" s="8" t="s">
        <v>875</v>
      </c>
      <c r="R10" s="21" t="s">
        <v>901</v>
      </c>
      <c r="S10" s="19" t="s">
        <v>41</v>
      </c>
      <c r="T10" s="20"/>
      <c r="U10" s="20"/>
      <c r="V10" s="20"/>
      <c r="W10" s="20"/>
      <c r="X10" s="25" t="s">
        <v>877</v>
      </c>
      <c r="Y10" s="26">
        <v>44813</v>
      </c>
      <c r="Z10" s="27" t="s">
        <v>124</v>
      </c>
    </row>
    <row r="11" ht="181.5" spans="1:26">
      <c r="A11" s="2" t="s">
        <v>906</v>
      </c>
      <c r="B11" s="3" t="s">
        <v>64</v>
      </c>
      <c r="C11" s="2"/>
      <c r="D11" s="4" t="s">
        <v>296</v>
      </c>
      <c r="E11" s="8" t="s">
        <v>868</v>
      </c>
      <c r="F11" s="8" t="s">
        <v>868</v>
      </c>
      <c r="G11" s="9"/>
      <c r="H11" s="9"/>
      <c r="I11" s="9"/>
      <c r="J11" s="2" t="s">
        <v>907</v>
      </c>
      <c r="K11" s="2" t="s">
        <v>908</v>
      </c>
      <c r="L11" s="2" t="s">
        <v>909</v>
      </c>
      <c r="M11" s="15" t="s">
        <v>910</v>
      </c>
      <c r="N11" s="14"/>
      <c r="O11" s="8" t="s">
        <v>885</v>
      </c>
      <c r="P11" s="8" t="s">
        <v>874</v>
      </c>
      <c r="Q11" s="8" t="s">
        <v>875</v>
      </c>
      <c r="R11" s="21" t="s">
        <v>901</v>
      </c>
      <c r="S11" s="19" t="s">
        <v>41</v>
      </c>
      <c r="T11" s="20"/>
      <c r="U11" s="20"/>
      <c r="V11" s="20"/>
      <c r="W11" s="20"/>
      <c r="X11" s="25" t="s">
        <v>877</v>
      </c>
      <c r="Y11" s="26">
        <v>44813</v>
      </c>
      <c r="Z11" s="27" t="s">
        <v>124</v>
      </c>
    </row>
    <row r="12" ht="115.5" spans="1:26">
      <c r="A12" s="2" t="s">
        <v>911</v>
      </c>
      <c r="B12" s="3" t="s">
        <v>64</v>
      </c>
      <c r="C12" s="2"/>
      <c r="D12" s="4" t="s">
        <v>296</v>
      </c>
      <c r="E12" s="8" t="s">
        <v>868</v>
      </c>
      <c r="F12" s="8" t="s">
        <v>868</v>
      </c>
      <c r="G12" s="9"/>
      <c r="H12" s="9"/>
      <c r="I12" s="9"/>
      <c r="J12" s="2" t="s">
        <v>912</v>
      </c>
      <c r="K12" s="2" t="s">
        <v>897</v>
      </c>
      <c r="L12" s="2" t="s">
        <v>913</v>
      </c>
      <c r="M12" s="2" t="s">
        <v>914</v>
      </c>
      <c r="N12" s="14"/>
      <c r="O12" s="8" t="s">
        <v>900</v>
      </c>
      <c r="P12" s="8" t="s">
        <v>874</v>
      </c>
      <c r="Q12" s="8" t="s">
        <v>875</v>
      </c>
      <c r="R12" s="21" t="s">
        <v>901</v>
      </c>
      <c r="S12" s="19" t="s">
        <v>41</v>
      </c>
      <c r="T12" s="20"/>
      <c r="U12" s="20"/>
      <c r="V12" s="20"/>
      <c r="W12" s="20"/>
      <c r="X12" s="25" t="s">
        <v>877</v>
      </c>
      <c r="Y12" s="26">
        <v>44813</v>
      </c>
      <c r="Z12" s="27" t="s">
        <v>124</v>
      </c>
    </row>
    <row r="13" ht="346.5" spans="1:26">
      <c r="A13" s="2" t="s">
        <v>915</v>
      </c>
      <c r="B13" s="3" t="s">
        <v>64</v>
      </c>
      <c r="C13" s="2"/>
      <c r="D13" s="4" t="s">
        <v>916</v>
      </c>
      <c r="E13" s="8" t="s">
        <v>868</v>
      </c>
      <c r="F13" s="8" t="s">
        <v>868</v>
      </c>
      <c r="G13" s="9"/>
      <c r="H13" s="9"/>
      <c r="I13" s="9"/>
      <c r="J13" s="2" t="s">
        <v>917</v>
      </c>
      <c r="K13" s="2" t="s">
        <v>897</v>
      </c>
      <c r="L13" s="2" t="s">
        <v>918</v>
      </c>
      <c r="M13" s="15" t="s">
        <v>919</v>
      </c>
      <c r="N13" s="14"/>
      <c r="O13" s="8" t="s">
        <v>900</v>
      </c>
      <c r="P13" s="8" t="s">
        <v>874</v>
      </c>
      <c r="Q13" s="8" t="s">
        <v>875</v>
      </c>
      <c r="R13" s="21" t="s">
        <v>901</v>
      </c>
      <c r="S13" s="19" t="s">
        <v>41</v>
      </c>
      <c r="T13" s="20"/>
      <c r="U13" s="20"/>
      <c r="V13" s="20"/>
      <c r="W13" s="20"/>
      <c r="X13" s="25" t="s">
        <v>877</v>
      </c>
      <c r="Y13" s="26">
        <v>44813</v>
      </c>
      <c r="Z13" s="27" t="s">
        <v>124</v>
      </c>
    </row>
    <row r="14" ht="132" spans="1:26">
      <c r="A14" s="2" t="s">
        <v>920</v>
      </c>
      <c r="B14" s="3" t="s">
        <v>64</v>
      </c>
      <c r="C14" s="2"/>
      <c r="D14" s="4" t="s">
        <v>916</v>
      </c>
      <c r="E14" s="8" t="s">
        <v>868</v>
      </c>
      <c r="F14" s="8" t="s">
        <v>868</v>
      </c>
      <c r="G14" s="9"/>
      <c r="H14" s="9"/>
      <c r="I14" s="9"/>
      <c r="J14" s="2" t="s">
        <v>921</v>
      </c>
      <c r="K14" s="2" t="s">
        <v>298</v>
      </c>
      <c r="L14" s="2" t="s">
        <v>922</v>
      </c>
      <c r="M14" s="15" t="s">
        <v>923</v>
      </c>
      <c r="N14" s="14"/>
      <c r="O14" s="8" t="s">
        <v>900</v>
      </c>
      <c r="P14" s="8" t="s">
        <v>874</v>
      </c>
      <c r="Q14" s="8" t="s">
        <v>875</v>
      </c>
      <c r="R14" s="21" t="s">
        <v>901</v>
      </c>
      <c r="S14" s="19" t="s">
        <v>41</v>
      </c>
      <c r="T14" s="20"/>
      <c r="U14" s="20"/>
      <c r="V14" s="20"/>
      <c r="W14" s="20"/>
      <c r="X14" s="25" t="s">
        <v>877</v>
      </c>
      <c r="Y14" s="26">
        <v>44813</v>
      </c>
      <c r="Z14" s="27" t="s">
        <v>124</v>
      </c>
    </row>
    <row r="15" ht="132" spans="1:26">
      <c r="A15" s="2" t="s">
        <v>924</v>
      </c>
      <c r="B15" s="3" t="s">
        <v>64</v>
      </c>
      <c r="C15" s="2"/>
      <c r="D15" s="4" t="s">
        <v>916</v>
      </c>
      <c r="E15" s="8" t="s">
        <v>868</v>
      </c>
      <c r="F15" s="8" t="s">
        <v>868</v>
      </c>
      <c r="G15" s="9"/>
      <c r="H15" s="9"/>
      <c r="I15" s="9"/>
      <c r="J15" s="2" t="s">
        <v>925</v>
      </c>
      <c r="K15" s="2" t="s">
        <v>298</v>
      </c>
      <c r="L15" s="2" t="s">
        <v>926</v>
      </c>
      <c r="M15" s="15" t="s">
        <v>927</v>
      </c>
      <c r="N15" s="14"/>
      <c r="O15" s="8" t="s">
        <v>900</v>
      </c>
      <c r="P15" s="8" t="s">
        <v>874</v>
      </c>
      <c r="Q15" s="8" t="s">
        <v>875</v>
      </c>
      <c r="R15" s="21" t="s">
        <v>901</v>
      </c>
      <c r="S15" s="19" t="s">
        <v>41</v>
      </c>
      <c r="T15" s="20"/>
      <c r="U15" s="20"/>
      <c r="V15" s="20"/>
      <c r="W15" s="20"/>
      <c r="X15" s="25" t="s">
        <v>877</v>
      </c>
      <c r="Y15" s="26">
        <v>44813</v>
      </c>
      <c r="Z15" s="27" t="s">
        <v>124</v>
      </c>
    </row>
    <row r="16" ht="115.5" spans="1:26">
      <c r="A16" s="2" t="s">
        <v>928</v>
      </c>
      <c r="B16" s="3" t="s">
        <v>64</v>
      </c>
      <c r="C16" s="2"/>
      <c r="D16" s="4" t="s">
        <v>916</v>
      </c>
      <c r="E16" s="8" t="s">
        <v>868</v>
      </c>
      <c r="F16" s="8" t="s">
        <v>868</v>
      </c>
      <c r="G16" s="9"/>
      <c r="H16" s="9"/>
      <c r="I16" s="9"/>
      <c r="J16" s="2" t="s">
        <v>929</v>
      </c>
      <c r="K16" s="2" t="s">
        <v>930</v>
      </c>
      <c r="L16" s="2" t="s">
        <v>931</v>
      </c>
      <c r="M16" s="15" t="s">
        <v>932</v>
      </c>
      <c r="N16" s="14"/>
      <c r="O16" s="8" t="s">
        <v>900</v>
      </c>
      <c r="P16" s="8" t="s">
        <v>874</v>
      </c>
      <c r="Q16" s="8" t="s">
        <v>875</v>
      </c>
      <c r="R16" s="21" t="s">
        <v>901</v>
      </c>
      <c r="S16" s="19" t="s">
        <v>41</v>
      </c>
      <c r="T16" s="20"/>
      <c r="U16" s="20"/>
      <c r="V16" s="20"/>
      <c r="W16" s="20"/>
      <c r="X16" s="25" t="s">
        <v>877</v>
      </c>
      <c r="Y16" s="26">
        <v>44813</v>
      </c>
      <c r="Z16" s="27" t="s">
        <v>124</v>
      </c>
    </row>
    <row r="17" ht="299.25" spans="1:26">
      <c r="A17" s="2" t="s">
        <v>933</v>
      </c>
      <c r="B17" s="3" t="s">
        <v>64</v>
      </c>
      <c r="C17" s="2"/>
      <c r="D17" s="4" t="s">
        <v>916</v>
      </c>
      <c r="E17" s="8" t="s">
        <v>868</v>
      </c>
      <c r="F17" s="8" t="s">
        <v>868</v>
      </c>
      <c r="G17" s="9"/>
      <c r="H17" s="9"/>
      <c r="I17" s="9"/>
      <c r="J17" s="2" t="s">
        <v>917</v>
      </c>
      <c r="K17" s="2" t="s">
        <v>934</v>
      </c>
      <c r="L17" s="2" t="s">
        <v>935</v>
      </c>
      <c r="M17" s="15" t="s">
        <v>936</v>
      </c>
      <c r="N17" s="14"/>
      <c r="O17" s="8" t="s">
        <v>900</v>
      </c>
      <c r="P17" s="8" t="s">
        <v>874</v>
      </c>
      <c r="Q17" s="8" t="s">
        <v>875</v>
      </c>
      <c r="R17" s="21" t="s">
        <v>901</v>
      </c>
      <c r="S17" s="22" t="s">
        <v>42</v>
      </c>
      <c r="T17" s="23" t="s">
        <v>937</v>
      </c>
      <c r="U17" s="20"/>
      <c r="V17" s="20"/>
      <c r="W17" s="20"/>
      <c r="X17" s="25" t="s">
        <v>877</v>
      </c>
      <c r="Y17" s="26">
        <v>44813</v>
      </c>
      <c r="Z17" s="27" t="s">
        <v>124</v>
      </c>
    </row>
    <row r="18" ht="99" spans="1:26">
      <c r="A18" s="2" t="s">
        <v>938</v>
      </c>
      <c r="B18" s="3" t="s">
        <v>64</v>
      </c>
      <c r="C18" s="2"/>
      <c r="D18" s="4" t="s">
        <v>939</v>
      </c>
      <c r="E18" s="8" t="s">
        <v>868</v>
      </c>
      <c r="F18" s="8" t="s">
        <v>868</v>
      </c>
      <c r="G18" s="9"/>
      <c r="H18" s="9"/>
      <c r="I18" s="9"/>
      <c r="J18" s="2" t="s">
        <v>917</v>
      </c>
      <c r="K18" s="2" t="s">
        <v>934</v>
      </c>
      <c r="L18" s="2" t="s">
        <v>940</v>
      </c>
      <c r="M18" s="15" t="s">
        <v>941</v>
      </c>
      <c r="N18" s="14"/>
      <c r="O18" s="8" t="s">
        <v>900</v>
      </c>
      <c r="P18" s="8" t="s">
        <v>874</v>
      </c>
      <c r="Q18" s="8" t="s">
        <v>875</v>
      </c>
      <c r="R18" s="21" t="s">
        <v>901</v>
      </c>
      <c r="S18" s="19" t="s">
        <v>41</v>
      </c>
      <c r="T18" s="20"/>
      <c r="U18" s="20"/>
      <c r="V18" s="20"/>
      <c r="W18" s="20"/>
      <c r="X18" s="25" t="s">
        <v>877</v>
      </c>
      <c r="Y18" s="26">
        <v>44813</v>
      </c>
      <c r="Z18" s="27" t="s">
        <v>124</v>
      </c>
    </row>
    <row r="19" ht="213" spans="1:26">
      <c r="A19" s="2" t="s">
        <v>942</v>
      </c>
      <c r="B19" s="3" t="s">
        <v>64</v>
      </c>
      <c r="C19" s="2"/>
      <c r="D19" s="4" t="s">
        <v>943</v>
      </c>
      <c r="E19" s="8" t="s">
        <v>868</v>
      </c>
      <c r="F19" s="8" t="s">
        <v>868</v>
      </c>
      <c r="G19" s="9"/>
      <c r="H19" s="9"/>
      <c r="I19" s="9"/>
      <c r="J19" s="3" t="s">
        <v>944</v>
      </c>
      <c r="K19" s="12" t="s">
        <v>298</v>
      </c>
      <c r="L19" s="12" t="s">
        <v>306</v>
      </c>
      <c r="M19" s="12" t="s">
        <v>307</v>
      </c>
      <c r="N19" s="14"/>
      <c r="O19" s="8" t="s">
        <v>900</v>
      </c>
      <c r="P19" s="8" t="s">
        <v>874</v>
      </c>
      <c r="Q19" s="8" t="s">
        <v>875</v>
      </c>
      <c r="R19" s="21" t="s">
        <v>901</v>
      </c>
      <c r="S19" s="24" t="s">
        <v>42</v>
      </c>
      <c r="T19" s="25" t="s">
        <v>308</v>
      </c>
      <c r="U19" s="20"/>
      <c r="V19" s="20"/>
      <c r="W19" s="20"/>
      <c r="X19" s="25" t="s">
        <v>877</v>
      </c>
      <c r="Y19" s="26">
        <v>44813</v>
      </c>
      <c r="Z19" s="27" t="s">
        <v>124</v>
      </c>
    </row>
    <row r="20" ht="198" spans="1:26">
      <c r="A20" s="2" t="s">
        <v>945</v>
      </c>
      <c r="B20" s="3" t="s">
        <v>64</v>
      </c>
      <c r="C20" s="2"/>
      <c r="D20" s="4" t="s">
        <v>943</v>
      </c>
      <c r="E20" s="8" t="s">
        <v>868</v>
      </c>
      <c r="F20" s="8" t="s">
        <v>868</v>
      </c>
      <c r="G20" s="9"/>
      <c r="H20" s="9"/>
      <c r="I20" s="9"/>
      <c r="J20" s="2" t="s">
        <v>309</v>
      </c>
      <c r="K20" s="2" t="s">
        <v>310</v>
      </c>
      <c r="L20" s="3" t="s">
        <v>946</v>
      </c>
      <c r="M20" s="15" t="s">
        <v>947</v>
      </c>
      <c r="N20" s="14"/>
      <c r="O20" s="8" t="s">
        <v>900</v>
      </c>
      <c r="P20" s="8" t="s">
        <v>874</v>
      </c>
      <c r="Q20" s="8" t="s">
        <v>875</v>
      </c>
      <c r="R20" s="21" t="s">
        <v>901</v>
      </c>
      <c r="S20" s="19" t="s">
        <v>41</v>
      </c>
      <c r="T20" s="20"/>
      <c r="U20" s="20"/>
      <c r="V20" s="20"/>
      <c r="W20" s="20"/>
      <c r="X20" s="25" t="s">
        <v>877</v>
      </c>
      <c r="Y20" s="26">
        <v>44813</v>
      </c>
      <c r="Z20" s="27" t="s">
        <v>124</v>
      </c>
    </row>
    <row r="21" ht="165" spans="1:26">
      <c r="A21" s="2" t="s">
        <v>948</v>
      </c>
      <c r="B21" s="3" t="s">
        <v>64</v>
      </c>
      <c r="C21" s="2"/>
      <c r="D21" s="4" t="s">
        <v>943</v>
      </c>
      <c r="E21" s="8" t="s">
        <v>868</v>
      </c>
      <c r="F21" s="8" t="s">
        <v>868</v>
      </c>
      <c r="G21" s="9"/>
      <c r="H21" s="9"/>
      <c r="I21" s="9"/>
      <c r="J21" s="2" t="s">
        <v>949</v>
      </c>
      <c r="K21" s="2" t="s">
        <v>310</v>
      </c>
      <c r="L21" s="3" t="s">
        <v>950</v>
      </c>
      <c r="M21" s="15" t="s">
        <v>951</v>
      </c>
      <c r="N21" s="14"/>
      <c r="O21" s="8" t="s">
        <v>900</v>
      </c>
      <c r="P21" s="8" t="s">
        <v>874</v>
      </c>
      <c r="Q21" s="8" t="s">
        <v>875</v>
      </c>
      <c r="R21" s="21" t="s">
        <v>901</v>
      </c>
      <c r="S21" s="19" t="s">
        <v>41</v>
      </c>
      <c r="T21" s="20"/>
      <c r="U21" s="20"/>
      <c r="V21" s="20"/>
      <c r="W21" s="20"/>
      <c r="X21" s="25" t="s">
        <v>877</v>
      </c>
      <c r="Y21" s="26">
        <v>44813</v>
      </c>
      <c r="Z21" s="27" t="s">
        <v>124</v>
      </c>
    </row>
    <row r="22" ht="165" spans="1:26">
      <c r="A22" s="2" t="s">
        <v>952</v>
      </c>
      <c r="B22" s="3" t="s">
        <v>64</v>
      </c>
      <c r="C22" s="2"/>
      <c r="D22" s="4" t="s">
        <v>943</v>
      </c>
      <c r="E22" s="8" t="s">
        <v>868</v>
      </c>
      <c r="F22" s="8" t="s">
        <v>868</v>
      </c>
      <c r="G22" s="9"/>
      <c r="H22" s="9"/>
      <c r="I22" s="9"/>
      <c r="J22" s="2" t="s">
        <v>953</v>
      </c>
      <c r="K22" s="13" t="s">
        <v>310</v>
      </c>
      <c r="L22" s="13" t="s">
        <v>954</v>
      </c>
      <c r="M22" s="16" t="s">
        <v>955</v>
      </c>
      <c r="N22" s="14"/>
      <c r="O22" s="8" t="s">
        <v>900</v>
      </c>
      <c r="P22" s="8" t="s">
        <v>874</v>
      </c>
      <c r="Q22" s="8" t="s">
        <v>875</v>
      </c>
      <c r="R22" s="21" t="s">
        <v>901</v>
      </c>
      <c r="S22" s="19" t="s">
        <v>41</v>
      </c>
      <c r="T22" s="20"/>
      <c r="U22" s="20"/>
      <c r="V22" s="20"/>
      <c r="W22" s="20"/>
      <c r="X22" s="25" t="s">
        <v>877</v>
      </c>
      <c r="Y22" s="26">
        <v>44813</v>
      </c>
      <c r="Z22" s="27" t="s">
        <v>124</v>
      </c>
    </row>
    <row r="23" ht="198" spans="1:26">
      <c r="A23" s="2" t="s">
        <v>956</v>
      </c>
      <c r="B23" s="3" t="s">
        <v>64</v>
      </c>
      <c r="C23" s="2"/>
      <c r="D23" s="4" t="s">
        <v>943</v>
      </c>
      <c r="E23" s="8" t="s">
        <v>868</v>
      </c>
      <c r="F23" s="8" t="s">
        <v>868</v>
      </c>
      <c r="G23" s="9"/>
      <c r="H23" s="9"/>
      <c r="I23" s="9"/>
      <c r="J23" s="2" t="s">
        <v>313</v>
      </c>
      <c r="K23" s="2" t="s">
        <v>310</v>
      </c>
      <c r="L23" s="3" t="s">
        <v>957</v>
      </c>
      <c r="M23" s="15" t="s">
        <v>947</v>
      </c>
      <c r="N23" s="14"/>
      <c r="O23" s="8" t="s">
        <v>900</v>
      </c>
      <c r="P23" s="8" t="s">
        <v>874</v>
      </c>
      <c r="Q23" s="8" t="s">
        <v>875</v>
      </c>
      <c r="R23" s="21" t="s">
        <v>901</v>
      </c>
      <c r="S23" s="19" t="s">
        <v>41</v>
      </c>
      <c r="T23" s="20"/>
      <c r="U23" s="20"/>
      <c r="V23" s="20"/>
      <c r="W23" s="20"/>
      <c r="X23" s="25" t="s">
        <v>877</v>
      </c>
      <c r="Y23" s="26">
        <v>44813</v>
      </c>
      <c r="Z23" s="27" t="s">
        <v>124</v>
      </c>
    </row>
    <row r="24" ht="165" spans="1:26">
      <c r="A24" s="2" t="s">
        <v>958</v>
      </c>
      <c r="B24" s="3" t="s">
        <v>64</v>
      </c>
      <c r="C24" s="2"/>
      <c r="D24" s="4" t="s">
        <v>943</v>
      </c>
      <c r="E24" s="8" t="s">
        <v>868</v>
      </c>
      <c r="F24" s="8" t="s">
        <v>868</v>
      </c>
      <c r="G24" s="9"/>
      <c r="H24" s="9"/>
      <c r="I24" s="9"/>
      <c r="J24" s="2" t="s">
        <v>959</v>
      </c>
      <c r="K24" s="2" t="s">
        <v>310</v>
      </c>
      <c r="L24" s="3" t="s">
        <v>960</v>
      </c>
      <c r="M24" s="15" t="s">
        <v>961</v>
      </c>
      <c r="N24" s="14"/>
      <c r="O24" s="8" t="s">
        <v>900</v>
      </c>
      <c r="P24" s="8" t="s">
        <v>874</v>
      </c>
      <c r="Q24" s="8" t="s">
        <v>875</v>
      </c>
      <c r="R24" s="21" t="s">
        <v>901</v>
      </c>
      <c r="S24" s="19" t="s">
        <v>41</v>
      </c>
      <c r="T24" s="20"/>
      <c r="U24" s="20"/>
      <c r="V24" s="20"/>
      <c r="W24" s="20"/>
      <c r="X24" s="25" t="s">
        <v>877</v>
      </c>
      <c r="Y24" s="26">
        <v>44813</v>
      </c>
      <c r="Z24" s="27" t="s">
        <v>124</v>
      </c>
    </row>
    <row r="25" ht="165" spans="1:26">
      <c r="A25" s="2" t="s">
        <v>962</v>
      </c>
      <c r="B25" s="3" t="s">
        <v>64</v>
      </c>
      <c r="C25" s="2"/>
      <c r="D25" s="4" t="s">
        <v>943</v>
      </c>
      <c r="E25" s="8" t="s">
        <v>868</v>
      </c>
      <c r="F25" s="8" t="s">
        <v>868</v>
      </c>
      <c r="G25" s="9"/>
      <c r="H25" s="9"/>
      <c r="I25" s="9"/>
      <c r="J25" s="2" t="s">
        <v>963</v>
      </c>
      <c r="K25" s="13" t="s">
        <v>310</v>
      </c>
      <c r="L25" s="13" t="s">
        <v>964</v>
      </c>
      <c r="M25" s="16" t="s">
        <v>955</v>
      </c>
      <c r="N25" s="14"/>
      <c r="O25" s="8" t="s">
        <v>900</v>
      </c>
      <c r="P25" s="8" t="s">
        <v>874</v>
      </c>
      <c r="Q25" s="8" t="s">
        <v>875</v>
      </c>
      <c r="R25" s="21" t="s">
        <v>901</v>
      </c>
      <c r="S25" s="19" t="s">
        <v>41</v>
      </c>
      <c r="T25" s="20"/>
      <c r="U25" s="20"/>
      <c r="V25" s="20"/>
      <c r="W25" s="20"/>
      <c r="X25" s="25" t="s">
        <v>877</v>
      </c>
      <c r="Y25" s="26">
        <v>44813</v>
      </c>
      <c r="Z25" s="27" t="s">
        <v>124</v>
      </c>
    </row>
    <row r="26" ht="198" spans="1:26">
      <c r="A26" s="2" t="s">
        <v>965</v>
      </c>
      <c r="B26" s="3" t="s">
        <v>64</v>
      </c>
      <c r="C26" s="2"/>
      <c r="D26" s="4" t="s">
        <v>943</v>
      </c>
      <c r="E26" s="8" t="s">
        <v>868</v>
      </c>
      <c r="F26" s="8" t="s">
        <v>868</v>
      </c>
      <c r="G26" s="9"/>
      <c r="H26" s="9"/>
      <c r="I26" s="9"/>
      <c r="J26" s="2" t="s">
        <v>966</v>
      </c>
      <c r="K26" s="2" t="s">
        <v>310</v>
      </c>
      <c r="L26" s="3" t="s">
        <v>967</v>
      </c>
      <c r="M26" s="15" t="s">
        <v>968</v>
      </c>
      <c r="N26" s="14"/>
      <c r="O26" s="8" t="s">
        <v>900</v>
      </c>
      <c r="P26" s="8" t="s">
        <v>874</v>
      </c>
      <c r="Q26" s="8" t="s">
        <v>875</v>
      </c>
      <c r="R26" s="21" t="s">
        <v>901</v>
      </c>
      <c r="S26" s="19" t="s">
        <v>41</v>
      </c>
      <c r="T26" s="20"/>
      <c r="U26" s="20"/>
      <c r="V26" s="20"/>
      <c r="W26" s="20"/>
      <c r="X26" s="25" t="s">
        <v>877</v>
      </c>
      <c r="Y26" s="26">
        <v>44813</v>
      </c>
      <c r="Z26" s="27" t="s">
        <v>124</v>
      </c>
    </row>
    <row r="27" ht="165" spans="1:26">
      <c r="A27" s="2" t="s">
        <v>969</v>
      </c>
      <c r="B27" s="3" t="s">
        <v>64</v>
      </c>
      <c r="C27" s="2"/>
      <c r="D27" s="4" t="s">
        <v>943</v>
      </c>
      <c r="E27" s="8" t="s">
        <v>868</v>
      </c>
      <c r="F27" s="8" t="s">
        <v>868</v>
      </c>
      <c r="G27" s="9"/>
      <c r="H27" s="9"/>
      <c r="I27" s="9"/>
      <c r="J27" s="2" t="s">
        <v>970</v>
      </c>
      <c r="K27" s="2" t="s">
        <v>310</v>
      </c>
      <c r="L27" s="3" t="s">
        <v>971</v>
      </c>
      <c r="M27" s="15" t="s">
        <v>972</v>
      </c>
      <c r="N27" s="14"/>
      <c r="O27" s="8" t="s">
        <v>900</v>
      </c>
      <c r="P27" s="8" t="s">
        <v>874</v>
      </c>
      <c r="Q27" s="8" t="s">
        <v>875</v>
      </c>
      <c r="R27" s="21" t="s">
        <v>901</v>
      </c>
      <c r="S27" s="19" t="s">
        <v>41</v>
      </c>
      <c r="T27" s="20"/>
      <c r="U27" s="20"/>
      <c r="V27" s="20"/>
      <c r="W27" s="20"/>
      <c r="X27" s="25" t="s">
        <v>877</v>
      </c>
      <c r="Y27" s="26">
        <v>44813</v>
      </c>
      <c r="Z27" s="27" t="s">
        <v>124</v>
      </c>
    </row>
    <row r="28" ht="165" spans="1:26">
      <c r="A28" s="2" t="s">
        <v>973</v>
      </c>
      <c r="B28" s="3" t="s">
        <v>64</v>
      </c>
      <c r="C28" s="2"/>
      <c r="D28" s="4" t="s">
        <v>943</v>
      </c>
      <c r="E28" s="8" t="s">
        <v>868</v>
      </c>
      <c r="F28" s="8" t="s">
        <v>868</v>
      </c>
      <c r="G28" s="9"/>
      <c r="H28" s="9"/>
      <c r="I28" s="9"/>
      <c r="J28" s="2" t="s">
        <v>974</v>
      </c>
      <c r="K28" s="13" t="s">
        <v>310</v>
      </c>
      <c r="L28" s="13" t="s">
        <v>975</v>
      </c>
      <c r="M28" s="16" t="s">
        <v>955</v>
      </c>
      <c r="N28" s="14"/>
      <c r="O28" s="8" t="s">
        <v>900</v>
      </c>
      <c r="P28" s="8" t="s">
        <v>874</v>
      </c>
      <c r="Q28" s="8" t="s">
        <v>875</v>
      </c>
      <c r="R28" s="21" t="s">
        <v>901</v>
      </c>
      <c r="S28" s="19" t="s">
        <v>41</v>
      </c>
      <c r="T28" s="20"/>
      <c r="U28" s="20"/>
      <c r="V28" s="20"/>
      <c r="W28" s="20"/>
      <c r="X28" s="25" t="s">
        <v>877</v>
      </c>
      <c r="Y28" s="26">
        <v>44813</v>
      </c>
      <c r="Z28" s="27" t="s">
        <v>124</v>
      </c>
    </row>
    <row r="29" ht="198" spans="1:26">
      <c r="A29" s="2" t="s">
        <v>976</v>
      </c>
      <c r="B29" s="3" t="s">
        <v>64</v>
      </c>
      <c r="C29" s="2"/>
      <c r="D29" s="4" t="s">
        <v>977</v>
      </c>
      <c r="E29" s="8" t="s">
        <v>868</v>
      </c>
      <c r="F29" s="8" t="s">
        <v>868</v>
      </c>
      <c r="G29" s="9"/>
      <c r="H29" s="9"/>
      <c r="I29" s="9"/>
      <c r="J29" s="2" t="s">
        <v>978</v>
      </c>
      <c r="K29" s="2" t="s">
        <v>979</v>
      </c>
      <c r="L29" s="3" t="s">
        <v>946</v>
      </c>
      <c r="M29" s="15" t="s">
        <v>980</v>
      </c>
      <c r="N29" s="14"/>
      <c r="O29" s="8" t="s">
        <v>900</v>
      </c>
      <c r="P29" s="8" t="s">
        <v>874</v>
      </c>
      <c r="Q29" s="8" t="s">
        <v>875</v>
      </c>
      <c r="R29" s="21" t="s">
        <v>901</v>
      </c>
      <c r="S29" s="19" t="s">
        <v>41</v>
      </c>
      <c r="T29" s="20"/>
      <c r="U29" s="20"/>
      <c r="V29" s="20"/>
      <c r="W29" s="20"/>
      <c r="X29" s="25" t="s">
        <v>877</v>
      </c>
      <c r="Y29" s="26">
        <v>44813</v>
      </c>
      <c r="Z29" s="27" t="s">
        <v>124</v>
      </c>
    </row>
    <row r="30" ht="165" spans="1:26">
      <c r="A30" s="2" t="s">
        <v>981</v>
      </c>
      <c r="B30" s="3" t="s">
        <v>64</v>
      </c>
      <c r="C30" s="2"/>
      <c r="D30" s="4" t="s">
        <v>977</v>
      </c>
      <c r="E30" s="8" t="s">
        <v>868</v>
      </c>
      <c r="F30" s="8" t="s">
        <v>868</v>
      </c>
      <c r="G30" s="9"/>
      <c r="H30" s="9"/>
      <c r="I30" s="9"/>
      <c r="J30" s="2" t="s">
        <v>982</v>
      </c>
      <c r="K30" s="2" t="s">
        <v>979</v>
      </c>
      <c r="L30" s="3" t="s">
        <v>950</v>
      </c>
      <c r="M30" s="15" t="s">
        <v>983</v>
      </c>
      <c r="N30" s="14"/>
      <c r="O30" s="8" t="s">
        <v>900</v>
      </c>
      <c r="P30" s="8" t="s">
        <v>874</v>
      </c>
      <c r="Q30" s="8" t="s">
        <v>875</v>
      </c>
      <c r="R30" s="21" t="s">
        <v>901</v>
      </c>
      <c r="S30" s="19" t="s">
        <v>41</v>
      </c>
      <c r="T30" s="20"/>
      <c r="U30" s="20"/>
      <c r="V30" s="20"/>
      <c r="W30" s="20"/>
      <c r="X30" s="25" t="s">
        <v>877</v>
      </c>
      <c r="Y30" s="26">
        <v>44813</v>
      </c>
      <c r="Z30" s="27" t="s">
        <v>124</v>
      </c>
    </row>
    <row r="31" ht="165" spans="1:26">
      <c r="A31" s="2" t="s">
        <v>984</v>
      </c>
      <c r="B31" s="3" t="s">
        <v>64</v>
      </c>
      <c r="C31" s="2"/>
      <c r="D31" s="4" t="s">
        <v>977</v>
      </c>
      <c r="E31" s="8" t="s">
        <v>868</v>
      </c>
      <c r="F31" s="8" t="s">
        <v>868</v>
      </c>
      <c r="G31" s="9"/>
      <c r="H31" s="9"/>
      <c r="I31" s="9"/>
      <c r="J31" s="2" t="s">
        <v>985</v>
      </c>
      <c r="K31" s="13" t="s">
        <v>979</v>
      </c>
      <c r="L31" s="13" t="s">
        <v>954</v>
      </c>
      <c r="M31" s="16" t="s">
        <v>955</v>
      </c>
      <c r="N31" s="14"/>
      <c r="O31" s="8" t="s">
        <v>900</v>
      </c>
      <c r="P31" s="8" t="s">
        <v>874</v>
      </c>
      <c r="Q31" s="8" t="s">
        <v>875</v>
      </c>
      <c r="R31" s="21" t="s">
        <v>901</v>
      </c>
      <c r="S31" s="19" t="s">
        <v>41</v>
      </c>
      <c r="T31" s="20"/>
      <c r="U31" s="20"/>
      <c r="V31" s="20"/>
      <c r="W31" s="20"/>
      <c r="X31" s="25" t="s">
        <v>877</v>
      </c>
      <c r="Y31" s="26">
        <v>44813</v>
      </c>
      <c r="Z31" s="27" t="s">
        <v>124</v>
      </c>
    </row>
    <row r="32" ht="198" spans="1:26">
      <c r="A32" s="2" t="s">
        <v>986</v>
      </c>
      <c r="B32" s="3" t="s">
        <v>64</v>
      </c>
      <c r="C32" s="2"/>
      <c r="D32" s="4" t="s">
        <v>977</v>
      </c>
      <c r="E32" s="8" t="s">
        <v>868</v>
      </c>
      <c r="F32" s="8" t="s">
        <v>868</v>
      </c>
      <c r="G32" s="9"/>
      <c r="H32" s="9"/>
      <c r="I32" s="9"/>
      <c r="J32" s="2" t="s">
        <v>987</v>
      </c>
      <c r="K32" s="2" t="s">
        <v>979</v>
      </c>
      <c r="L32" s="3" t="s">
        <v>957</v>
      </c>
      <c r="M32" s="15" t="s">
        <v>980</v>
      </c>
      <c r="N32" s="14"/>
      <c r="O32" s="8" t="s">
        <v>900</v>
      </c>
      <c r="P32" s="8" t="s">
        <v>874</v>
      </c>
      <c r="Q32" s="8" t="s">
        <v>875</v>
      </c>
      <c r="R32" s="21" t="s">
        <v>901</v>
      </c>
      <c r="S32" s="19" t="s">
        <v>41</v>
      </c>
      <c r="T32" s="20"/>
      <c r="U32" s="20"/>
      <c r="V32" s="20"/>
      <c r="W32" s="20"/>
      <c r="X32" s="25" t="s">
        <v>877</v>
      </c>
      <c r="Y32" s="26">
        <v>44813</v>
      </c>
      <c r="Z32" s="27" t="s">
        <v>124</v>
      </c>
    </row>
    <row r="33" ht="165" spans="1:26">
      <c r="A33" s="2" t="s">
        <v>988</v>
      </c>
      <c r="B33" s="3" t="s">
        <v>64</v>
      </c>
      <c r="C33" s="2"/>
      <c r="D33" s="4" t="s">
        <v>977</v>
      </c>
      <c r="E33" s="8" t="s">
        <v>868</v>
      </c>
      <c r="F33" s="8" t="s">
        <v>868</v>
      </c>
      <c r="G33" s="9"/>
      <c r="H33" s="9"/>
      <c r="I33" s="9"/>
      <c r="J33" s="2" t="s">
        <v>989</v>
      </c>
      <c r="K33" s="2" t="s">
        <v>979</v>
      </c>
      <c r="L33" s="3" t="s">
        <v>960</v>
      </c>
      <c r="M33" s="15" t="s">
        <v>990</v>
      </c>
      <c r="N33" s="14"/>
      <c r="O33" s="8" t="s">
        <v>900</v>
      </c>
      <c r="P33" s="8" t="s">
        <v>874</v>
      </c>
      <c r="Q33" s="8" t="s">
        <v>875</v>
      </c>
      <c r="R33" s="21" t="s">
        <v>901</v>
      </c>
      <c r="S33" s="19" t="s">
        <v>41</v>
      </c>
      <c r="T33" s="20"/>
      <c r="U33" s="20"/>
      <c r="V33" s="20"/>
      <c r="W33" s="20"/>
      <c r="X33" s="25" t="s">
        <v>877</v>
      </c>
      <c r="Y33" s="26">
        <v>44813</v>
      </c>
      <c r="Z33" s="27" t="s">
        <v>124</v>
      </c>
    </row>
    <row r="34" ht="165" spans="1:26">
      <c r="A34" s="2" t="s">
        <v>991</v>
      </c>
      <c r="B34" s="3" t="s">
        <v>64</v>
      </c>
      <c r="C34" s="2"/>
      <c r="D34" s="4" t="s">
        <v>977</v>
      </c>
      <c r="E34" s="8" t="s">
        <v>868</v>
      </c>
      <c r="F34" s="8" t="s">
        <v>868</v>
      </c>
      <c r="G34" s="9"/>
      <c r="H34" s="9"/>
      <c r="I34" s="9"/>
      <c r="J34" s="2" t="s">
        <v>992</v>
      </c>
      <c r="K34" s="13" t="s">
        <v>979</v>
      </c>
      <c r="L34" s="13" t="s">
        <v>964</v>
      </c>
      <c r="M34" s="16" t="s">
        <v>955</v>
      </c>
      <c r="N34" s="14"/>
      <c r="O34" s="8" t="s">
        <v>900</v>
      </c>
      <c r="P34" s="8" t="s">
        <v>874</v>
      </c>
      <c r="Q34" s="8" t="s">
        <v>875</v>
      </c>
      <c r="R34" s="21" t="s">
        <v>901</v>
      </c>
      <c r="S34" s="19" t="s">
        <v>41</v>
      </c>
      <c r="T34" s="20"/>
      <c r="U34" s="20"/>
      <c r="V34" s="20"/>
      <c r="W34" s="20"/>
      <c r="X34" s="25" t="s">
        <v>877</v>
      </c>
      <c r="Y34" s="26">
        <v>44813</v>
      </c>
      <c r="Z34" s="27" t="s">
        <v>124</v>
      </c>
    </row>
    <row r="35" ht="198" spans="1:26">
      <c r="A35" s="2" t="s">
        <v>993</v>
      </c>
      <c r="B35" s="3" t="s">
        <v>64</v>
      </c>
      <c r="C35" s="2"/>
      <c r="D35" s="4" t="s">
        <v>977</v>
      </c>
      <c r="E35" s="8" t="s">
        <v>868</v>
      </c>
      <c r="F35" s="8" t="s">
        <v>868</v>
      </c>
      <c r="G35" s="9"/>
      <c r="H35" s="9"/>
      <c r="I35" s="9"/>
      <c r="J35" s="2" t="s">
        <v>994</v>
      </c>
      <c r="K35" s="2" t="s">
        <v>979</v>
      </c>
      <c r="L35" s="3" t="s">
        <v>967</v>
      </c>
      <c r="M35" s="15" t="s">
        <v>995</v>
      </c>
      <c r="N35" s="14"/>
      <c r="O35" s="8" t="s">
        <v>900</v>
      </c>
      <c r="P35" s="8" t="s">
        <v>874</v>
      </c>
      <c r="Q35" s="8" t="s">
        <v>875</v>
      </c>
      <c r="R35" s="21" t="s">
        <v>901</v>
      </c>
      <c r="S35" s="19" t="s">
        <v>41</v>
      </c>
      <c r="T35" s="20"/>
      <c r="U35" s="20"/>
      <c r="V35" s="20"/>
      <c r="W35" s="20"/>
      <c r="X35" s="25" t="s">
        <v>877</v>
      </c>
      <c r="Y35" s="26">
        <v>44813</v>
      </c>
      <c r="Z35" s="27" t="s">
        <v>124</v>
      </c>
    </row>
    <row r="36" ht="165" spans="1:26">
      <c r="A36" s="2" t="s">
        <v>996</v>
      </c>
      <c r="B36" s="3" t="s">
        <v>64</v>
      </c>
      <c r="C36" s="2"/>
      <c r="D36" s="4" t="s">
        <v>977</v>
      </c>
      <c r="E36" s="8" t="s">
        <v>868</v>
      </c>
      <c r="F36" s="8" t="s">
        <v>868</v>
      </c>
      <c r="G36" s="9"/>
      <c r="H36" s="9"/>
      <c r="I36" s="9"/>
      <c r="J36" s="2" t="s">
        <v>997</v>
      </c>
      <c r="K36" s="2" t="s">
        <v>979</v>
      </c>
      <c r="L36" s="3" t="s">
        <v>971</v>
      </c>
      <c r="M36" s="15" t="s">
        <v>998</v>
      </c>
      <c r="N36" s="14"/>
      <c r="O36" s="8" t="s">
        <v>900</v>
      </c>
      <c r="P36" s="8" t="s">
        <v>874</v>
      </c>
      <c r="Q36" s="8" t="s">
        <v>875</v>
      </c>
      <c r="R36" s="21" t="s">
        <v>901</v>
      </c>
      <c r="S36" s="19" t="s">
        <v>41</v>
      </c>
      <c r="T36" s="20"/>
      <c r="U36" s="20"/>
      <c r="V36" s="20"/>
      <c r="W36" s="20"/>
      <c r="X36" s="25" t="s">
        <v>877</v>
      </c>
      <c r="Y36" s="26">
        <v>44813</v>
      </c>
      <c r="Z36" s="27" t="s">
        <v>124</v>
      </c>
    </row>
    <row r="37" ht="165" spans="1:26">
      <c r="A37" s="2" t="s">
        <v>999</v>
      </c>
      <c r="B37" s="3" t="s">
        <v>64</v>
      </c>
      <c r="C37" s="2"/>
      <c r="D37" s="4" t="s">
        <v>977</v>
      </c>
      <c r="E37" s="8" t="s">
        <v>868</v>
      </c>
      <c r="F37" s="8" t="s">
        <v>868</v>
      </c>
      <c r="G37" s="9"/>
      <c r="H37" s="9"/>
      <c r="I37" s="9"/>
      <c r="J37" s="2" t="s">
        <v>1000</v>
      </c>
      <c r="K37" s="13" t="s">
        <v>979</v>
      </c>
      <c r="L37" s="13" t="s">
        <v>975</v>
      </c>
      <c r="M37" s="16" t="s">
        <v>955</v>
      </c>
      <c r="N37" s="14"/>
      <c r="O37" s="8" t="s">
        <v>900</v>
      </c>
      <c r="P37" s="8" t="s">
        <v>874</v>
      </c>
      <c r="Q37" s="8" t="s">
        <v>875</v>
      </c>
      <c r="R37" s="21" t="s">
        <v>901</v>
      </c>
      <c r="S37" s="19" t="s">
        <v>41</v>
      </c>
      <c r="T37" s="20"/>
      <c r="U37" s="20"/>
      <c r="V37" s="20"/>
      <c r="W37" s="20"/>
      <c r="X37" s="25" t="s">
        <v>877</v>
      </c>
      <c r="Y37" s="26">
        <v>44813</v>
      </c>
      <c r="Z37" s="27" t="s">
        <v>124</v>
      </c>
    </row>
    <row r="38" ht="115.5" spans="1:26">
      <c r="A38" s="2" t="s">
        <v>1001</v>
      </c>
      <c r="B38" s="3" t="s">
        <v>64</v>
      </c>
      <c r="C38" s="2"/>
      <c r="D38" s="4" t="s">
        <v>1002</v>
      </c>
      <c r="E38" s="8" t="s">
        <v>868</v>
      </c>
      <c r="F38" s="8" t="s">
        <v>868</v>
      </c>
      <c r="G38" s="9"/>
      <c r="H38" s="9"/>
      <c r="I38" s="9"/>
      <c r="J38" s="2" t="s">
        <v>1003</v>
      </c>
      <c r="K38" s="2" t="s">
        <v>298</v>
      </c>
      <c r="L38" s="2" t="s">
        <v>1004</v>
      </c>
      <c r="M38" s="3" t="s">
        <v>1005</v>
      </c>
      <c r="N38" s="14"/>
      <c r="O38" s="8" t="s">
        <v>900</v>
      </c>
      <c r="P38" s="8" t="s">
        <v>874</v>
      </c>
      <c r="Q38" s="8" t="s">
        <v>875</v>
      </c>
      <c r="R38" s="21" t="s">
        <v>901</v>
      </c>
      <c r="S38" s="19" t="s">
        <v>41</v>
      </c>
      <c r="T38" s="20"/>
      <c r="U38" s="20"/>
      <c r="V38" s="20"/>
      <c r="W38" s="20"/>
      <c r="X38" s="25" t="s">
        <v>877</v>
      </c>
      <c r="Y38" s="26">
        <v>44813</v>
      </c>
      <c r="Z38" s="27" t="s">
        <v>124</v>
      </c>
    </row>
    <row r="39" ht="85.5" spans="1:26">
      <c r="A39" s="2" t="s">
        <v>1006</v>
      </c>
      <c r="B39" s="3" t="s">
        <v>64</v>
      </c>
      <c r="C39" s="2"/>
      <c r="D39" s="4" t="s">
        <v>1002</v>
      </c>
      <c r="E39" s="8" t="s">
        <v>868</v>
      </c>
      <c r="F39" s="8" t="s">
        <v>868</v>
      </c>
      <c r="G39" s="9"/>
      <c r="H39" s="9"/>
      <c r="I39" s="9"/>
      <c r="J39" s="2" t="s">
        <v>1007</v>
      </c>
      <c r="K39" s="2" t="s">
        <v>298</v>
      </c>
      <c r="L39" s="2" t="s">
        <v>1008</v>
      </c>
      <c r="M39" s="3" t="s">
        <v>1009</v>
      </c>
      <c r="N39" s="14"/>
      <c r="O39" s="8" t="s">
        <v>900</v>
      </c>
      <c r="P39" s="8" t="s">
        <v>874</v>
      </c>
      <c r="Q39" s="8" t="s">
        <v>875</v>
      </c>
      <c r="R39" s="21" t="s">
        <v>901</v>
      </c>
      <c r="S39" s="19" t="s">
        <v>41</v>
      </c>
      <c r="T39" s="20"/>
      <c r="U39" s="20"/>
      <c r="V39" s="20"/>
      <c r="W39" s="20"/>
      <c r="X39" s="25" t="s">
        <v>877</v>
      </c>
      <c r="Y39" s="26">
        <v>44813</v>
      </c>
      <c r="Z39" s="27" t="s">
        <v>124</v>
      </c>
    </row>
    <row r="40" ht="85.5" spans="1:26">
      <c r="A40" s="2" t="s">
        <v>1010</v>
      </c>
      <c r="B40" s="3" t="s">
        <v>64</v>
      </c>
      <c r="C40" s="2"/>
      <c r="D40" s="4" t="s">
        <v>1002</v>
      </c>
      <c r="E40" s="8" t="s">
        <v>868</v>
      </c>
      <c r="F40" s="8" t="s">
        <v>868</v>
      </c>
      <c r="G40" s="9"/>
      <c r="H40" s="9"/>
      <c r="I40" s="9"/>
      <c r="J40" s="2" t="s">
        <v>1011</v>
      </c>
      <c r="K40" s="2" t="s">
        <v>298</v>
      </c>
      <c r="L40" s="2" t="s">
        <v>1012</v>
      </c>
      <c r="M40" s="3" t="s">
        <v>1013</v>
      </c>
      <c r="N40" s="14"/>
      <c r="O40" s="8" t="s">
        <v>900</v>
      </c>
      <c r="P40" s="8" t="s">
        <v>874</v>
      </c>
      <c r="Q40" s="8" t="s">
        <v>875</v>
      </c>
      <c r="R40" s="21" t="s">
        <v>901</v>
      </c>
      <c r="S40" s="19" t="s">
        <v>41</v>
      </c>
      <c r="T40" s="20"/>
      <c r="U40" s="20"/>
      <c r="V40" s="20"/>
      <c r="W40" s="20"/>
      <c r="X40" s="25" t="s">
        <v>877</v>
      </c>
      <c r="Y40" s="26">
        <v>44813</v>
      </c>
      <c r="Z40" s="27" t="s">
        <v>124</v>
      </c>
    </row>
    <row r="41" ht="409.5" spans="1:26">
      <c r="A41" s="2" t="s">
        <v>1014</v>
      </c>
      <c r="B41" s="3" t="s">
        <v>64</v>
      </c>
      <c r="C41" s="2"/>
      <c r="D41" s="4" t="s">
        <v>1002</v>
      </c>
      <c r="E41" s="8" t="s">
        <v>868</v>
      </c>
      <c r="F41" s="8" t="s">
        <v>868</v>
      </c>
      <c r="G41" s="9"/>
      <c r="H41" s="9"/>
      <c r="I41" s="9"/>
      <c r="J41" s="2" t="s">
        <v>1015</v>
      </c>
      <c r="K41" s="2" t="s">
        <v>298</v>
      </c>
      <c r="L41" s="2" t="s">
        <v>1016</v>
      </c>
      <c r="M41" s="2" t="s">
        <v>1017</v>
      </c>
      <c r="N41" s="14"/>
      <c r="O41" s="8" t="s">
        <v>900</v>
      </c>
      <c r="P41" s="8" t="s">
        <v>874</v>
      </c>
      <c r="Q41" s="8" t="s">
        <v>875</v>
      </c>
      <c r="R41" s="21" t="s">
        <v>901</v>
      </c>
      <c r="S41" s="19" t="s">
        <v>41</v>
      </c>
      <c r="T41" s="20"/>
      <c r="U41" s="20"/>
      <c r="V41" s="20"/>
      <c r="W41" s="20"/>
      <c r="X41" s="25" t="s">
        <v>877</v>
      </c>
      <c r="Y41" s="26">
        <v>44813</v>
      </c>
      <c r="Z41" s="27" t="s">
        <v>124</v>
      </c>
    </row>
  </sheetData>
  <sheetProtection formatCells="0" insertHyperlinks="0" autoFilter="0"/>
  <autoFilter ref="A2:Z41">
    <extLst/>
  </autoFilter>
  <mergeCells count="22">
    <mergeCell ref="E1:I1"/>
    <mergeCell ref="A1:A2"/>
    <mergeCell ref="B1:B2"/>
    <mergeCell ref="C1:C2"/>
    <mergeCell ref="D1:D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2" interlineOnOff="0" interlineColor="0" isDbSheet="0" isDashBoardSheet="0"/>
    <woSheetProps sheetStid="30" interlineOnOff="0" interlineColor="0" isDbSheet="0" isDashBoardSheet="0"/>
    <woSheetProps sheetStid="38" interlineOnOff="0" interlineColor="0" isDbSheet="0" isDashBoardSheet="0"/>
    <woSheetProps sheetStid="39" interlineOnOff="0" interlineColor="0" isDbSheet="0" isDashBoardSheet="0"/>
    <woSheetProps sheetStid="40" interlineOnOff="0" interlineColor="0" isDbSheet="0" isDashBoardSheet="0"/>
    <woSheetProps sheetStid="41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2" master=""/>
  <rangeList sheetStid="30" master=""/>
  <rangeList sheetStid="38" master=""/>
  <rangeList sheetStid="39" master=""/>
  <rangeList sheetStid="40" master=""/>
  <rangeList sheetStid="41" master=""/>
</allowEditUser>
</file>

<file path=customXml/item4.xml><?xml version="1.0" encoding="utf-8"?>
<pixelators xmlns="https://web.wps.cn/et/2018/main" xmlns:s="http://schemas.openxmlformats.org/spreadsheetml/2006/main">
  <pixelatorList sheetStid="2"/>
  <pixelatorList sheetStid="30"/>
  <pixelatorList sheetStid="38"/>
  <pixelatorList sheetStid="39"/>
  <pixelatorList sheetStid="40"/>
  <pixelatorList sheetStid="41"/>
  <pixelatorList sheetStid="37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WWO_feishu_20220325115714-cd9e9316d1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首页</vt:lpstr>
      <vt:lpstr>Summary</vt:lpstr>
      <vt:lpstr>Smoke测试报告首页</vt:lpstr>
      <vt:lpstr>Smoke测试报告明细</vt:lpstr>
      <vt:lpstr>Foucs测试报告</vt:lpstr>
      <vt:lpstr>Foucs测试报告详细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</dc:creator>
  <cp:lastModifiedBy>recall</cp:lastModifiedBy>
  <dcterms:created xsi:type="dcterms:W3CDTF">2015-06-15T10:19:00Z</dcterms:created>
  <cp:lastPrinted>2022-03-28T02:20:00Z</cp:lastPrinted>
  <dcterms:modified xsi:type="dcterms:W3CDTF">2022-06-11T18:14:00Z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52179DDDABE34BE2AF0866323FFAC9BB</vt:lpwstr>
  </property>
</Properties>
</file>